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Erika Oyervides\Documents\OWNCLOUD\2024\IPO\junio\Adm\MENSUAL\"/>
    </mc:Choice>
  </mc:AlternateContent>
  <xr:revisionPtr revIDLastSave="0" documentId="8_{3EA9CFB9-9E50-4C6F-B363-72C132CBCDA9}" xr6:coauthVersionLast="47" xr6:coauthVersionMax="47" xr10:uidLastSave="{00000000-0000-0000-0000-000000000000}"/>
  <bookViews>
    <workbookView xWindow="-120" yWindow="-120" windowWidth="20730" windowHeight="11160" tabRatio="740" xr2:uid="{00000000-000D-0000-FFFF-FFFF00000000}"/>
  </bookViews>
  <sheets>
    <sheet name="JUNIO 2024" sheetId="164" r:id="rId1"/>
    <sheet name="MAYO 2024" sheetId="163" r:id="rId2"/>
    <sheet name="ABRIL 2024" sheetId="162" r:id="rId3"/>
    <sheet name="MARZO 2024" sheetId="161" r:id="rId4"/>
    <sheet name="FEBRERO 2024" sheetId="160" r:id="rId5"/>
    <sheet name="ENERO 2024" sheetId="158" r:id="rId6"/>
    <sheet name="DICIEMBRE 2023" sheetId="157" r:id="rId7"/>
    <sheet name="NOVIEMBRE 2023" sheetId="156" r:id="rId8"/>
    <sheet name="OCTUBRE 2023" sheetId="155" r:id="rId9"/>
    <sheet name="SEPTIEMBRE 2023" sheetId="154" r:id="rId10"/>
    <sheet name="AGOSTO 2023" sheetId="153" r:id="rId11"/>
    <sheet name="JULIO 2023" sheetId="152" r:id="rId12"/>
    <sheet name="JUNIO 2023" sheetId="151" r:id="rId13"/>
    <sheet name="MAYO 2023" sheetId="150" r:id="rId14"/>
    <sheet name="ABRIL 2023" sheetId="149" r:id="rId15"/>
    <sheet name="MARZO 2023" sheetId="148" r:id="rId16"/>
    <sheet name="FEBRERO 2023" sheetId="147" r:id="rId17"/>
    <sheet name="ENERO 2023" sheetId="146" r:id="rId18"/>
    <sheet name="DICIEMBRE 2022" sheetId="145" r:id="rId19"/>
    <sheet name="NOVIEMBRE 2022" sheetId="144" r:id="rId20"/>
    <sheet name="OCTUBRE 2022" sheetId="143" r:id="rId21"/>
    <sheet name="SEPTIEMBRE 2022" sheetId="142" r:id="rId22"/>
    <sheet name="AGOSTO 2022 " sheetId="141" r:id="rId23"/>
    <sheet name="JULIO 2022" sheetId="140" r:id="rId24"/>
    <sheet name="JUNIO 2022" sheetId="131" r:id="rId25"/>
    <sheet name="MAYO 2022" sheetId="130" r:id="rId26"/>
    <sheet name="ABRIL 2022" sheetId="129" r:id="rId27"/>
    <sheet name="MARZO 2022" sheetId="128" r:id="rId28"/>
    <sheet name="FEBRERO 2022" sheetId="127" r:id="rId29"/>
    <sheet name="ENERO 2022" sheetId="126" r:id="rId30"/>
    <sheet name="DICIEMBRE 2021" sheetId="125" r:id="rId31"/>
    <sheet name="NOVIEMBRE 2021" sheetId="124" r:id="rId32"/>
    <sheet name="OCTUBRE 2021" sheetId="123" r:id="rId33"/>
    <sheet name="SEPTIEMBRE 2021" sheetId="122" r:id="rId34"/>
    <sheet name="AGOSTO 2021" sheetId="121" r:id="rId35"/>
    <sheet name="JULIO 2021" sheetId="120" r:id="rId36"/>
    <sheet name="JUNIO 2021" sheetId="119" r:id="rId37"/>
    <sheet name="MAYO 2021" sheetId="118" r:id="rId38"/>
    <sheet name="ABRIL 2021" sheetId="117" r:id="rId39"/>
    <sheet name="MARZO 2021" sheetId="116" r:id="rId40"/>
    <sheet name="FEBRERO 2021" sheetId="115" r:id="rId41"/>
    <sheet name="ENERO 2021" sheetId="114" r:id="rId42"/>
    <sheet name="DICIEMBRE 2020" sheetId="113" r:id="rId43"/>
    <sheet name="NOVIEMBRE 2020" sheetId="112" r:id="rId44"/>
    <sheet name="OCTUBRE 2020" sheetId="111" r:id="rId45"/>
    <sheet name="SEPTIEMBRE 2020" sheetId="110" r:id="rId46"/>
    <sheet name="AGOSTO 2020" sheetId="109" r:id="rId47"/>
    <sheet name="JULIO 2020" sheetId="108" r:id="rId48"/>
    <sheet name="JUNIO 2020" sheetId="107" r:id="rId49"/>
    <sheet name="MAYO 2020" sheetId="106" r:id="rId50"/>
    <sheet name="ABRIL 2020" sheetId="105" r:id="rId51"/>
    <sheet name="MARZO 2020" sheetId="104" r:id="rId52"/>
    <sheet name="FEBRERO 2020" sheetId="103" r:id="rId53"/>
    <sheet name="ENERO 2020" sheetId="102" r:id="rId54"/>
    <sheet name="DICIEMBRE 2019" sheetId="101" r:id="rId55"/>
    <sheet name="NOVIEMBRE 2019" sheetId="100" r:id="rId56"/>
    <sheet name="OCTUBRE 2019" sheetId="95" r:id="rId57"/>
    <sheet name="SEPTIEMBRE 2019" sheetId="94" r:id="rId58"/>
    <sheet name="AGOSTO 2019" sheetId="93" r:id="rId59"/>
    <sheet name="JULIO 2019" sheetId="91" r:id="rId60"/>
    <sheet name="JUNIO 2019" sheetId="90" r:id="rId61"/>
    <sheet name="MAYO 2019" sheetId="89" r:id="rId62"/>
    <sheet name="ABRIL 2019" sheetId="88" r:id="rId63"/>
    <sheet name="MARZO 2019" sheetId="87" r:id="rId64"/>
    <sheet name="FEBRERO 2019" sheetId="86" r:id="rId65"/>
    <sheet name="ENERO 2019" sheetId="85" r:id="rId66"/>
    <sheet name="DICIEMBRE 2018" sheetId="84" r:id="rId67"/>
    <sheet name="NOVIEMBRE 2018" sheetId="83" r:id="rId68"/>
    <sheet name="OCTUBRE 2018" sheetId="80" r:id="rId69"/>
    <sheet name="SEPT 2018" sheetId="79" r:id="rId70"/>
    <sheet name="AGOSTO 2018" sheetId="50" r:id="rId71"/>
    <sheet name="JULIO 2018" sheetId="51" r:id="rId72"/>
    <sheet name="JUNIO 2018" sheetId="49" r:id="rId73"/>
    <sheet name="MAYO 2018" sheetId="48" r:id="rId74"/>
    <sheet name="ABRIL 2018" sheetId="47" r:id="rId75"/>
    <sheet name="MARZO 2018" sheetId="45" r:id="rId76"/>
    <sheet name="FEBRERO 2018" sheetId="52" r:id="rId77"/>
    <sheet name="ENERO 2018" sheetId="53" r:id="rId78"/>
    <sheet name="DIC 2017" sheetId="54" r:id="rId79"/>
    <sheet name="NOV 2017" sheetId="55" r:id="rId80"/>
    <sheet name="OCT 2017" sheetId="56" r:id="rId81"/>
    <sheet name="SEPT 2017" sheetId="57" r:id="rId82"/>
    <sheet name="AGOSTO 2017" sheetId="58" r:id="rId83"/>
    <sheet name="JULIO 2017" sheetId="59" r:id="rId84"/>
    <sheet name="JUNIO 2017" sheetId="60" r:id="rId85"/>
    <sheet name="MAYO 2017" sheetId="61" r:id="rId86"/>
    <sheet name="ABRIL 2017" sheetId="62" r:id="rId87"/>
    <sheet name="MARZO 2017" sheetId="63" r:id="rId88"/>
    <sheet name="FEBRERO 2017" sheetId="64" r:id="rId89"/>
    <sheet name="ENERO 2017" sheetId="65" r:id="rId90"/>
    <sheet name="Diciembre 2016" sheetId="66" r:id="rId91"/>
    <sheet name="Noviembre 2016" sheetId="67" r:id="rId92"/>
    <sheet name="Octubre 2016" sheetId="68" r:id="rId93"/>
    <sheet name="Septiembre 2016" sheetId="69" r:id="rId94"/>
    <sheet name="Agosto 2016" sheetId="70" r:id="rId95"/>
    <sheet name="Julio 2016" sheetId="71" r:id="rId96"/>
    <sheet name="Junio 2016" sheetId="72" r:id="rId97"/>
    <sheet name="Mayo 2016" sheetId="73" r:id="rId98"/>
    <sheet name="Abril 2016 " sheetId="74" r:id="rId99"/>
    <sheet name="Marzo 2016" sheetId="78" r:id="rId100"/>
    <sheet name="Febrero 2016" sheetId="76" r:id="rId101"/>
    <sheet name="Enero 2016" sheetId="77" r:id="rId102"/>
  </sheets>
  <externalReferences>
    <externalReference r:id="rId103"/>
  </externalReferences>
  <definedNames>
    <definedName name="_xlnm._FilterDatabase" localSheetId="98" hidden="1">'Abril 2016 '!$B$8:$H$48</definedName>
    <definedName name="_xlnm._FilterDatabase" localSheetId="94" hidden="1">'Agosto 2016'!$B$8:$H$62</definedName>
    <definedName name="_xlnm._FilterDatabase" localSheetId="82" hidden="1">'AGOSTO 2017'!$A$3:$I$34</definedName>
    <definedName name="_xlnm._FilterDatabase" localSheetId="70" hidden="1">'AGOSTO 2018'!$A$5:$I$18</definedName>
    <definedName name="_xlnm._FilterDatabase" localSheetId="58" hidden="1">'AGOSTO 2019'!$A$4:$T$30</definedName>
    <definedName name="_xlnm._FilterDatabase" localSheetId="78" hidden="1">'DIC 2017'!$A$3:$I$64</definedName>
    <definedName name="_xlnm._FilterDatabase" localSheetId="90" hidden="1">'Diciembre 2016'!$B$8:$H$42</definedName>
    <definedName name="_xlnm._FilterDatabase" localSheetId="66" hidden="1">'DICIEMBRE 2018'!$A$4:$H$16</definedName>
    <definedName name="_xlnm._FilterDatabase" localSheetId="101" hidden="1">'Enero 2016'!$B$8:$H$24</definedName>
    <definedName name="_xlnm._FilterDatabase" localSheetId="89" hidden="1">'ENERO 2017'!$A$3:$I$52</definedName>
    <definedName name="_xlnm._FilterDatabase" localSheetId="77" hidden="1">'ENERO 2018'!$A$3:$I$55</definedName>
    <definedName name="_xlnm._FilterDatabase" localSheetId="65" hidden="1">'ENERO 2019'!$A$4:$H$16</definedName>
    <definedName name="_xlnm._FilterDatabase" localSheetId="100" hidden="1">'Febrero 2016'!$B$8:$H$20</definedName>
    <definedName name="_xlnm._FilterDatabase" localSheetId="76" hidden="1">'FEBRERO 2018'!$A$3:$I$48</definedName>
    <definedName name="_xlnm._FilterDatabase" localSheetId="83" hidden="1">'JULIO 2017'!$A$3:$I$38</definedName>
    <definedName name="_xlnm._FilterDatabase" localSheetId="71" hidden="1">'JULIO 2018'!$A$5:$I$73</definedName>
    <definedName name="_xlnm._FilterDatabase" localSheetId="59" hidden="1">'JULIO 2019'!$A$4:$S$21</definedName>
    <definedName name="_xlnm._FilterDatabase" localSheetId="84" hidden="1">'JUNIO 2017'!$A$3:$I$51</definedName>
    <definedName name="_xlnm._FilterDatabase" localSheetId="72" hidden="1">'JUNIO 2018'!$A$2:$I$91</definedName>
    <definedName name="_xlnm._FilterDatabase" localSheetId="99" hidden="1">'Marzo 2016'!$B$8:$H$35</definedName>
    <definedName name="_xlnm._FilterDatabase" localSheetId="97" hidden="1">'Mayo 2016'!$B$8:$H$32</definedName>
    <definedName name="_xlnm._FilterDatabase" localSheetId="79" hidden="1">'NOV 2017'!$A$3:$I$66</definedName>
    <definedName name="_xlnm._FilterDatabase" localSheetId="67" hidden="1">'NOVIEMBRE 2018'!$A$5:$T$39</definedName>
    <definedName name="_xlnm._FilterDatabase" localSheetId="55" hidden="1">'NOVIEMBRE 2019'!$A$4:$T$38</definedName>
    <definedName name="_xlnm._FilterDatabase" localSheetId="80" hidden="1">'OCT 2017'!$A$3:$I$47</definedName>
    <definedName name="_xlnm._FilterDatabase" localSheetId="92" hidden="1">'Octubre 2016'!$B$8:$H$71</definedName>
    <definedName name="_xlnm._FilterDatabase" localSheetId="68" hidden="1">'OCTUBRE 2018'!$A$4:$H$16</definedName>
    <definedName name="_xlnm._FilterDatabase" localSheetId="56" hidden="1">'OCTUBRE 2019'!$A$4:$T$44</definedName>
    <definedName name="_xlnm._FilterDatabase" localSheetId="81" hidden="1">'SEPT 2017'!$A$3:$I$41</definedName>
    <definedName name="_xlnm._FilterDatabase" localSheetId="69" hidden="1">'SEPT 2018'!$A$5:$I$17</definedName>
    <definedName name="_xlnm._FilterDatabase" localSheetId="93" hidden="1">'Septiembre 2016'!$B$8:$H$45</definedName>
    <definedName name="_xlnm._FilterDatabase" localSheetId="57" hidden="1">'SEPTIEMBRE 2019'!$A$4:$T$36</definedName>
    <definedName name="hidden2">[1]hidden2!$A$1:$A$2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8" i="164" l="1"/>
  <c r="T77" i="164"/>
  <c r="T76" i="164"/>
  <c r="T75" i="164"/>
  <c r="T74" i="164"/>
  <c r="T73" i="164"/>
  <c r="T72" i="164"/>
  <c r="T71" i="164"/>
  <c r="T70" i="164"/>
  <c r="T69" i="164"/>
  <c r="T68" i="164"/>
  <c r="T67" i="164"/>
  <c r="T66" i="164"/>
  <c r="T65" i="164"/>
  <c r="T64" i="164"/>
  <c r="T63" i="164"/>
  <c r="T62" i="164"/>
  <c r="T61" i="164"/>
  <c r="T60" i="164"/>
  <c r="T59" i="164"/>
  <c r="T58" i="164"/>
  <c r="T57" i="164"/>
  <c r="T56" i="164"/>
  <c r="T55" i="164"/>
  <c r="T54" i="164"/>
  <c r="T53" i="164"/>
  <c r="T52" i="164"/>
  <c r="T51" i="164"/>
  <c r="T50" i="164"/>
  <c r="T49" i="164"/>
  <c r="T48" i="164"/>
  <c r="T47" i="164"/>
  <c r="T46" i="164"/>
  <c r="T45" i="164"/>
  <c r="T44" i="164"/>
  <c r="T43" i="164"/>
  <c r="T42" i="164"/>
  <c r="T41" i="164"/>
  <c r="T40" i="164"/>
  <c r="T39" i="164"/>
  <c r="T38" i="164"/>
  <c r="T37" i="164"/>
  <c r="T36" i="164"/>
  <c r="T35" i="164"/>
  <c r="T34" i="164"/>
  <c r="T33" i="164"/>
  <c r="T32" i="164"/>
  <c r="T31" i="164"/>
  <c r="T30" i="164"/>
  <c r="T29" i="164"/>
  <c r="T28" i="164"/>
  <c r="T27" i="164"/>
  <c r="T26" i="164"/>
  <c r="T25" i="164"/>
  <c r="T24" i="164"/>
  <c r="T23" i="164"/>
  <c r="T22" i="164"/>
  <c r="T21" i="164"/>
  <c r="T20" i="164"/>
  <c r="T19" i="164"/>
  <c r="T18" i="164"/>
  <c r="T17" i="164"/>
  <c r="T16" i="164"/>
  <c r="T15" i="164"/>
  <c r="T14" i="164"/>
  <c r="T13" i="164"/>
  <c r="T12" i="164"/>
  <c r="T11" i="164"/>
  <c r="T10" i="164"/>
  <c r="T9" i="164"/>
  <c r="T8" i="164"/>
  <c r="T7" i="164"/>
  <c r="T6" i="164"/>
  <c r="T5" i="164"/>
  <c r="T105" i="161"/>
  <c r="T104" i="161"/>
  <c r="T103" i="161"/>
  <c r="T102" i="161"/>
  <c r="T101" i="161"/>
  <c r="T100" i="161"/>
  <c r="T99" i="161"/>
  <c r="T98" i="161"/>
  <c r="T97" i="161"/>
  <c r="T96" i="161"/>
  <c r="T95" i="161"/>
  <c r="T94" i="161"/>
  <c r="T93" i="161"/>
  <c r="T92" i="161"/>
  <c r="T91" i="161"/>
  <c r="T90" i="161"/>
  <c r="T89" i="161"/>
  <c r="T88" i="161"/>
  <c r="T87" i="161"/>
  <c r="T86" i="161"/>
  <c r="T85" i="161"/>
  <c r="T84" i="161"/>
  <c r="T83" i="161"/>
  <c r="T82" i="161"/>
  <c r="T81" i="161"/>
  <c r="T80" i="161"/>
  <c r="T79" i="161"/>
  <c r="T78" i="161"/>
  <c r="T77" i="161"/>
  <c r="T76" i="161"/>
  <c r="T75" i="161"/>
  <c r="T74" i="161"/>
  <c r="T73" i="161"/>
  <c r="T72" i="161"/>
  <c r="T71" i="161"/>
  <c r="T70" i="161"/>
  <c r="T69" i="161"/>
  <c r="T68" i="161"/>
  <c r="T67" i="161"/>
  <c r="T66" i="161"/>
  <c r="T65" i="161"/>
  <c r="T64" i="161"/>
  <c r="T63" i="161"/>
  <c r="T62" i="161"/>
  <c r="T61" i="161"/>
  <c r="T60" i="161"/>
  <c r="T59" i="161"/>
  <c r="T58" i="161"/>
  <c r="T57" i="161"/>
  <c r="T56" i="161"/>
  <c r="T55" i="161"/>
  <c r="T54" i="161"/>
  <c r="T53" i="161"/>
  <c r="T52" i="161"/>
  <c r="T51" i="161"/>
  <c r="T50" i="161"/>
  <c r="T49" i="161"/>
  <c r="T48" i="161"/>
  <c r="T47" i="161"/>
  <c r="T46" i="161"/>
  <c r="T45" i="161"/>
  <c r="T44" i="161"/>
  <c r="T43" i="161"/>
  <c r="T42" i="161"/>
  <c r="T41" i="161"/>
  <c r="T40" i="161"/>
  <c r="T39" i="161"/>
  <c r="T38" i="161"/>
  <c r="T37" i="161"/>
  <c r="T36" i="161"/>
  <c r="T35" i="161"/>
  <c r="T34" i="161"/>
  <c r="T33" i="161"/>
  <c r="T32" i="161"/>
  <c r="T31" i="161"/>
  <c r="T30" i="161"/>
  <c r="T29" i="161"/>
  <c r="T28" i="161"/>
  <c r="T27" i="161"/>
  <c r="T26" i="161"/>
  <c r="T25" i="161"/>
  <c r="T24" i="161"/>
  <c r="T23" i="161"/>
  <c r="T22" i="161"/>
  <c r="T21" i="161"/>
  <c r="T20" i="161"/>
  <c r="T19" i="161"/>
  <c r="T18" i="161"/>
  <c r="T17" i="161"/>
  <c r="T16" i="161"/>
  <c r="T15" i="161"/>
  <c r="T14" i="161"/>
  <c r="T13" i="161"/>
  <c r="T12" i="161"/>
  <c r="T11" i="161"/>
  <c r="T10" i="161"/>
  <c r="T9" i="161"/>
  <c r="T8" i="161"/>
  <c r="T7" i="161"/>
  <c r="T6" i="161"/>
  <c r="T5" i="161"/>
  <c r="S21" i="156"/>
  <c r="T21" i="156" s="1"/>
  <c r="O21" i="156"/>
  <c r="T20" i="156"/>
  <c r="S20" i="156"/>
  <c r="O20" i="156"/>
  <c r="S19" i="156"/>
  <c r="T19" i="156" s="1"/>
  <c r="O19" i="156"/>
  <c r="S18" i="156"/>
  <c r="T18" i="156" s="1"/>
  <c r="O18" i="156"/>
  <c r="S17" i="156"/>
  <c r="T17" i="156" s="1"/>
  <c r="O17" i="156"/>
  <c r="T16" i="156"/>
  <c r="S16" i="156"/>
  <c r="O16" i="156"/>
  <c r="S15" i="156"/>
  <c r="T15" i="156" s="1"/>
  <c r="O15" i="156"/>
  <c r="T14" i="156"/>
  <c r="S14" i="156"/>
  <c r="O14" i="156"/>
  <c r="S13" i="156"/>
  <c r="T13" i="156" s="1"/>
  <c r="O13" i="156"/>
  <c r="T12" i="156"/>
  <c r="S12" i="156"/>
  <c r="O12" i="156"/>
  <c r="S11" i="156"/>
  <c r="T11" i="156" s="1"/>
  <c r="O11" i="156"/>
  <c r="T10" i="156"/>
  <c r="S10" i="156"/>
  <c r="O10" i="156"/>
  <c r="S9" i="156"/>
  <c r="T9" i="156" s="1"/>
  <c r="O9" i="156"/>
  <c r="T8" i="156"/>
  <c r="S8" i="156"/>
  <c r="O8" i="156"/>
  <c r="S7" i="156"/>
  <c r="T7" i="156" s="1"/>
  <c r="O7" i="156"/>
  <c r="T6" i="156"/>
  <c r="S6" i="156"/>
  <c r="O6" i="156"/>
  <c r="S5" i="156"/>
  <c r="T5" i="156" s="1"/>
  <c r="O5" i="156"/>
  <c r="S11" i="155"/>
  <c r="T10" i="155"/>
  <c r="S9" i="155"/>
  <c r="T8" i="155"/>
  <c r="T7" i="155"/>
  <c r="S6" i="155"/>
  <c r="S5" i="155"/>
  <c r="T11" i="154"/>
  <c r="T10" i="154"/>
  <c r="T9" i="154"/>
  <c r="T8" i="154"/>
  <c r="T7" i="154"/>
  <c r="T6" i="154"/>
  <c r="T5" i="154"/>
  <c r="S18" i="153"/>
  <c r="T18" i="153" s="1"/>
  <c r="S17" i="153"/>
  <c r="T17" i="153" s="1"/>
  <c r="T16" i="153"/>
  <c r="T15" i="153"/>
  <c r="S14" i="153"/>
  <c r="T14" i="153" s="1"/>
  <c r="S13" i="153"/>
  <c r="T13" i="153" s="1"/>
  <c r="S12" i="153"/>
  <c r="T12" i="153" s="1"/>
  <c r="T11" i="153"/>
  <c r="T10" i="153"/>
  <c r="T9" i="153"/>
  <c r="T8" i="153"/>
  <c r="T7" i="153"/>
  <c r="T6" i="153"/>
  <c r="T5" i="153"/>
  <c r="T16" i="152"/>
  <c r="T15" i="152"/>
  <c r="T14" i="152"/>
  <c r="T13" i="152"/>
  <c r="T12" i="152"/>
  <c r="T11" i="152"/>
  <c r="T10" i="152"/>
  <c r="T9" i="152"/>
  <c r="T8" i="152"/>
  <c r="T7" i="152"/>
  <c r="T6" i="152"/>
  <c r="T5" i="152"/>
  <c r="S20" i="151"/>
  <c r="S19" i="151"/>
  <c r="S18" i="151"/>
  <c r="S17" i="151"/>
  <c r="S16" i="151"/>
  <c r="S15" i="151"/>
  <c r="S14" i="151"/>
  <c r="S13" i="151"/>
  <c r="S12" i="151"/>
  <c r="S11" i="151"/>
  <c r="S10" i="151"/>
  <c r="S9" i="151"/>
  <c r="S8" i="151"/>
  <c r="S7" i="151"/>
  <c r="S6" i="151"/>
  <c r="S5" i="151"/>
  <c r="S42" i="149"/>
  <c r="S41" i="149"/>
  <c r="S40" i="149"/>
  <c r="S39" i="149"/>
  <c r="S38" i="149"/>
  <c r="S37" i="149"/>
  <c r="S36" i="149"/>
  <c r="S35" i="149"/>
  <c r="S34" i="149"/>
  <c r="S33" i="149"/>
  <c r="S32" i="149"/>
  <c r="S31" i="149"/>
  <c r="S30" i="149"/>
  <c r="S29" i="149"/>
  <c r="S28" i="149"/>
  <c r="S27" i="149"/>
  <c r="S26" i="149"/>
  <c r="S25" i="149"/>
  <c r="S24" i="149"/>
  <c r="S23" i="149"/>
  <c r="S22" i="149"/>
  <c r="S21" i="149"/>
  <c r="S20" i="149"/>
  <c r="S19" i="149"/>
  <c r="S18" i="149"/>
  <c r="S17" i="149"/>
  <c r="S16" i="149"/>
  <c r="S15" i="149"/>
  <c r="S14" i="149"/>
  <c r="S13" i="149"/>
  <c r="S12" i="149"/>
  <c r="S11" i="149"/>
  <c r="S10" i="149"/>
  <c r="S9" i="149"/>
  <c r="S8" i="149"/>
  <c r="S7" i="149"/>
  <c r="S6" i="149"/>
  <c r="S5" i="149"/>
  <c r="T10" i="147"/>
  <c r="T9" i="147"/>
  <c r="T8" i="147"/>
  <c r="T7" i="147"/>
  <c r="T6" i="147"/>
  <c r="T5" i="147"/>
  <c r="T25" i="146"/>
  <c r="T24" i="146"/>
  <c r="T23" i="146"/>
  <c r="T22" i="146"/>
  <c r="T21" i="146"/>
  <c r="T20" i="146"/>
  <c r="T19" i="146"/>
  <c r="T18" i="146"/>
  <c r="T17" i="146"/>
  <c r="T16" i="146"/>
  <c r="T15" i="146"/>
  <c r="T14" i="146"/>
  <c r="T13" i="146"/>
  <c r="T12" i="146"/>
  <c r="T11" i="146"/>
  <c r="T10" i="146"/>
  <c r="T9" i="146"/>
  <c r="T8" i="146"/>
  <c r="T7" i="146"/>
  <c r="T6" i="146"/>
  <c r="T5" i="146"/>
  <c r="S35" i="145"/>
  <c r="S34" i="145"/>
  <c r="S33" i="145"/>
  <c r="S32" i="145"/>
  <c r="S31" i="145"/>
  <c r="S30" i="145"/>
  <c r="S29" i="145"/>
  <c r="S28" i="145"/>
  <c r="S27" i="145"/>
  <c r="S26" i="145"/>
  <c r="S25" i="145"/>
  <c r="S24" i="145"/>
  <c r="S23" i="145"/>
  <c r="S22" i="145"/>
  <c r="S21" i="145"/>
  <c r="S20" i="145"/>
  <c r="S19" i="145"/>
  <c r="S18" i="145"/>
  <c r="S17" i="145"/>
  <c r="S16" i="145"/>
  <c r="S15" i="145"/>
  <c r="S14" i="145"/>
  <c r="S13" i="145"/>
  <c r="S12" i="145"/>
  <c r="S11" i="145"/>
  <c r="S10" i="145"/>
  <c r="S9" i="145"/>
  <c r="S8" i="145"/>
  <c r="S7" i="145"/>
  <c r="S6" i="145"/>
  <c r="S5" i="145"/>
  <c r="T6" i="144"/>
  <c r="T5" i="144"/>
  <c r="T11" i="140" l="1"/>
  <c r="T10" i="140"/>
  <c r="T9" i="140"/>
  <c r="T8" i="140"/>
  <c r="T7" i="140"/>
  <c r="T6" i="140"/>
  <c r="T5" i="140"/>
  <c r="O15" i="130" l="1"/>
  <c r="O14" i="130"/>
  <c r="O13" i="130"/>
  <c r="O12" i="130"/>
  <c r="O11" i="130"/>
  <c r="O10" i="130"/>
  <c r="O9" i="130"/>
  <c r="O8" i="130"/>
  <c r="O7" i="130"/>
  <c r="O6" i="130"/>
  <c r="O5" i="130"/>
  <c r="S10" i="129"/>
  <c r="S9" i="129"/>
  <c r="S8" i="129"/>
  <c r="S7" i="129"/>
  <c r="S6" i="129"/>
  <c r="S5" i="129"/>
  <c r="S11" i="128"/>
  <c r="S10" i="128"/>
  <c r="S9" i="128"/>
  <c r="S8" i="128"/>
  <c r="S7" i="128"/>
  <c r="S6" i="128"/>
  <c r="S5" i="128"/>
  <c r="S6" i="127"/>
  <c r="O6" i="127"/>
  <c r="S5" i="127"/>
  <c r="O5" i="127"/>
  <c r="S9" i="124"/>
  <c r="S8" i="124"/>
  <c r="S7" i="124"/>
  <c r="S6" i="124"/>
  <c r="S5" i="124"/>
  <c r="T15" i="123"/>
  <c r="T14" i="123"/>
  <c r="T13" i="123"/>
  <c r="T12" i="123"/>
  <c r="T11" i="123"/>
  <c r="R10" i="123"/>
  <c r="R9" i="123"/>
  <c r="R8" i="123"/>
  <c r="R7" i="123"/>
  <c r="R6" i="123"/>
  <c r="R5" i="123"/>
  <c r="R10" i="122"/>
  <c r="R9" i="122"/>
  <c r="R8" i="122"/>
  <c r="R7" i="122"/>
  <c r="R6" i="122"/>
  <c r="R5" i="122"/>
  <c r="R15" i="121"/>
  <c r="R14" i="121"/>
  <c r="R13" i="121"/>
  <c r="R12" i="121"/>
  <c r="R11" i="121"/>
  <c r="R10" i="121"/>
  <c r="R9" i="121"/>
  <c r="R8" i="121"/>
  <c r="R7" i="121"/>
  <c r="R6" i="121"/>
  <c r="R5" i="121"/>
  <c r="S13" i="120"/>
  <c r="T13" i="120" s="1"/>
  <c r="O13" i="120"/>
  <c r="S12" i="120"/>
  <c r="T12" i="120" s="1"/>
  <c r="O12" i="120"/>
  <c r="S11" i="120"/>
  <c r="T11" i="120" s="1"/>
  <c r="O11" i="120"/>
  <c r="S10" i="120"/>
  <c r="T10" i="120" s="1"/>
  <c r="O10" i="120"/>
  <c r="S9" i="120"/>
  <c r="T9" i="120" s="1"/>
  <c r="O9" i="120"/>
  <c r="S8" i="120"/>
  <c r="T8" i="120" s="1"/>
  <c r="O8" i="120"/>
  <c r="S7" i="120"/>
  <c r="T7" i="120" s="1"/>
  <c r="O7" i="120"/>
  <c r="S6" i="120"/>
  <c r="T6" i="120" s="1"/>
  <c r="O6" i="120"/>
  <c r="S5" i="120"/>
  <c r="T5" i="120" s="1"/>
  <c r="O5" i="120"/>
  <c r="T10" i="119"/>
  <c r="T9" i="119"/>
  <c r="T8" i="119"/>
  <c r="T7" i="119"/>
  <c r="S6" i="119"/>
  <c r="T5" i="119"/>
  <c r="I22" i="118"/>
  <c r="I21" i="118"/>
  <c r="I20" i="118"/>
  <c r="I19" i="118"/>
  <c r="I18" i="118"/>
  <c r="I17" i="118"/>
  <c r="I16" i="118"/>
  <c r="I15" i="118"/>
  <c r="I14" i="118"/>
  <c r="I13" i="118"/>
  <c r="I12" i="118"/>
  <c r="I11" i="118"/>
  <c r="I10" i="118"/>
  <c r="I9" i="118"/>
  <c r="I8" i="118"/>
  <c r="I7" i="118"/>
  <c r="I6" i="118"/>
  <c r="I5" i="118"/>
  <c r="S31" i="117"/>
  <c r="O31" i="117"/>
  <c r="S30" i="117"/>
  <c r="O30" i="117"/>
  <c r="S29" i="117"/>
  <c r="O29" i="117"/>
  <c r="S28" i="117"/>
  <c r="O28" i="117"/>
  <c r="S27" i="117"/>
  <c r="O27" i="117"/>
  <c r="S26" i="117"/>
  <c r="O26" i="117"/>
  <c r="S25" i="117"/>
  <c r="O25" i="117"/>
  <c r="S24" i="117"/>
  <c r="O24" i="117"/>
  <c r="S23" i="117"/>
  <c r="O23" i="117"/>
  <c r="S22" i="117"/>
  <c r="O22" i="117"/>
  <c r="S21" i="117"/>
  <c r="O21" i="117"/>
  <c r="S20" i="117"/>
  <c r="O20" i="117"/>
  <c r="S19" i="117"/>
  <c r="O19" i="117"/>
  <c r="S18" i="117"/>
  <c r="O18" i="117"/>
  <c r="S17" i="117"/>
  <c r="O17" i="117"/>
  <c r="S16" i="117"/>
  <c r="O16" i="117"/>
  <c r="S15" i="117"/>
  <c r="O15" i="117"/>
  <c r="S14" i="117"/>
  <c r="O14" i="117"/>
  <c r="S13" i="117"/>
  <c r="O13" i="117"/>
  <c r="S12" i="117"/>
  <c r="O12" i="117"/>
  <c r="S11" i="117"/>
  <c r="O11" i="117"/>
  <c r="S10" i="117"/>
  <c r="O10" i="117"/>
  <c r="S9" i="117"/>
  <c r="O9" i="117"/>
  <c r="S8" i="117"/>
  <c r="O8" i="117"/>
  <c r="S7" i="117"/>
  <c r="O7" i="117"/>
  <c r="S6" i="117"/>
  <c r="O6" i="117"/>
  <c r="S5" i="117"/>
  <c r="O5" i="117"/>
  <c r="S15" i="116"/>
  <c r="S13" i="116"/>
  <c r="S12" i="116"/>
  <c r="S8" i="116"/>
  <c r="S7" i="116"/>
  <c r="S6" i="116"/>
  <c r="S5" i="116"/>
  <c r="S19" i="115"/>
  <c r="S18" i="115"/>
  <c r="S16" i="115"/>
  <c r="S15" i="115"/>
  <c r="S14" i="115"/>
  <c r="S13" i="115"/>
  <c r="S12" i="115"/>
  <c r="S11" i="115"/>
  <c r="S9" i="115"/>
  <c r="S8" i="115"/>
  <c r="S7" i="115"/>
  <c r="S6" i="115"/>
  <c r="S5" i="115"/>
  <c r="S19" i="114"/>
  <c r="S18" i="114"/>
  <c r="S17" i="114"/>
  <c r="S16" i="114"/>
  <c r="S15" i="114"/>
  <c r="S14" i="114"/>
  <c r="S13" i="114"/>
  <c r="S12" i="114"/>
  <c r="S11" i="114"/>
  <c r="S10" i="114"/>
  <c r="S9" i="114"/>
  <c r="S8" i="114"/>
  <c r="S7" i="114"/>
  <c r="S6" i="114"/>
  <c r="S5" i="114"/>
  <c r="S16" i="113"/>
  <c r="S15" i="113"/>
  <c r="S14" i="113"/>
  <c r="S13" i="113"/>
  <c r="S12" i="113"/>
  <c r="S11" i="113"/>
  <c r="S10" i="113"/>
  <c r="S9" i="113"/>
  <c r="S8" i="113"/>
  <c r="S7" i="113"/>
  <c r="S6" i="113"/>
  <c r="S5" i="113"/>
  <c r="S22" i="112"/>
  <c r="S21" i="112"/>
  <c r="S20" i="112"/>
  <c r="S19" i="112"/>
  <c r="S18" i="112"/>
  <c r="S17" i="112"/>
  <c r="S16" i="112"/>
  <c r="S15" i="112"/>
  <c r="S14" i="112"/>
  <c r="S13" i="112"/>
  <c r="S12" i="112"/>
  <c r="S11" i="112"/>
  <c r="S10" i="112"/>
  <c r="S9" i="112"/>
  <c r="S8" i="112"/>
  <c r="S7" i="112"/>
  <c r="S6" i="112"/>
  <c r="S5" i="112"/>
  <c r="R22" i="110"/>
  <c r="O22" i="110"/>
  <c r="R21" i="110"/>
  <c r="O21" i="110"/>
  <c r="R20" i="110"/>
  <c r="O20" i="110"/>
  <c r="R19" i="110"/>
  <c r="O19" i="110"/>
  <c r="R18" i="110"/>
  <c r="O18" i="110"/>
  <c r="R17" i="110"/>
  <c r="O17" i="110"/>
  <c r="R16" i="110"/>
  <c r="O16" i="110"/>
  <c r="R15" i="110"/>
  <c r="O15" i="110"/>
  <c r="R14" i="110"/>
  <c r="O14" i="110"/>
  <c r="R13" i="110"/>
  <c r="O13" i="110"/>
  <c r="R12" i="110"/>
  <c r="O12" i="110"/>
  <c r="R11" i="110"/>
  <c r="O11" i="110"/>
  <c r="R10" i="110"/>
  <c r="O10" i="110"/>
  <c r="R9" i="110"/>
  <c r="O9" i="110"/>
  <c r="R8" i="110"/>
  <c r="O8" i="110"/>
  <c r="R7" i="110"/>
  <c r="O7" i="110"/>
  <c r="R6" i="110"/>
  <c r="O6" i="110"/>
  <c r="R5" i="110"/>
  <c r="O5" i="110"/>
  <c r="S7" i="108"/>
  <c r="S6" i="108"/>
  <c r="S5" i="108"/>
  <c r="T33" i="104"/>
  <c r="T32" i="104"/>
  <c r="T31" i="104"/>
  <c r="T30" i="104"/>
  <c r="T29" i="104"/>
  <c r="T28" i="104"/>
  <c r="T27" i="104"/>
  <c r="T26" i="104"/>
  <c r="T25" i="104"/>
  <c r="T24" i="104"/>
  <c r="T23" i="104"/>
  <c r="T22" i="104"/>
  <c r="T21" i="104"/>
  <c r="T20" i="104"/>
  <c r="T19" i="104"/>
  <c r="T18" i="104"/>
  <c r="T17" i="104"/>
  <c r="T16" i="104"/>
  <c r="T15" i="104"/>
  <c r="T14" i="104"/>
  <c r="T13" i="104"/>
  <c r="T12" i="104"/>
  <c r="T11" i="104"/>
  <c r="T10" i="104"/>
  <c r="T9" i="104"/>
  <c r="T8" i="104"/>
  <c r="T7" i="104"/>
  <c r="T6" i="104"/>
  <c r="T5" i="104"/>
  <c r="S31" i="103"/>
  <c r="O31" i="103"/>
  <c r="S30" i="103"/>
  <c r="O30" i="103"/>
  <c r="S29" i="103"/>
  <c r="O29" i="103"/>
  <c r="S28" i="103"/>
  <c r="O28" i="103"/>
  <c r="S27" i="103"/>
  <c r="O27" i="103"/>
  <c r="S26" i="103"/>
  <c r="O26" i="103"/>
  <c r="S25" i="103"/>
  <c r="O25" i="103"/>
  <c r="S24" i="103"/>
  <c r="O24" i="103"/>
  <c r="O23" i="103"/>
  <c r="S22" i="103"/>
  <c r="O22" i="103"/>
  <c r="S21" i="103"/>
  <c r="O21" i="103"/>
  <c r="O20" i="103"/>
  <c r="S19" i="103"/>
  <c r="O19" i="103"/>
  <c r="S18" i="103"/>
  <c r="O18" i="103"/>
  <c r="S17" i="103"/>
  <c r="O17" i="103"/>
  <c r="S16" i="103"/>
  <c r="O16" i="103"/>
  <c r="S15" i="103"/>
  <c r="O15" i="103"/>
  <c r="S14" i="103"/>
  <c r="O14" i="103"/>
  <c r="S13" i="103"/>
  <c r="O13" i="103"/>
  <c r="S12" i="103"/>
  <c r="O12" i="103"/>
  <c r="S11" i="103"/>
  <c r="O11" i="103"/>
  <c r="S10" i="103"/>
  <c r="O10" i="103"/>
  <c r="S9" i="103"/>
  <c r="O9" i="103"/>
  <c r="S8" i="103"/>
  <c r="O8" i="103"/>
  <c r="S7" i="103"/>
  <c r="O7" i="103"/>
  <c r="O6" i="103"/>
  <c r="S5" i="103"/>
  <c r="O5" i="103"/>
  <c r="R35" i="102"/>
  <c r="O35" i="102"/>
  <c r="R34" i="102"/>
  <c r="O34" i="102"/>
  <c r="R33" i="102"/>
  <c r="O33" i="102"/>
  <c r="R32" i="102"/>
  <c r="O32" i="102"/>
  <c r="R31" i="102"/>
  <c r="O31" i="102"/>
  <c r="R30" i="102"/>
  <c r="O30" i="102"/>
  <c r="R29" i="102"/>
  <c r="O29" i="102"/>
  <c r="R28" i="102"/>
  <c r="O28" i="102"/>
  <c r="R27" i="102"/>
  <c r="O27" i="102"/>
  <c r="R26" i="102"/>
  <c r="O26" i="102"/>
  <c r="R25" i="102"/>
  <c r="O25" i="102"/>
  <c r="R24" i="102"/>
  <c r="O24" i="102"/>
  <c r="R23" i="102"/>
  <c r="O23" i="102"/>
  <c r="R22" i="102"/>
  <c r="O22" i="102"/>
  <c r="R21" i="102"/>
  <c r="O21" i="102"/>
  <c r="R20" i="102"/>
  <c r="O20" i="102"/>
  <c r="R19" i="102"/>
  <c r="O19" i="102"/>
  <c r="R18" i="102"/>
  <c r="O18" i="102"/>
  <c r="R17" i="102"/>
  <c r="O17" i="102"/>
  <c r="R16" i="102"/>
  <c r="O16" i="102"/>
  <c r="R15" i="102"/>
  <c r="O15" i="102"/>
  <c r="R14" i="102"/>
  <c r="O14" i="102"/>
  <c r="R13" i="102"/>
  <c r="O13" i="102"/>
  <c r="R12" i="102"/>
  <c r="O12" i="102"/>
  <c r="R11" i="102"/>
  <c r="O11" i="102"/>
  <c r="R10" i="102"/>
  <c r="O10" i="102"/>
  <c r="R9" i="102"/>
  <c r="O9" i="102"/>
  <c r="R8" i="102"/>
  <c r="O8" i="102"/>
  <c r="R7" i="102"/>
  <c r="O7" i="102"/>
  <c r="R6" i="102"/>
  <c r="O6" i="102"/>
  <c r="R5" i="102"/>
  <c r="O5" i="102"/>
  <c r="S9" i="100"/>
  <c r="S8" i="100"/>
  <c r="S16" i="100"/>
  <c r="S10" i="100"/>
  <c r="S38" i="100"/>
  <c r="T29" i="95"/>
  <c r="T19" i="95"/>
  <c r="T9" i="101"/>
  <c r="T8" i="101"/>
  <c r="T7" i="101"/>
  <c r="T6" i="101"/>
  <c r="T5" i="101"/>
  <c r="T35" i="100"/>
  <c r="T34" i="100"/>
  <c r="T33" i="100"/>
  <c r="T31" i="100"/>
  <c r="T30" i="100"/>
  <c r="T29" i="100"/>
  <c r="T28" i="100"/>
  <c r="T27" i="100"/>
  <c r="T26" i="100"/>
  <c r="T25" i="100"/>
  <c r="T23" i="100"/>
  <c r="T22" i="100"/>
  <c r="T21" i="100"/>
  <c r="T20" i="100"/>
  <c r="T17" i="100"/>
  <c r="T15" i="100"/>
  <c r="T14" i="100"/>
  <c r="T13" i="100"/>
  <c r="T12" i="100"/>
  <c r="T11" i="100"/>
  <c r="T7" i="100"/>
  <c r="T6" i="100"/>
  <c r="T5" i="100"/>
  <c r="S44" i="95"/>
  <c r="S43" i="95"/>
  <c r="S42" i="95"/>
  <c r="S41" i="95"/>
  <c r="S40" i="95"/>
  <c r="S39" i="95"/>
  <c r="S38" i="95"/>
  <c r="S37" i="95"/>
  <c r="S36" i="95"/>
  <c r="S35" i="95"/>
  <c r="S34" i="95"/>
  <c r="S33" i="95"/>
  <c r="S32" i="95"/>
  <c r="S31" i="95"/>
  <c r="S30" i="95"/>
  <c r="S29" i="95"/>
  <c r="S28" i="95"/>
  <c r="S27" i="95"/>
  <c r="S26" i="95"/>
  <c r="S25" i="95"/>
  <c r="S24" i="95"/>
  <c r="S23" i="95"/>
  <c r="S22" i="95"/>
  <c r="S21" i="95"/>
  <c r="S20" i="95"/>
  <c r="S19" i="95"/>
  <c r="S18" i="95"/>
  <c r="S17" i="95"/>
  <c r="S16" i="95"/>
  <c r="S15" i="95"/>
  <c r="S14" i="95"/>
  <c r="S13" i="95"/>
  <c r="S12" i="95"/>
  <c r="S11" i="95"/>
  <c r="S10" i="95"/>
  <c r="S9" i="95"/>
  <c r="S8" i="95"/>
  <c r="S7" i="95"/>
  <c r="S6" i="95"/>
  <c r="S5" i="95"/>
  <c r="S36" i="94"/>
  <c r="S35" i="94"/>
  <c r="S34" i="94"/>
  <c r="S33" i="94"/>
  <c r="S32" i="94"/>
  <c r="S31" i="94"/>
  <c r="S30" i="94"/>
  <c r="S29" i="94"/>
  <c r="S28" i="94"/>
  <c r="S27" i="94"/>
  <c r="S26" i="94"/>
  <c r="S25" i="94"/>
  <c r="S24" i="94"/>
  <c r="S23" i="94"/>
  <c r="S22" i="94"/>
  <c r="S21" i="94"/>
  <c r="S20" i="94"/>
  <c r="S19" i="94"/>
  <c r="S18" i="94"/>
  <c r="S17" i="94"/>
  <c r="S16" i="94"/>
  <c r="S15" i="94"/>
  <c r="S14" i="94"/>
  <c r="S13" i="94"/>
  <c r="S12" i="94"/>
  <c r="S11" i="94"/>
  <c r="S10" i="94"/>
  <c r="S9" i="94"/>
  <c r="S8" i="94"/>
  <c r="S7" i="94"/>
  <c r="S6" i="94"/>
  <c r="S5" i="94"/>
  <c r="T30" i="93"/>
  <c r="O30" i="93"/>
  <c r="T29" i="93"/>
  <c r="O29" i="93"/>
  <c r="T28" i="93"/>
  <c r="O28" i="93"/>
  <c r="T27" i="93"/>
  <c r="O27" i="93"/>
  <c r="T26" i="93"/>
  <c r="O26" i="93"/>
  <c r="T25" i="93"/>
  <c r="O25" i="93"/>
  <c r="T24" i="93"/>
  <c r="O24" i="93"/>
  <c r="T23" i="93"/>
  <c r="O23" i="93"/>
  <c r="T22" i="93"/>
  <c r="O22" i="93"/>
  <c r="T21" i="93"/>
  <c r="O21" i="93"/>
  <c r="T20" i="93"/>
  <c r="O20" i="93"/>
  <c r="T19" i="93"/>
  <c r="O19" i="93"/>
  <c r="T18" i="93"/>
  <c r="O18" i="93"/>
  <c r="T17" i="93"/>
  <c r="O17" i="93"/>
  <c r="T16" i="93"/>
  <c r="O16" i="93"/>
  <c r="T15" i="93"/>
  <c r="O15" i="93"/>
  <c r="T14" i="93"/>
  <c r="O14" i="93"/>
  <c r="T13" i="93"/>
  <c r="O13" i="93"/>
  <c r="T12" i="93"/>
  <c r="O12" i="93"/>
  <c r="T11" i="93"/>
  <c r="O11" i="93"/>
  <c r="T10" i="93"/>
  <c r="O10" i="93"/>
  <c r="T9" i="93"/>
  <c r="O9" i="93"/>
  <c r="T8" i="93"/>
  <c r="O8" i="93"/>
  <c r="T7" i="93"/>
  <c r="O7" i="93"/>
  <c r="T6" i="93"/>
  <c r="O6" i="93"/>
  <c r="T5" i="93"/>
  <c r="O5" i="93"/>
  <c r="O21" i="91"/>
  <c r="O20" i="91"/>
  <c r="O19" i="91"/>
  <c r="O18" i="91"/>
  <c r="O17" i="91"/>
  <c r="O16" i="91"/>
  <c r="O15" i="91"/>
  <c r="O14" i="91"/>
  <c r="O13" i="91"/>
  <c r="O12" i="91"/>
  <c r="O11" i="91"/>
  <c r="O10" i="91"/>
  <c r="O9" i="91"/>
  <c r="O8" i="91"/>
  <c r="O7" i="91"/>
  <c r="O6" i="91"/>
  <c r="O5" i="91"/>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48" i="74"/>
  <c r="H47" i="74"/>
  <c r="H46" i="74"/>
  <c r="H45" i="74"/>
  <c r="H44" i="74"/>
  <c r="H43" i="74"/>
  <c r="H42" i="74"/>
  <c r="H41" i="74"/>
  <c r="H40" i="74"/>
  <c r="H39" i="74"/>
  <c r="H38" i="74"/>
  <c r="H37" i="74"/>
  <c r="H36" i="74"/>
  <c r="H35" i="74"/>
  <c r="H34" i="74"/>
  <c r="H33" i="74"/>
  <c r="H32" i="74"/>
  <c r="H31" i="74"/>
  <c r="H30" i="74"/>
  <c r="H29" i="74"/>
  <c r="H28" i="74"/>
  <c r="H27" i="74"/>
  <c r="H26" i="74"/>
  <c r="H25" i="74"/>
  <c r="H24" i="74"/>
  <c r="H23" i="74"/>
  <c r="H22" i="74"/>
  <c r="H21" i="74"/>
  <c r="H20" i="74"/>
  <c r="H19" i="74"/>
  <c r="H18" i="74"/>
  <c r="H17" i="74"/>
  <c r="H16" i="74"/>
  <c r="H15" i="74"/>
  <c r="H14" i="74"/>
  <c r="H13" i="74"/>
  <c r="H12" i="74"/>
  <c r="H11" i="74"/>
  <c r="H10" i="74"/>
  <c r="H9" i="74"/>
  <c r="I31" i="65"/>
  <c r="I19" i="65"/>
  <c r="I68" i="51"/>
  <c r="I67" i="51"/>
  <c r="G67" i="51"/>
  <c r="G52" i="51"/>
  <c r="I51" i="51"/>
  <c r="I50" i="51"/>
  <c r="I48" i="51"/>
  <c r="I41" i="51"/>
  <c r="I40" i="51"/>
  <c r="I39" i="51"/>
  <c r="I36" i="51"/>
  <c r="G24" i="51"/>
  <c r="I24" i="51" s="1"/>
  <c r="I28" i="49"/>
</calcChain>
</file>

<file path=xl/sharedStrings.xml><?xml version="1.0" encoding="utf-8"?>
<sst xmlns="http://schemas.openxmlformats.org/spreadsheetml/2006/main" count="37834" uniqueCount="6158">
  <si>
    <t>MONTERREY</t>
  </si>
  <si>
    <t>TORREON</t>
  </si>
  <si>
    <t>APODACA</t>
  </si>
  <si>
    <t>MONCLOVA</t>
  </si>
  <si>
    <t>PIEDRAS NEGRAS</t>
  </si>
  <si>
    <t>VARIOS MUNICIPIOS</t>
  </si>
  <si>
    <t>CE</t>
  </si>
  <si>
    <t>CG</t>
  </si>
  <si>
    <t>FERNANDO</t>
  </si>
  <si>
    <t>GABRIELA MARIA</t>
  </si>
  <si>
    <t>MARIA DE LOS ANGELES</t>
  </si>
  <si>
    <t xml:space="preserve">RAYMUNDO </t>
  </si>
  <si>
    <t xml:space="preserve">CRISTIAN </t>
  </si>
  <si>
    <t>JOSE LUIS</t>
  </si>
  <si>
    <t>SANTIAGO</t>
  </si>
  <si>
    <t>CIUDAD DE MEXICO</t>
  </si>
  <si>
    <t>GUSTAVO ALBERTO</t>
  </si>
  <si>
    <t>MAURICIO</t>
  </si>
  <si>
    <t>EMMANUEL</t>
  </si>
  <si>
    <t>JOSE JULIAN</t>
  </si>
  <si>
    <t>RODOLFO ANTONIO</t>
  </si>
  <si>
    <t>GUILLERMO ENRIQUE</t>
  </si>
  <si>
    <t>MARCO ANTONIO</t>
  </si>
  <si>
    <t>YEVERINO</t>
  </si>
  <si>
    <t>RODRIGUEZ</t>
  </si>
  <si>
    <t>PEREZ</t>
  </si>
  <si>
    <t>BERRONES</t>
  </si>
  <si>
    <t>GUAJARDO</t>
  </si>
  <si>
    <t>LARISSA RUTH</t>
  </si>
  <si>
    <t>PINEDA</t>
  </si>
  <si>
    <t>DIAZ</t>
  </si>
  <si>
    <t>GIACOMAN</t>
  </si>
  <si>
    <t>DE LEON</t>
  </si>
  <si>
    <t>FARIAS</t>
  </si>
  <si>
    <t>KARLA VERONICA</t>
  </si>
  <si>
    <t>FELIX</t>
  </si>
  <si>
    <t>NEIRA</t>
  </si>
  <si>
    <t>LOPEZ</t>
  </si>
  <si>
    <t>MARTINEZ</t>
  </si>
  <si>
    <t>OSCAR GUADALUPE</t>
  </si>
  <si>
    <t>LOERA</t>
  </si>
  <si>
    <t>GAYTAN</t>
  </si>
  <si>
    <t>GONZALEZ</t>
  </si>
  <si>
    <t>GARCIA</t>
  </si>
  <si>
    <t>CORONADO</t>
  </si>
  <si>
    <t>SAUCEDO</t>
  </si>
  <si>
    <t>ZURITA</t>
  </si>
  <si>
    <t>FRANCISCO JAVIER</t>
  </si>
  <si>
    <t>TORRES</t>
  </si>
  <si>
    <t>ROSA ALICIA</t>
  </si>
  <si>
    <t>LEIJA</t>
  </si>
  <si>
    <t>HERNANDEZ</t>
  </si>
  <si>
    <t>PATRICIA GUADALUPE</t>
  </si>
  <si>
    <t>MIJARES</t>
  </si>
  <si>
    <t>CRISTIAN</t>
  </si>
  <si>
    <t>GUTIERREZ</t>
  </si>
  <si>
    <t>JIMENEZ</t>
  </si>
  <si>
    <t>IRACHETA</t>
  </si>
  <si>
    <t>ARREDONDO</t>
  </si>
  <si>
    <t>ESPINOSA</t>
  </si>
  <si>
    <t>PADRON</t>
  </si>
  <si>
    <t>RAYMUNDO</t>
  </si>
  <si>
    <t>FERNANDEZ</t>
  </si>
  <si>
    <t>FLORES</t>
  </si>
  <si>
    <t>JAIME</t>
  </si>
  <si>
    <t>JORGE ALFONSO</t>
  </si>
  <si>
    <t>DE LA PEÑA</t>
  </si>
  <si>
    <t>CONTRERAS</t>
  </si>
  <si>
    <t>ESTRADA</t>
  </si>
  <si>
    <t>TE-C</t>
  </si>
  <si>
    <t>EE-D</t>
  </si>
  <si>
    <t>EE-A</t>
  </si>
  <si>
    <t>EE-E</t>
  </si>
  <si>
    <t>EE-C</t>
  </si>
  <si>
    <t>DE</t>
  </si>
  <si>
    <t>RIVERA</t>
  </si>
  <si>
    <t>ESCAREÑO</t>
  </si>
  <si>
    <t>ANZALDUA</t>
  </si>
  <si>
    <t>SANDRA PATRICIA</t>
  </si>
  <si>
    <t>MANTILLA</t>
  </si>
  <si>
    <t>AGUIRRE</t>
  </si>
  <si>
    <t>BARBOSA</t>
  </si>
  <si>
    <t>RAMIREZ</t>
  </si>
  <si>
    <t>VALENTE</t>
  </si>
  <si>
    <t>ALVARADO</t>
  </si>
  <si>
    <t xml:space="preserve">DE LEON </t>
  </si>
  <si>
    <t>DE LA GARZA</t>
  </si>
  <si>
    <t>ALEJANDRO</t>
  </si>
  <si>
    <t>CASTILLO</t>
  </si>
  <si>
    <t>MORENO</t>
  </si>
  <si>
    <t>GERARDO ALBERTO</t>
  </si>
  <si>
    <t>ADRIANA VERONICA</t>
  </si>
  <si>
    <t>TE-A</t>
  </si>
  <si>
    <t>SE</t>
  </si>
  <si>
    <t>EE-B</t>
  </si>
  <si>
    <t>AUX B</t>
  </si>
  <si>
    <t>VICTOR PEDRO</t>
  </si>
  <si>
    <t>BARRERA</t>
  </si>
  <si>
    <t>GOMEZ</t>
  </si>
  <si>
    <t xml:space="preserve">DANIEL </t>
  </si>
  <si>
    <t>ESPARZA</t>
  </si>
  <si>
    <t>VILLARREAL</t>
  </si>
  <si>
    <t xml:space="preserve">PARRAS DE LA FUENTE </t>
  </si>
  <si>
    <t>JESUS</t>
  </si>
  <si>
    <t>RENE</t>
  </si>
  <si>
    <t xml:space="preserve">GONZALEZ </t>
  </si>
  <si>
    <t>DANIEL DE JESUS</t>
  </si>
  <si>
    <t>MIRELES</t>
  </si>
  <si>
    <t xml:space="preserve">MARCO ANTONIO </t>
  </si>
  <si>
    <t>VALDEZ</t>
  </si>
  <si>
    <t>CARLOS ALBERTO</t>
  </si>
  <si>
    <t>JARAMILLO</t>
  </si>
  <si>
    <t>MALACARA</t>
  </si>
  <si>
    <t>AUX-B</t>
  </si>
  <si>
    <t xml:space="preserve">Fecha de actualización y/o validación: </t>
  </si>
  <si>
    <t>Responsable de generar la información:</t>
  </si>
  <si>
    <t>Lic. María Antonieta Gil Valdés</t>
  </si>
  <si>
    <t>Encargada del despacho de la Dirección Ejecutiva de Administración</t>
  </si>
  <si>
    <t>NOMBRE DEL FUNCIONARIO</t>
  </si>
  <si>
    <t>PUESTO/ NIVEL TABULAR</t>
  </si>
  <si>
    <t>MONTO NETO</t>
  </si>
  <si>
    <t>MOTIVO DE COMISIÓN</t>
  </si>
  <si>
    <t>LUGAR DE LA COMISIÓN</t>
  </si>
  <si>
    <t>FECHA DE LA COMISIÓN</t>
  </si>
  <si>
    <t>COMPROBACIÓN DE GASTOS</t>
  </si>
  <si>
    <t xml:space="preserve">PINEDA </t>
  </si>
  <si>
    <t xml:space="preserve">LOPEZ </t>
  </si>
  <si>
    <t>MUZQUIZ</t>
  </si>
  <si>
    <t xml:space="preserve">BERRONES </t>
  </si>
  <si>
    <t xml:space="preserve">EMILIANO </t>
  </si>
  <si>
    <t>BORJON</t>
  </si>
  <si>
    <t xml:space="preserve">FELIX </t>
  </si>
  <si>
    <t xml:space="preserve">JULIO CESAR </t>
  </si>
  <si>
    <t xml:space="preserve">LAVENANT </t>
  </si>
  <si>
    <t>SALAS</t>
  </si>
  <si>
    <t>EVENTUAL</t>
  </si>
  <si>
    <t>MA. DE LOS ANGELES</t>
  </si>
  <si>
    <t xml:space="preserve">SANCHEZ </t>
  </si>
  <si>
    <t>MONICA</t>
  </si>
  <si>
    <t>RODARTE</t>
  </si>
  <si>
    <t>TE-E</t>
  </si>
  <si>
    <t>CONSEJERA ELECTORAL</t>
  </si>
  <si>
    <t>EJECUTIVO ELECTORAL C</t>
  </si>
  <si>
    <t>GUADALUPE FABIOLA</t>
  </si>
  <si>
    <t>FRAGOSO</t>
  </si>
  <si>
    <t>ALFONSO RAFAEL</t>
  </si>
  <si>
    <t>VEGA</t>
  </si>
  <si>
    <t>TOLEDANO</t>
  </si>
  <si>
    <t>DIRECTOR EJECUTIVO</t>
  </si>
  <si>
    <t>EJECUTIVO ELECTORAL D</t>
  </si>
  <si>
    <t>02/02/2018</t>
  </si>
  <si>
    <t>08/02/2018</t>
  </si>
  <si>
    <t>ALMA ROSA</t>
  </si>
  <si>
    <t>CONSEJERO ELECTORAL</t>
  </si>
  <si>
    <t>19/02/2018</t>
  </si>
  <si>
    <t>XALAPA</t>
  </si>
  <si>
    <t>CENTENO</t>
  </si>
  <si>
    <t>21/02/2018</t>
  </si>
  <si>
    <t>22/02/2018</t>
  </si>
  <si>
    <t>23/02/2018</t>
  </si>
  <si>
    <t>CLARA PATRICIA</t>
  </si>
  <si>
    <t>MUJICA</t>
  </si>
  <si>
    <t>SAN LUIS POTOSI</t>
  </si>
  <si>
    <t xml:space="preserve">GABRIELA MARIA  </t>
  </si>
  <si>
    <t>KARLA VERÓNICA</t>
  </si>
  <si>
    <t xml:space="preserve">LARISSA RUTH   </t>
  </si>
  <si>
    <t>RENÉ</t>
  </si>
  <si>
    <t>LÓPEZ</t>
  </si>
  <si>
    <t>MARTÍNEZ</t>
  </si>
  <si>
    <t xml:space="preserve">GUSTAVO ALBERTO  </t>
  </si>
  <si>
    <t>PADRÓN</t>
  </si>
  <si>
    <t xml:space="preserve">MONICA MIOSOTL </t>
  </si>
  <si>
    <t>GERARDRO ALBERTO</t>
  </si>
  <si>
    <t xml:space="preserve"> TORRES </t>
  </si>
  <si>
    <t xml:space="preserve">FERNANDEZ </t>
  </si>
  <si>
    <t xml:space="preserve"> ABASOLO </t>
  </si>
  <si>
    <t xml:space="preserve">DAVID ALEJANDRO </t>
  </si>
  <si>
    <t xml:space="preserve">VILLANUEVA </t>
  </si>
  <si>
    <t xml:space="preserve"> ANZALDUA</t>
  </si>
  <si>
    <t xml:space="preserve"> SAUCEDO</t>
  </si>
  <si>
    <t xml:space="preserve"> GARCIA </t>
  </si>
  <si>
    <t xml:space="preserve">SANTIAGO </t>
  </si>
  <si>
    <t xml:space="preserve">GUTIERREZ </t>
  </si>
  <si>
    <t xml:space="preserve"> GARCIA</t>
  </si>
  <si>
    <t xml:space="preserve"> LOERA </t>
  </si>
  <si>
    <t xml:space="preserve">PATRICIA GUADALUPE </t>
  </si>
  <si>
    <t xml:space="preserve">MARIA FERNANDA </t>
  </si>
  <si>
    <t xml:space="preserve"> RODRIGUEZ</t>
  </si>
  <si>
    <t xml:space="preserve"> PEREZ</t>
  </si>
  <si>
    <t xml:space="preserve">CARLOS DANIEL </t>
  </si>
  <si>
    <t xml:space="preserve">ENRIQUE </t>
  </si>
  <si>
    <t xml:space="preserve">ALVARADO </t>
  </si>
  <si>
    <t xml:space="preserve"> BARRERA</t>
  </si>
  <si>
    <t xml:space="preserve"> GOMEZ</t>
  </si>
  <si>
    <t xml:space="preserve">ALFONSO RAFAEL </t>
  </si>
  <si>
    <t xml:space="preserve">VEGA </t>
  </si>
  <si>
    <t>MARIA</t>
  </si>
  <si>
    <t xml:space="preserve"> FLORES</t>
  </si>
  <si>
    <t xml:space="preserve"> ENRIQUEZ</t>
  </si>
  <si>
    <t>CONSEJO GENERAL</t>
  </si>
  <si>
    <t>PRESIDENCIA</t>
  </si>
  <si>
    <t>SECRETARIA EJECUTIVA</t>
  </si>
  <si>
    <t>DIRECCIÓN EJECUTIVA DE ORGANIZACIÓN ELECTORAL</t>
  </si>
  <si>
    <t>DIRECCIÓN EJECUTIVA DE INNOVACION ELECTORAL.</t>
  </si>
  <si>
    <t>DIRECCIÓN EJECUTIVA DE ADMINISTRACIÓN</t>
  </si>
  <si>
    <t>DIRECCIÓN EJECUTIVA DE PRERROGATIVAS Y PARTIDOS POLÍTICOS</t>
  </si>
  <si>
    <t>DIRECCIÓN EJECUTIVA DE EDUCACIÓN CÍVICA</t>
  </si>
  <si>
    <t>CAMPECHE</t>
  </si>
  <si>
    <t>PARRAS</t>
  </si>
  <si>
    <t>CASTAÑOS</t>
  </si>
  <si>
    <t>S/C (PAGO DE 2 FACTURAS POR CONSUMO POR REUNION DE TRABAJO DE LA RED DE MUJERES POR COAHUILA CON FUNCIONARIOS DE LA SALA REGIONAL MTY.)</t>
  </si>
  <si>
    <t>S/C (REEMBOLSO DE VIATICOS POR REUNION DE TRABAJO CONVOCADA POR EL INE EN COORDINACION CON LOS OPLES PARA ATENDER CUESTIONES RELATIVAS AL PROCESO 2017-2018)</t>
  </si>
  <si>
    <t>S/C (REEMBOLSO DE GASTOS DE CARLOS DANIEL EMILIANO COMISION A LA CIUDAD DE TORREON COAHUILA)</t>
  </si>
  <si>
    <t xml:space="preserve"> REUNION DE TRABAJO CON FUNCIONARIOS IEC EN P. NEGRAS, COAHUILA)</t>
  </si>
  <si>
    <t xml:space="preserve">GIRA DE TRABAJO A COMITES ELECTORALES DEL ESTADO DE COAHUILA MONCLOVA FRONTERA NADADORES ABASOLO ESCOBEDO JIMENEZ P. NEGRAS VILLA UNION Y NAVA </t>
  </si>
  <si>
    <t>12 - 13 MARZO 2018</t>
  </si>
  <si>
    <t>14 - 15 MARZO 2018</t>
  </si>
  <si>
    <t xml:space="preserve">ASISTIR AL EVENTO EN LAS INSTALACIONES DEL INSTITUTO NACIONAL ELECTORAL EN LA CIUDAD DE MEXICO ENNCIVICA </t>
  </si>
  <si>
    <t>19 - 20 MARZO 2018</t>
  </si>
  <si>
    <t xml:space="preserve">PARTICIPACION DE LA CONSEJERA PRESIDENTA EN EL FORO COAHUILA DE LA ASOCIACION PARTICIPACION CIUDADANA </t>
  </si>
  <si>
    <t>FIRMA DE LA DECLARACION POR LA DEMOCRACIA INE</t>
  </si>
  <si>
    <t xml:space="preserve">COMISION A LA CIUDAD DE MEXICO A LA PRESENTACION DEL LIBRO CUANDO HACER POLITICA TE CUESTA LA VIDA </t>
  </si>
  <si>
    <t>13  - 14 MARZO 2018</t>
  </si>
  <si>
    <t>REUNION DE TRABAJO CON LA FISCALIA ESPECIALIZADA PARA LA ATENCION DE LOS DELITOS ELECTORALES (FEPADE)</t>
  </si>
  <si>
    <t>15 - 16 MARZO 2018</t>
  </si>
  <si>
    <t xml:space="preserve">PARTICIPACION EN EL PANEL ¨LA PARTICIPACION POLITICA DE LAS MUJERES¨ EN LA FACULTAD DE CIENCIAS POLITICAS Y SOCIALES DE LA UNIVERSIDAD AUTONOMA DE COAHUILA UNIDAD TORREON </t>
  </si>
  <si>
    <t xml:space="preserve"> 04 - 05 MARZO 2018</t>
  </si>
  <si>
    <t>13 - 14 MARZO 2018</t>
  </si>
  <si>
    <t xml:space="preserve">ASISTENCIA AL EVENTO PRIMERA REUNION DEL MECANISMO DE SEGUIMIENTO Y GOBERNANZA DE LA ESTRATEGIA NACIONAL DE CULTURA CIVICA 2017-2023 </t>
  </si>
  <si>
    <t xml:space="preserve">PROCESO DE PRIMERA INSACULACION DEL 13% DE LOS CIUDADANOS DE CADA SECCION ELECTORAL PARA EL VOTO ORDINARIO Y DEL 2% VOTO EXTRANJERO EN LA CIUDAD DE TORREON COAHUILA </t>
  </si>
  <si>
    <t>4 - 5 MARZO 2018</t>
  </si>
  <si>
    <t xml:space="preserve">COMISION A CDMX A PRESENTACION DE LIBRO POSTERIORMENTE ASITIR A LA SESION ENCCIVICA Y PARA FINALIZAR CON LA REUNION DE AMCEE </t>
  </si>
  <si>
    <t>14-16 marzo</t>
  </si>
  <si>
    <t xml:space="preserve"> REUNION DE TRABAJO CON IMCOY TRANSPARENCIA MEXICANA EN LA CIUDAD DE MEXICO LOS DIAS 21 AL 24 DE MARZO 2018 $16610 (Gasto por Comprobar : 151, GUSTAVO ALBERTO, ESPINOSA PADRON, REUNION DE TRABAJO CON IMCOY TRANSPARENCIA MEXICANA </t>
  </si>
  <si>
    <t>21 -24 marzo</t>
  </si>
  <si>
    <t>REUNION DE TRABAJO EN LA CIUDAD DE TORREON COAHUILA CON ACTIVISTAS Y ORGANISMOS DE LA SOCIEDAD CIVIL</t>
  </si>
  <si>
    <t>GIRA DE TRABAJO A COMITES ELECTORALES DEL ESTADO DE COAHUILA NADADORES ABASOLO ESCOBEDO FRONTERA NAVA Y VILLA UNION</t>
  </si>
  <si>
    <t xml:space="preserve">PARTICIPACION DE LA CONSEJERA PRESIDENTA EN EL FORO COAHUILA DE LA ASOCIACION PARTICIPACION CIUDADANA 29 </t>
  </si>
  <si>
    <t xml:space="preserve"> INVITACION DE LA DECIMA REGIDORA A LA REUNION DONDE SE DARAN A CONOCER LOS DETALLES DE LA CONVOCATORIA DEL PROGRAMA CABILDO INFANTIL </t>
  </si>
  <si>
    <t xml:space="preserve"> TRALADO A LA CIUDAD DE TORREON PARA ACLARAR DIVERSAS SITUACIONES REFERENTES A LA LIQUIDACION DEL PARTIDO DE LA REVOLUCION COAHUILENSE </t>
  </si>
  <si>
    <t>17- 18 MARZO 2018</t>
  </si>
  <si>
    <t xml:space="preserve">CAPACITACION DEL SISTEMA NACIONAL DE REGISTRO </t>
  </si>
  <si>
    <t xml:space="preserve">REUNION DE TRABAJO PARA LA IMPLEMENTACION DEL SISTEMA INSTITUCIONAL DE ARCHIVOS Y EL GRUPO INTERDISCIPLINARIO A LLEVARSE A CABO EN EL INSTITUTO ELECTORAL DE CAMPECHE </t>
  </si>
  <si>
    <t>6 - 8 MARZO 2018</t>
  </si>
  <si>
    <t xml:space="preserve"> INSACULACION QUE REALIZARA EL INSTITUTO ELECTORAL DE COAHUILA </t>
  </si>
  <si>
    <t>03 - 04 MARZO 2018</t>
  </si>
  <si>
    <t>GIRA DE TRABAJO VISITA A COMITES ELECTORALES DEL ESTADO DE COAHUILA NADADORES ABASOLO ESCOBEDO FRONTERA NAVA Y VILLA UNION</t>
  </si>
  <si>
    <t xml:space="preserve">FIRMA DE LA DECLARACION POR LA DEMOCRACIA INE </t>
  </si>
  <si>
    <t xml:space="preserve"> TRASLADO DE PERSONAL DE SECRETARIA EJECUTIVA AL AEROPUERTO INT. M.E. </t>
  </si>
  <si>
    <t>23  Y 25 MARZO DE 2018</t>
  </si>
  <si>
    <t xml:space="preserve">REUNION CON EL VOCAL DE CAPACITACION DEL DISTRITO 2 DEL INE Y ENLACES MUNICIPALES DE MUZQUIZ </t>
  </si>
  <si>
    <t>REUNION CON PERSONAL DE LAS JUNTAS DISTRITALES DEL INE EN LA CIUDAD DE SAN PEDRO Y TORREON COAHUILA</t>
  </si>
  <si>
    <t>05 - 06 MARZO 2018</t>
  </si>
  <si>
    <t xml:space="preserve">REUNION CON PERSONAL DE EL INE EN LAS JUNTAS DISTRITALES 01 03 DE PIEDRAS NEGRAS Y MONCLOVA PARA TRATAR TEMAS DE RECOLECCION DE PAQUETES ELECTORALES </t>
  </si>
  <si>
    <t>08 - 09 MARZO 2018</t>
  </si>
  <si>
    <t xml:space="preserve">APOYO EN LA ENTREGA DE PREMIOS SOBRE EL CERTAMEN LLEVADO A CABO EL DIA 8 DE ENERO Y VERIFICACION DE BODEGAS EN JIMENEZ Y ACUÑA Y MANANTIALES Y CENTRO </t>
  </si>
  <si>
    <t xml:space="preserve">REUNION CON PERSONAL DE LOS COMITES DE MONCLOVA Y CANDELA PARA REVISION DE LOS MECANISMOS DE RECOLECCION ASI COMO SOBRE LA SESION DEL 24 DE MARZO 2018 </t>
  </si>
  <si>
    <t xml:space="preserve"> INICIO DE LA PRODUCCION DE DOCUMENTACION PARA EL PROCESO ELECTORAL 2017-2018 </t>
  </si>
  <si>
    <t>06 - 9 MARZO 2018</t>
  </si>
  <si>
    <t xml:space="preserve"> VIATICOS REGION LAGUNA </t>
  </si>
  <si>
    <t xml:space="preserve"> TRASLADO DE PERSONAL DEL IEC AL AEROPUERTO INTERNACIONAL MARIANO ESCOBEDO </t>
  </si>
  <si>
    <t xml:space="preserve">TRASLADO DE PERSONAL DEL DEPARTAMENTO DE CONSEJO GENERAL DEL IEC AL AEROPUERTO INTERNACIONAL MARIANO ESCOBEDO </t>
  </si>
  <si>
    <t xml:space="preserve">TRASLADO DE PERSONAL DEL DEPARTAMENTO DEL CONSEJO GENERAL DEL AEROPUERTO MARIANO ESCOBEDO A LA CIUDAD DE SALTILLO </t>
  </si>
  <si>
    <t xml:space="preserve">TRASLADO DE PERSONAL DE LA FEPADE DEL AEROPUERTO INTERNACIONAL MARIANO ESCOBEDO EN NUEVO LEON A LA CIUDAD DE SALTILLO COAHUILA </t>
  </si>
  <si>
    <t xml:space="preserve">TRASLADO DEL PERSONAL DE LA FEPADE AL AEROPUERTO INTERNACIONAL MARIANO ESCOBEDO </t>
  </si>
  <si>
    <t xml:space="preserve">VIAJE A LA CIUDAD AL AEROPUERTO INTERNACIONAL M.E. TRASLADO DE PERSONAL DEL COTAPREP </t>
  </si>
  <si>
    <t>TRASLADO A LA CIUDAD DE MONTERREY A RECOGER PAPELERIA DIVERSA POR INSTRUCCIÓNES DEL SECRETARIO EJECUTIVO</t>
  </si>
  <si>
    <t xml:space="preserve">TRASLADO A LA CIUDAD DE MONTERREY A ENTREGAR PAPELERIA DIVERSA POR INSTRUCCIÓNES DEL SECRETARIO EJECUTIVO </t>
  </si>
  <si>
    <t xml:space="preserve"> EVENTO EN LAS INSTALACIONES DEL INSTITUTO NACIONAL ELECTORAL EN LA CIUDAD DE MEXICO ENNCIVICA </t>
  </si>
  <si>
    <t>16 -18 marzo 2018</t>
  </si>
  <si>
    <t xml:space="preserve"> CAPACITACION SISTEMA NACIONAL DE REGISTRO EN LA CIUDAD DE MEXICO </t>
  </si>
  <si>
    <t>16 - 18 marzo 2018</t>
  </si>
  <si>
    <t xml:space="preserve">ENTREGA DE OFICIOS EN PARRAS DE LA FUENTE Y GENERAL CEPEDA COAHUILA </t>
  </si>
  <si>
    <t xml:space="preserve"> RECIBIR Y TRASLADAR A PERSONAL DEL CONSEJO GENERAL A LA CIUDAD DE SALTILLO DEL AEROPUERTO INT. M.E. </t>
  </si>
  <si>
    <t xml:space="preserve">ENTREGA DE ESTANTERIA PARA EL COMITÉ DE TORREON, FCO I MADERO, PARRAS DE LA FUENTE Y GENERAL CEPEDA </t>
  </si>
  <si>
    <t xml:space="preserve"> RECOLECCION DE MATERIAL ELECTORAL DE LOS COMITES DE TORREON MATAMOROS VIESCA Y PARRAS COAHUILA </t>
  </si>
  <si>
    <t xml:space="preserve">RECOGER MATERIAL ELECTORAL EN LOS COMITES MUNICIPALES DE VILLA UNION ALLENDE NAVA MORELOS ZARAGOZA ACUÑA Y P. NEGRAS </t>
  </si>
  <si>
    <t>ENTREGA DE EXTINTORES Y RECOLECCION DE MATERIAL EN LOS COMITES MUNICIPALES DE LA REGION CENTRO DEL ESTADO DE COAHUILA</t>
  </si>
  <si>
    <t xml:space="preserve">RECOGER MATERIAL ELECTORAL Y ENTREGA DE EXTINTORES EN LA REGION NORTE DE COAHUILA </t>
  </si>
  <si>
    <t>22 - 23 marzo 2018</t>
  </si>
  <si>
    <t xml:space="preserve">RECOGER MATERIAL ELECTORAL DEL PROCESO ANTERIOR EN CATAÑOS COAHUILA </t>
  </si>
  <si>
    <t xml:space="preserve">RECOGER MATERIAL DEL PROCESO ANTERIOR Y ENTRAGA DE EXTINTORES EN LA REGION LAGUNA </t>
  </si>
  <si>
    <t xml:space="preserve">INICIO DE LA PRODUCCION DE DOCUMENTACION PARA EL PROCESO ELECTORAL 2017-2018 </t>
  </si>
  <si>
    <t>06 - 09 marzo 2018</t>
  </si>
  <si>
    <t xml:space="preserve"> TRASLADO DE PERSONAL DE SECRETARIA EJECUTIVA A LA SALA REGIONAL MONTERREY</t>
  </si>
  <si>
    <t xml:space="preserve">GIRA DE TRABAJO A COMITES ELECTORALES DEL ESTADO DE COAHUILA NADADORES ABASOLO ESCOBEDO FRONTERA NAVA Y VILLA UNION </t>
  </si>
  <si>
    <t xml:space="preserve">TRASLADO AL AEROPUERTO INTERNACIONAL MARIANO ESCOBEDO A PERSONAL DE PRESIDENCIA Y SECRETARÍA EJECUTIVA </t>
  </si>
  <si>
    <t xml:space="preserve">TRASLADO DE PERSONAL DE SECRETARIA EJECUTIVA AL AEROPUERTO INT. M.E. </t>
  </si>
  <si>
    <t>23 - 25 marzo 2018</t>
  </si>
  <si>
    <t>ACOMPAÑAMIENTO A LAS REUNIONES DE TRABAJO QUE SE LLEVARAN A CABO ENTRE LAS Y LOS VOCALES EJECUTIVOS Y DE ORGANIZACIÓN ELECTORAL DE LAS JUNTAS DISTRITALES EJECUTIVAS EN LA CIUDAD DE P NEGRAS Y MONCLOVA</t>
  </si>
  <si>
    <t>REUNION DE TRABAJO CON IMCO Y TRANSPARENCIA MEXICANA</t>
  </si>
  <si>
    <t>21 - 24 MARZO 2018</t>
  </si>
  <si>
    <t xml:space="preserve">REUNION DE TRABAJO SOSTENIDA CON AUTORIDADES DEL INE Y PERSONAL ELECTORAL EN EL MARCO DE LOS TRABAJOS DE COORDINACION PARA EL PROCESO ELECTORAL 2017-2018  </t>
  </si>
  <si>
    <t xml:space="preserve">REUNION DE TRABAJO EN LA CIUDAD DE TORREON CON ACTIVISTAS Y ORGANISMOS DE LA SOCIEDAD CIVIL </t>
  </si>
  <si>
    <t>6 - 9 MARZO 2018</t>
  </si>
  <si>
    <t xml:space="preserve">SUPERVISION DE LA ELABORACION DEL MATERIAL ELECTORAL EN LA EMPRESA FORMAS FINAS EN LA CIUDAD DE MEXICO </t>
  </si>
  <si>
    <t>18 - 26 MARZO 2018</t>
  </si>
  <si>
    <t xml:space="preserve"> CAPACITACION DEL SISTEMA NACIONAL DE REGISTRO </t>
  </si>
  <si>
    <t>17 - 18 MARZO 2018</t>
  </si>
  <si>
    <t xml:space="preserve">REGION LAGUNA </t>
  </si>
  <si>
    <t>ENTREGA DE ESTANTERIA PARA EL COMITÉ DE TORREON, FCO I MADERO, PARRAS DE LA FUENTE Y GENERAL CEPEDA</t>
  </si>
  <si>
    <t xml:space="preserve">RECOGER MATERIAL ELECTORAL DEL COMITE DE PARRAS </t>
  </si>
  <si>
    <t xml:space="preserve">TRASLADO DE DOCUMENTACION A LA CIUDAD DE MONCLOVA PARA FIRMA DEL SECRETARIO EJECUTIVO Y A LA C. PRESIDENTA </t>
  </si>
  <si>
    <t xml:space="preserve">ENTREGA DE BOLETAS DE VOTACION DEL PROGRAMA INFANTIL NIÑAS Y NIÑOS DIFUSORES 2018 EN LA REGION LAGUNA VISITANDO LOS CME EN TORREON FCO I MADERO VIESCA Y MATAMOROS, COAH </t>
  </si>
  <si>
    <t>10 -12 MARZO 2018</t>
  </si>
  <si>
    <t xml:space="preserve">ACOMPAÑAMIENTO A LAS REUNIONES DE TRABAJO QUE SE LLEVARAN ENTRE LAS Y LOS VOCALES EJECUTIVOS DE ORGANIZACIÓN ELECTORAL DE LAS JUNTAS DISTRITALES EN LA CIUDAD DE SAN PEDRO Y TORREON COAHUILA </t>
  </si>
  <si>
    <t xml:space="preserve">ACOMPAÑAMIENTO A LAS REUNIONES DE TRABAJO QUE SE LLEVARAN ENTRE LAS Y LOS VOCALES EJECUTIVOS DE ORGANIZACIÓN ELECTORAL DE LAS JUNTAS DISTRITALES EN LA CIUDAD DE PIEDRAS NEGRAS Y MONCLOVA COAHUILA </t>
  </si>
  <si>
    <t>SUPERVISION DE LA ELABORACION DEL MATERIAL ELECTORAL EN LA EMPRESA FORMAS FINAS</t>
  </si>
  <si>
    <t xml:space="preserve"> DE LEON</t>
  </si>
  <si>
    <t xml:space="preserve"> FARIAS</t>
  </si>
  <si>
    <t>25/04/2018</t>
  </si>
  <si>
    <t xml:space="preserve">KARLA VERONICA </t>
  </si>
  <si>
    <t>02/04/2018</t>
  </si>
  <si>
    <t>23/04/2018</t>
  </si>
  <si>
    <t>12/04/2018</t>
  </si>
  <si>
    <t xml:space="preserve"> PINEDA</t>
  </si>
  <si>
    <t xml:space="preserve"> DIAZ</t>
  </si>
  <si>
    <t>03/04/2018</t>
  </si>
  <si>
    <t xml:space="preserve"> DE LA GARZA </t>
  </si>
  <si>
    <t>11/04/2018</t>
  </si>
  <si>
    <t>17/04/2018</t>
  </si>
  <si>
    <t xml:space="preserve">MARIA DE LOS ANGELES </t>
  </si>
  <si>
    <t>04/04/2018</t>
  </si>
  <si>
    <t>20/04/2018</t>
  </si>
  <si>
    <t xml:space="preserve">GUSTAVO ALBERTO </t>
  </si>
  <si>
    <t>19/04/2018</t>
  </si>
  <si>
    <t xml:space="preserve">JOSE LUIS </t>
  </si>
  <si>
    <t>05/04/2018</t>
  </si>
  <si>
    <t>26/04/2018</t>
  </si>
  <si>
    <t>GUILLERMO</t>
  </si>
  <si>
    <t xml:space="preserve"> HERRERA </t>
  </si>
  <si>
    <t>MARQUEZ</t>
  </si>
  <si>
    <t>09/04/2018</t>
  </si>
  <si>
    <t>10/04/2018</t>
  </si>
  <si>
    <t>MONICA MIOSOTIL</t>
  </si>
  <si>
    <t xml:space="preserve"> JIMENEZ </t>
  </si>
  <si>
    <t xml:space="preserve"> LEIJA </t>
  </si>
  <si>
    <t xml:space="preserve"> FERNANDEZ </t>
  </si>
  <si>
    <t>18/04/2018</t>
  </si>
  <si>
    <t>MARIA DE JESÚS</t>
  </si>
  <si>
    <t xml:space="preserve"> RODRÍGUEZ</t>
  </si>
  <si>
    <t>DAVID ALEJANDRO</t>
  </si>
  <si>
    <t xml:space="preserve"> VILLANUEVA</t>
  </si>
  <si>
    <t xml:space="preserve"> RIVERA</t>
  </si>
  <si>
    <t xml:space="preserve">JOSE JULIAN </t>
  </si>
  <si>
    <t xml:space="preserve">ANZALDUA </t>
  </si>
  <si>
    <t>06/04/2018</t>
  </si>
  <si>
    <t>14/04/2018</t>
  </si>
  <si>
    <t>27/04/2018</t>
  </si>
  <si>
    <t xml:space="preserve"> BERRONES</t>
  </si>
  <si>
    <t xml:space="preserve"> GUAJARDO</t>
  </si>
  <si>
    <t>CRISTIAN GUTIERREZ PEREZ</t>
  </si>
  <si>
    <t xml:space="preserve">NORA LYDYA </t>
  </si>
  <si>
    <t xml:space="preserve"> MOTA</t>
  </si>
  <si>
    <t xml:space="preserve">FERNANDO </t>
  </si>
  <si>
    <t>BARBOZA</t>
  </si>
  <si>
    <t xml:space="preserve"> ZURITA</t>
  </si>
  <si>
    <t xml:space="preserve">FLORENCIA JAQUELIN </t>
  </si>
  <si>
    <t xml:space="preserve"> VAZQUEZ</t>
  </si>
  <si>
    <t xml:space="preserve">OSCAR GUADALUPE </t>
  </si>
  <si>
    <t xml:space="preserve">LOERA </t>
  </si>
  <si>
    <t xml:space="preserve"> MUJICA </t>
  </si>
  <si>
    <t xml:space="preserve">CARMINA </t>
  </si>
  <si>
    <t>JULIO CESAR</t>
  </si>
  <si>
    <t xml:space="preserve"> LAVENANT </t>
  </si>
  <si>
    <t xml:space="preserve">DANIEL DE JESUS </t>
  </si>
  <si>
    <t xml:space="preserve">BORJON </t>
  </si>
  <si>
    <t xml:space="preserve">MARTHA GABRIELA </t>
  </si>
  <si>
    <t xml:space="preserve">VAZQUEZ </t>
  </si>
  <si>
    <t>SENA</t>
  </si>
  <si>
    <t xml:space="preserve"> FERNANDEZ</t>
  </si>
  <si>
    <t xml:space="preserve"> YEVERINO</t>
  </si>
  <si>
    <t xml:space="preserve">FRANCISCO JAVIER </t>
  </si>
  <si>
    <t xml:space="preserve">MOLGADO </t>
  </si>
  <si>
    <t>SANCHEZ</t>
  </si>
  <si>
    <t xml:space="preserve"> CORONADO</t>
  </si>
  <si>
    <t xml:space="preserve">LUIS MANUEL </t>
  </si>
  <si>
    <t xml:space="preserve">TELLEZ </t>
  </si>
  <si>
    <t xml:space="preserve"> ESPARZA</t>
  </si>
  <si>
    <t xml:space="preserve"> ESCAREÑO</t>
  </si>
  <si>
    <t>16/04/2018</t>
  </si>
  <si>
    <t>ANA SOFIA</t>
  </si>
  <si>
    <t xml:space="preserve"> ORTA</t>
  </si>
  <si>
    <t xml:space="preserve"> VEGA </t>
  </si>
  <si>
    <t>LUIS RICARDO</t>
  </si>
  <si>
    <t xml:space="preserve"> DIAZ </t>
  </si>
  <si>
    <t xml:space="preserve">GUADALUPE FABIOLA </t>
  </si>
  <si>
    <t xml:space="preserve">FRAGOSO </t>
  </si>
  <si>
    <t>YAMIN ANTONIO</t>
  </si>
  <si>
    <t xml:space="preserve"> RUBIO </t>
  </si>
  <si>
    <t>PUENTE</t>
  </si>
  <si>
    <t>24/04/2018</t>
  </si>
  <si>
    <t xml:space="preserve">RICARDO </t>
  </si>
  <si>
    <t xml:space="preserve">CADENA </t>
  </si>
  <si>
    <t>ZAPATA</t>
  </si>
  <si>
    <t xml:space="preserve">MIRIAM YOLANDA </t>
  </si>
  <si>
    <t xml:space="preserve">CARDONA </t>
  </si>
  <si>
    <t>DE LA CRUZ</t>
  </si>
  <si>
    <t>DE-C</t>
  </si>
  <si>
    <t>TE - B</t>
  </si>
  <si>
    <t>TE - C</t>
  </si>
  <si>
    <t>AUX-A</t>
  </si>
  <si>
    <t>TE-B</t>
  </si>
  <si>
    <t>AUXILIAR - A</t>
  </si>
  <si>
    <t>VARIOS</t>
  </si>
  <si>
    <t>CD MEXICO</t>
  </si>
  <si>
    <t>ASISTENCIA A LA PRESENTACIÓN DEL PROGRAMA CANDIDATURA TRANSPARENTE</t>
  </si>
  <si>
    <t xml:space="preserve"> EVENTO MUJERES EN CAMPAÑA MONCLOVA COAHUILA</t>
  </si>
  <si>
    <t>REUNION DE TRABAJO CON JUNTAS DISTRITALES 05 Y 06</t>
  </si>
  <si>
    <t>ASISTENCIA A PRESENTACIÓN DEL PROGRAMA CANDIDATURA TRANSPARENTE.</t>
  </si>
  <si>
    <t>CABILDO INFANTIL CASTAÑOS 2018</t>
  </si>
  <si>
    <t>ELECCIÓN DE CABILDO INFANTIL EN TORREON COAH.</t>
  </si>
  <si>
    <t>FIRMA CONVENIO IEC-ICAI EN TORREON</t>
  </si>
  <si>
    <t>REUNION JUNTAS DISTRITALES 02,05 Y 06</t>
  </si>
  <si>
    <t>EVENTO DE LA DEMOCRACIA ELECTORAL A LA PARTICIPATIVA</t>
  </si>
  <si>
    <t>FIRMA DE CONVENIO IEC-ICAI EN TORREON COAH</t>
  </si>
  <si>
    <t xml:space="preserve"> EVENTO DE LA DEMOCRACIA ELECTORAL A LA PARTICIPATIVA</t>
  </si>
  <si>
    <t>ASISTIR FIRMA DE CONVENIO IEC-ICAI TORREON COAH.)</t>
  </si>
  <si>
    <t xml:space="preserve"> ASISTIR AL CURSO-"TALLER DENOMINADO ¨MODELO NORMATIVO Y TECNOLOGICO</t>
  </si>
  <si>
    <t xml:space="preserve"> RUEDA DE PRENSA CANDIDATURAS TRANSPARENTES TORREON COAHUILA</t>
  </si>
  <si>
    <t>EVENTO CANDIDATURA TRANSPARENTE TORREON COAH.</t>
  </si>
  <si>
    <t>INE SPOTS CANDIDATOS INDEPENDIENTES</t>
  </si>
  <si>
    <t xml:space="preserve">CAPACITACIÓN EN EL INE SOBRE PAUTADO DE SPOTS PARA CANDIDATOS INDEPENDIENTES Y TIEMPOS INSTITUTCIONALES  </t>
  </si>
  <si>
    <t xml:space="preserve"> TRANSMISIÓN EVENTO DE LA DEMOCRACIA ELECTORAL A LA PARTICIPATIVA</t>
  </si>
  <si>
    <t>RUEDA DE PRENSA CANDIDATURAS TRASPARENTES EN LA CD DE TORREON COAH.</t>
  </si>
  <si>
    <t>ASISTENCIA A FIRMA DE CONVENIO IEC-ICAI</t>
  </si>
  <si>
    <t xml:space="preserve"> CLAUSURA DE EVENTO MUJERES EN CAMPAÑA</t>
  </si>
  <si>
    <t xml:space="preserve">CABILDO INFANTIL CASTAÑOS </t>
  </si>
  <si>
    <t xml:space="preserve"> EVENTO EN COMITE MUNICIPAL DE CASTAÑOS DE CABILDO INFANTIL </t>
  </si>
  <si>
    <t xml:space="preserve"> ELECCIÓN DE CABILDO INFANTIL EN TORREON COAH.)</t>
  </si>
  <si>
    <t>REVISIÓN Y ANÁLISIS CON ENLACES DE LA LAGUNA PARA REALIZAR OBSERVACIONES A LAS JUNTAS DISTRITALES</t>
  </si>
  <si>
    <t>REUNION CON JUNTAS DISTRITALES</t>
  </si>
  <si>
    <t>APOYO EN EVENTOS DE FIRMA DE CONVECIO IEC-ICAI TORREON COAH.</t>
  </si>
  <si>
    <t xml:space="preserve"> TERCER CONVERSATORIO JUVENIL EN MONCLOVA COAH.</t>
  </si>
  <si>
    <t xml:space="preserve"> TRASLADO DE LA CONSEJERA KARLA FELIX A LA CD DE TORREON COAHUILA</t>
  </si>
  <si>
    <t xml:space="preserve">TRASLADO DE PONENTE AL AEROPUERTO DE MTY </t>
  </si>
  <si>
    <t>TRASLADO DE DRA. GEORGINA FLORES MONTERREY)</t>
  </si>
  <si>
    <t xml:space="preserve"> RECOGER DOCUMENTOS EN COMITÉS)</t>
  </si>
  <si>
    <t xml:space="preserve"> TRASLADO A EVENTO MUJERES EN CAMPAÑA MONCLOVA COAH.)</t>
  </si>
  <si>
    <t>TRASLADO A APTO. MTY CONSEJERA KARLA FELIX</t>
  </si>
  <si>
    <t>ASISTENCIA A FIRMA DE CONVENIO IEC-ICAI)</t>
  </si>
  <si>
    <t>CLAUSURA DE EVENTO MUJERES EN CAMPAÑA)</t>
  </si>
  <si>
    <t xml:space="preserve"> TRASLADO DE PERSONAL DEL IEC A LA CD DE TORREON COAHUILA</t>
  </si>
  <si>
    <t>TRASLADO DE PERSONAL A LA CD DE TORREON COAH.)</t>
  </si>
  <si>
    <t>TRASLADO DE PAPELERIA DEL CM MUZQUIZ</t>
  </si>
  <si>
    <t>TRASLADO DE PERSONAL DEL AEROPUERTO A LA CD. DE MONCLOVA)</t>
  </si>
  <si>
    <t xml:space="preserve"> TRASLADO PERSONAL MONCLOVA AL AEROPUERTO MTY</t>
  </si>
  <si>
    <t xml:space="preserve"> RECOLECCION DE DOCUMENTACION DE LOS COMITES MUNICIPALES MEDIOS DE IMPUGNACION</t>
  </si>
  <si>
    <t>ENTREGA DE TONER A COMITES MONCLOVA Y FRONTERA COAH.)</t>
  </si>
  <si>
    <t>TRASLADO DE MOBILIARIO A COMITES</t>
  </si>
  <si>
    <t>ENTREGA DE TONER A LOS COMITES, REGRESO DE ARCHIVEROS A LAS INSTALACIONES DEL INSTITUTO</t>
  </si>
  <si>
    <t xml:space="preserve"> ENTREGA DE BANDA ANCHA COMITE MUNICIPAL SACRAMENTO</t>
  </si>
  <si>
    <t>RECOGER DOCUMENTOS EN COMITÉS</t>
  </si>
  <si>
    <t>AEROPUERTO DE MTY NL</t>
  </si>
  <si>
    <t xml:space="preserve"> AEROPUERTO MTY</t>
  </si>
  <si>
    <t xml:space="preserve"> TRASLADO DE PERSONAL AL AEROPUERTO DE LA CD. DE MONTERREY, IR A MONCLOVA POR DOS PERSONAS</t>
  </si>
  <si>
    <t>APOYO EN FIRMA DE CONVENIO IEC-ICAI TORREON COAH.)</t>
  </si>
  <si>
    <t>FIRMA DE CONVENIO IEC-ICAI TORREON COAH.</t>
  </si>
  <si>
    <t xml:space="preserve"> RUEDA DE PRENSA CANDIDATURAS INDEPENDIENTES TORREON COAHUILA</t>
  </si>
  <si>
    <t>APOYO EN EVENTO DE FIRMA DE CONVENIO TORREON COAH.</t>
  </si>
  <si>
    <t>APOYO CURSO MUJERES EN CAMPAÑA</t>
  </si>
  <si>
    <t xml:space="preserve"> RECOGER DOCUMENTOS EN COMITÉS</t>
  </si>
  <si>
    <t>ADQUISICIÓN DE MATERIAL PARA BOTARGA</t>
  </si>
  <si>
    <t>ASISTENCIA A PRESENTACIÓN DEL PROGRAMA CANDIDATURA TRANSPARENTE EN TORREON COAH.</t>
  </si>
  <si>
    <t>EVENTO MUJERES EN CAMPAÑA MONCLOVA COAH.</t>
  </si>
  <si>
    <t xml:space="preserve"> REUNIONES CON JUNTAS DISTRITALES 1,2 Y3</t>
  </si>
  <si>
    <t xml:space="preserve"> INE SPOTS CANDIDATOS INDEPENDIENTES)</t>
  </si>
  <si>
    <t xml:space="preserve">CAPACITACIÓN EN EL INE SOBRE PAUTADO DE SPOTS PARA CANDIDATOS INDEPENDIENTES Y TIEMPOS INSTITUTCIONALES </t>
  </si>
  <si>
    <t>REUNION DE TRABAJO INE</t>
  </si>
  <si>
    <t>GASTOS A COMPROBAR EVENTO CANDIDATURA TRANSPARENTE</t>
  </si>
  <si>
    <t xml:space="preserve"> CANDIDATURA INDEPENDIENTE TORREON</t>
  </si>
  <si>
    <t>PLAN DE IMPULSO</t>
  </si>
  <si>
    <t xml:space="preserve"> APOYO CURSO MUJERES EN CAMPAÑA</t>
  </si>
  <si>
    <t>ELABORACIÓN Y APROBACIÓN DE MATERIAL DIDÁCTICO</t>
  </si>
  <si>
    <t xml:space="preserve"> REVISIÓN Y SUPERVISIÓN DEL MATERIAL ELECTORAL PARA LA ELECCIÓN LOCAL 2017-2018 EN LA CD. MEXICO)</t>
  </si>
  <si>
    <t xml:space="preserve">EXTENSION DE VIATICOS POR RECORRIDO DE VARIOS MPOS. DE COAHUILA  </t>
  </si>
  <si>
    <t xml:space="preserve"> PROCESO DE VALIDACIÓN DE LA DOCUMENTACIÓN PARA LA SEGUNDA ETAPA DE CAPACITACIÓN DE MESA DIRECTIVA</t>
  </si>
  <si>
    <t>REVISIÓN Y SUPERVISIÓN DEL MATERIAL ELECTORAL PARA LA ELECCIÓN LOCAL 2017-2018 EN LA CD. MEXICO</t>
  </si>
  <si>
    <t>RECOGER DOCUMENTACIÓN DE JUICIOS PIEDRAS NEGRAS, NAVA, MONCLOVA)</t>
  </si>
  <si>
    <t>TRASLADO DE PERSONAL DEL IEC A MONCLOVA COAH.</t>
  </si>
  <si>
    <t xml:space="preserve"> ENTREGA DOCUMENTACIÓN EN MONCLOVA</t>
  </si>
  <si>
    <t>TRASLADO DE PERSONAL DE LA CD. DE MONCLOVA A SALTILLO)</t>
  </si>
  <si>
    <t xml:space="preserve"> COMISION CONFERIDA EAC RECOLECCION DE DOCUMENTACION DE LOS COMITES MUNICIPALES MEDIOS DE IMPUGNACION</t>
  </si>
  <si>
    <t xml:space="preserve"> ENTREGA DE DOCUMENTACIÓN PROCESO PENAL 618/2017)</t>
  </si>
  <si>
    <t>ELABORACIÓN Y APROBACIÓN DE MATERIAL DIDÁCTICO)</t>
  </si>
  <si>
    <t>PRESENTACIÓN CANDIDATURA TRANSPARENTE TOREON COAH.</t>
  </si>
  <si>
    <t xml:space="preserve"> APOYO EN EVENTO DE LA DEMOCRACIA ELECTORAL A LA PARTICIPATIVA</t>
  </si>
  <si>
    <t xml:space="preserve">VISITA A COMITES DE PIEDRAS NEGRAS Y MUZQUIZ PARA DOCUMENTACIÓN DE MEDIOS DE IMPUGNACIÓN </t>
  </si>
  <si>
    <t xml:space="preserve">  ELECCIÓN DE CABILDO INFANTIL EN TORREON COAH.</t>
  </si>
  <si>
    <t>CABILDO INFANTIL CASTAÑOS</t>
  </si>
  <si>
    <t xml:space="preserve"> ELECCIÓN DE CABILDO INFANTIL EN TORREON COAH.</t>
  </si>
  <si>
    <t>APOYO EN FIRMA DE CONVENIO IEC-ICAI TORREON COAH.</t>
  </si>
  <si>
    <t>EVENTO DE LA DEMOCRACIA ELECTORAL A LA PARTICIPATIVA)</t>
  </si>
  <si>
    <t>SALA REGIONAL</t>
  </si>
  <si>
    <t xml:space="preserve"> REGION NTE Y MANATIALES </t>
  </si>
  <si>
    <t xml:space="preserve"> RUEDA DE PRENSA CANDIDATURAS TRANSPARENTES </t>
  </si>
  <si>
    <t>ASISTENCIA A FIRMA DE CONVENIO IEC-ICAI TORREON COAH.</t>
  </si>
  <si>
    <t>EVENTO MUJERES EN CAMPAÑA</t>
  </si>
  <si>
    <t>04/05/2018</t>
  </si>
  <si>
    <t>09/05/2018</t>
  </si>
  <si>
    <t>16/05/2018</t>
  </si>
  <si>
    <t>18/05/2018</t>
  </si>
  <si>
    <t>22/05/2018</t>
  </si>
  <si>
    <t>31/05/2018</t>
  </si>
  <si>
    <t>GABRIELA DE LEON PIEDRAS NEGRAS REUNION CON COMITES (Gasto por Comprobar : 300, 05 GABRIELA DE LEON PIEDRAS NEGRAS REUNION CON COMITES)</t>
  </si>
  <si>
    <t>GABRIELA DE LEON REUNION EN LA JUNTA LOCAL DEL INE TORREON COAH. (Gasto por Comprobar : 317, 05 GABRIELA DE LEON REUNION EN LA JUNTA LOCAL DEL INE TORREON COAH.)</t>
  </si>
  <si>
    <t>GABRIELA DE LEON ASISTIR AL FORO Y VISITA AL COMITÉ MUNICIPAL DE TORREON (Gasto por Comprobar : 337, 05 GABRIELA DE LEON ASISTIR AL FORO Y VISITA AL COMITÉ MUNICIPAL DE TORREON)</t>
  </si>
  <si>
    <t>GABRIELA DE LEON GIRA DE TRABAJO A COMITÉS MUNICIPALES (Gasto por Comprobar : 357, 05 GABRIELA DE LEON GIRA DE TRABAJO A COMITÉS MUNICIPALES)</t>
  </si>
  <si>
    <t>KARLA FELIX ASISTENCIA REUNION DE TRABAJO INE Y FORO PLATAFORMAS ELECTORALES (Gasto por Comprobar : 332, 05 KARLA FELIX ASISTENCIA REUNION DE TRABAJO INE Y FORO PLATAFORMAS ELECTORALES)</t>
  </si>
  <si>
    <t>ALEJANDRO GONZALEZ REUNION CON JUNTA LOCAL DEL INE EN TOREON COAH. (Gasto por Comprobar : 322, 05 ALEJANDRO GONZALEZ REUNION CON JUNTA LOCAL DEL INE EN TOREON COAH.)</t>
  </si>
  <si>
    <t>LARISSA PINEDA ASISTIR AL QUINTO CONVERSATORIO (Gasto por Comprobar : 294, 05 LARISSA PINEDA ASISTIR AL QUINTO CONVERSATORIO)</t>
  </si>
  <si>
    <t>LARISSA PINEDA ASISTENCIA A LA REUNION DE TRABAJO CON PERSONAL DEL INE (CD. MEXICO)  (Gasto por Comprobar : 333, 05 LARISSA PINEDA ASISTENCIA A LA REUNION DE TRABAJO CON PERSONAL DEL INE (CD. MEXICO) )</t>
  </si>
  <si>
    <t>RENE DE LA GARZA ASISTENCIA AL SEPTIMO CONSERVATORIO ESTATAL (Gasto por Comprobar : 316, 05 RENE DE LA GARZA ASISTENCIA AL SEPTIMO CONSERVATORIO ESTATAL)</t>
  </si>
  <si>
    <t>RENE DE LA GARZA VIATICOS RUEDA DE PRENSA CONCURSO JUVENIL (Gasto por Comprobar : 356, 05 RENE DE LA GARZA VIATICOS RUEDA DE PRENSA CONCURSO JUVENIL)</t>
  </si>
  <si>
    <t>MA. ANGELES LOPEZ IMPRESION DE BOLETAS ELECTORALES (Gasto por Comprobar : 324, 05 MA. ANGELES LOPEZ IMPRESION DE BOLETAS ELECTORALES)</t>
  </si>
  <si>
    <t>MA. DE LOS ANGELES LOPEZ ASISTIR AL FORO " ESTADO DE DERECHO,DEMOCRACIA Y RENDICIÓN DE CUENTAS"  Y VISITA AL COMITÉ MUNICIPAL  DE TORREON (Gasto por Comprobar : 342, 05 MA. DE LOS ANGELES LOPEZ ASISTIR AL FORO " ESTADO DE DERECHO,DEMOCRACIA Y RENDICIÓN DE CUENTAS"  Y VISITA AL COMITÉ MUNICIPAL  DE TORREON)</t>
  </si>
  <si>
    <t>MA. ANGELES LOPEZ ASISTIR AL SEMINARIO LATINOAMERICANO SOBRE CIUDADANIA Y ESTÁNDARES EN MATERIA DE DERECHOS POLITICOS (Gasto por Comprobar : 384, 05 MA. ANGELES LOPEZ ASISTIR AL SEMINARIO LATINOAMERICANO SOBRE CIUDADANIA Y ESTÁNDARES EN MATERIA DE DERECHOS POLITICOS)</t>
  </si>
  <si>
    <t>MA. DE LOS ANGELES LÓPEZ REUNION EN JUNTA LOCAL INE TORREON (Gasto por Comprobar : 391, 05 MA. DE LOS ANGELES LÓPEZ REUNION EN JUNTA LOCAL INE TORREON)</t>
  </si>
  <si>
    <t>MONICA JIMENEZ REUNION EN LA JUNTA LOCAL DEL INE TORREON COAH. (Gasto por Comprobar : 318, 05 MONICA JIMENEZ REUNION EN LA JUNTA LOCAL DEL INE TORREON COAH.)</t>
  </si>
  <si>
    <t>MONICA JIMENEZ  ASISTIR AL FORO Y VISITA AL COMITÉ MUNICIPAL DE TORREON (Gasto por Comprobar : 336, 05 MONICA JIMENEZ  ASISTIR AL FORO Y VISITA AL COMITÉ MUNICIPAL DE TORREON)</t>
  </si>
  <si>
    <t>FRANCISCO TORRES REUNION EN LA JUNTA LOCAL DEL INE TORREON COAH. (Gasto por Comprobar : 320, 05 FRANCISCO TORRES REUNION EN LA JUNTA LOCAL DEL INE TORREON COAH.)</t>
  </si>
  <si>
    <t>FRANCISCO TORRES RODRIGUEZ ASISTIR AL FORO PARA LA PRESENTACIÓN Y ANÁLISIS DE LAS PLATAFORMA ESLECTORALES DE LOS CANDIDATOS A LA PRESIDENCIA DE LA REPUBLICA (Gasto por Comprobar : 339, 05 FRANCISCO TORRES RODRIGUEZ ASISTIR AL FORO PARA LA PRESENTACIÓN Y ANÁLISIS DE LAS PLATAFORMA ESLECTORALES DE LOS CANDIDATOS A LA PRESIDENCIA DE LA REPUBLICA)</t>
  </si>
  <si>
    <t>MARIA SAUCEDO 3A. ETAPA DE CAPACITACIÓN A LOS COMITÉS MUNICIPALES EN LA REGIÓN LAGUNA, CENTRO,DESIERTO Y SURESTE (Gasto por Comprobar : 352, 05 MARIA SAUCEDO 3A. ETAPA DE CAPACITACIÓN A LOS COMITÉS MUNICIPALES EN LA REGIÓN LAGUNA, CENTRO,DESIERTO Y SURESTE)</t>
  </si>
  <si>
    <t>DAVID VILLANUEVA 3A. ETAPA DE CAPACITACIÓN A LOS COMITÉS MUNICIPALES EN LA REGIÓN LAGUNA, CENTRO,DESIERTO Y SURESTE (Gasto por Comprobar : 340, 05 DAVID VILLANUEVA 3A. ETAPA DE CAPACITACIÓN A LOS COMITÉS MUNICIPALES EN LA REGIÓN LAGUNA, CENTRO,DESIERTO Y SURESTE)</t>
  </si>
  <si>
    <t>DAVID VILLANUEVA INSTALACIÓN Y REPARTO DE LOS DISPOSITIVOS DE DIGITALIZACIÓN EN LOS 38 CATD´S DEL ESTADO (Gasto por Comprobar : 378, 05 DAVID VILLANUEVA INSTALACIÓN Y REPARTO DE LOS DISPOSITIVOS DE DIGITALIZACIÓN EN LOS 38 CATD´S DEL ESTADO)</t>
  </si>
  <si>
    <t>JULIAN ANZALDUA RECOGER DOCUMENTOS PARA DIRECCIÓN EJECUTIVA DE ASUNTOS JURIDICOS OCAMPO,CUATROCIENEGAS,SACRAMENTO,LA MADRID,SAN BUENAVENTURA,ABASOLO,NADADORES,FRONTERA (Gasto por Comprobar : 307, 05 JULIAN ANZALDUA RECOGER DOCUMENTOS PARA DIRECCIÓN EJECUTIVA DE ASUNTOS JURIDICOS OCAMPO,CUATROCIENEGAS,SACRAMENTO,LA MADRID,SAN BUENAVENTURA,ABASOLO,NADADORES,FRONTERA)</t>
  </si>
  <si>
    <t>JULIAN ANZALDUA RECOGER A LAS CONSEJERAS ELECTORALES KARLA FELIX Y LARISSA PINEDA (Gasto por Comprobar : 334, 05 JULIAN ANZALDUA RECOGER A LAS CONSEJERAS ELECTORALES KARLA FELIX Y LARISSA PINEDA)</t>
  </si>
  <si>
    <t>JULIAN ANZALDUA TRASLADO DE PRSONAL DEL COTAPREP AL AEROPUERTO  (Gasto por Comprobar : 362, 05 JULIAN ANZALDUA TRASLADO DE PRSONAL DEL COTAPREP AL AEROPUERTO )</t>
  </si>
  <si>
    <t>JULIAN ANZALDUA RECOGER PAPELERÍA EN COMITÉ TORREON (Gasto por Comprobar : 372, 05 JULIAN ANZALDUA RECOGER PAPELERÍA EN COMITÉ TORREON)</t>
  </si>
  <si>
    <t>JULIAN ANZALDUA RECOGER PAPELERIA EN COMITE DE ACUÑA COAH. (Gasto por Comprobar : 376, 05 JULIAN ANZALDUA RECOGER PAPELERIA EN COMITE DE ACUÑA COAH.)</t>
  </si>
  <si>
    <t>JULIAN ANZALDUA REUNION EN LA JUNTA LOCAL DEL INE (Gasto por Comprobar : 390, 05 JULIAN ANZALDUA REUNION EN LA JUNTA LOCAL DEL INE)</t>
  </si>
  <si>
    <t>RODOLFO GARCIA REUNION EN LA JUNTA LOCAL DEL INE TORREON COAH. (Gasto por Comprobar : 319, 05 RODOLFO GARCIA REUNION EN LA JUNTA LOCAL DEL INE TORREON COAH.)</t>
  </si>
  <si>
    <t>SANTIAGO BERRONES TRASLADO CONSEJERA QUINTO CONVERSATORIO (Gasto por Comprobar : 293, 05 SANTIAGO BERRONES TRASLADO CONSEJERA QUINTO CONVERSATORIO)</t>
  </si>
  <si>
    <t>SANTIAGO BERRONES RECOGER DOCUMENTOS PARA DIRECCIÓN EJECUTIVA DE ASUNTOS JURIDICOS EN GENERAL CEPEDA Y PARRAS (Gasto por Comprobar : 306, 05 SANTIAGO BERRONES RECOGER DOCUMENTOS PARA DIRECCIÓN EJECUTIVA DE ASUNTOS JURIDICOS EN GENERAL CEPEDA Y PARRAS)</t>
  </si>
  <si>
    <t>SANTIAGO BERRONES RECOLECTAR DOCUMENTACIÓN (Gasto por Comprobar : 338, 05 SANTIAGO BERRONES RECOLECTAR DOCUMENTACIÓN)</t>
  </si>
  <si>
    <t>SANTIAGO BERRONES RECIBIR A PERSONAL DEL COTAPREP EN AEROPUERTO MTY Y TRASLADAR AL IEC SALTILLO. (Gasto por Comprobar : 354, 05 SANTIAGO BERRONES RECIBIR A PERSONAL DEL COTAPREP EN AEROPUERTO MTY Y TRASLADAR AL IEC SALTILLO.)</t>
  </si>
  <si>
    <t>SANTIAGO BERRONES RECOGER PAPELERIA MONCLOVA Y SAN JUAN DE SABINAS (Gasto por Comprobar : 371, 05 SANTIAGO BERRONES RECOGER PAPELERIA MONCLOVA Y SAN JUAN DE SABINAS)</t>
  </si>
  <si>
    <t>SANTIAGO BERRONES TRALSDO CONSEJERA MA. ANGELES LOPEZ (Gasto por Comprobar : 377, 05 SANTIAGO BERRONES TRALSDO CONSEJERA MA. ANGELES LOPEZ)</t>
  </si>
  <si>
    <t>CRISTIAN GUTIERREZ ENTREGA DE MATERIAL ELECTORAL (Gasto por Comprobar : 292, 05 CRISTIAN GUTIERREZ ENTREGA DE MATERIAL ELECTORAL)</t>
  </si>
  <si>
    <t>CRISTIAN GUTIERREZ ENTREGA DE MATERIAL VIESCA, MATAMOROS (Gasto por Comprobar : 295, 05 CRISTIAN GUTIERREZ ENTREGA DE MATERIAL VIESCA, MATAMOROS)</t>
  </si>
  <si>
    <t>CRISTIAN GUTIERREZ NAVA VILLA UNION ENTREGA DE MATERIAL ELECTORAL (Gasto por Comprobar : 301, 05 CRISTIAN GUTIERREZ NAVA VILLA UNION ENTREGA DE MATERIAL ELECTORAL)</t>
  </si>
  <si>
    <t>CRISTIAN GUTIERREZ MORELOS,ZARAGOZA,ACUÑA,JIMENEZ (Gasto por Comprobar : 302, 05 CRISTIAN GUTIERREZ MORELOS,ZARAGOZA,ACUÑA,JIMENEZ)</t>
  </si>
  <si>
    <t>CRISTIAN GUTIERREZ VARIOS MUNICIPIOS ENTREGA MATERIAL ELECTORAL (Gasto por Comprobar : 310, 05 CRISTIAN GUTIERREZ VARIOS MUNICIPIOS ENTREGA MATERIAL ELECTORAL)</t>
  </si>
  <si>
    <t>CRISTIAN GUTIERREZ ENTRAGA DE MATERIAL ELECTORAL ABASOLO, ESCOBEDO,PROGRESO,JUAREZ,SABINAS Y MUZQUIZ (Gasto por Comprobar : 321, 05 CRISTIAN GUTIERREZ ENTRAGA DE MATERIAL ELECTORAL ABASOLO, ESCOBEDO,PROGRESO,JUAREZ,SABINAS Y MUZQUIZ)</t>
  </si>
  <si>
    <t>CRISTIAN GUTIERREZ ENTREGA MATERIAL ELECTORAL TORREON (Gasto por Comprobar : 329, 05 CRISTIAN GUTIERREZ ENTREGA MATERIAL ELECTORAL TORREON)</t>
  </si>
  <si>
    <t>CRISTIAN GUTIERREZ ENTREGA DE MATERIAL ELECTORAL DE TORREON Y MATAMOROS (Gasto por Comprobar : 330, 05 CRISTIAN GUTIERREZ ENTREGA DE MATERIAL ELECTORAL DE TORREON Y MATAMOROS)</t>
  </si>
  <si>
    <t>CRISTIAN GUTIERREZ ENTREGA DE ARTICULOS PROMOCIONALES (Gasto por Comprobar : 346, 05 CRISTIAN GUTIERREZ ENTREGA DE ARTICULOS PROMOCIONALES)</t>
  </si>
  <si>
    <t>CRISTIAN GUTIERREZ ENTREGA DE ENFRIADORES CON DEPOSITO DE AGUA A COMITES HIDALGO,GUERRERO Y ENTREGA DE TONER  (Gasto por Comprobar : 368, 05 CRISTIAN GUTIERREZ ENTREGA DE ENFRIADORES CON DEPOSITO DE AGUA A COMITES HIDALGO,GUERRERO Y ENTREGA DE TONER )</t>
  </si>
  <si>
    <t>CRISTIAN GUTIERREZ ENTREGA DE MATERIAL ELECTORAL COMITES MUNICIPALES (Gasto por Comprobar : 374, 05 CRISTIAN GUTIERREZ ENTREGA DE MATERIAL ELECTORAL COMITES MUNICIPALES)</t>
  </si>
  <si>
    <t>FERNANDO BARBOSA AUDITORIA A COMITES MUNICIPALES (Gasto por Comprobar : 314, 05 FERNANDO BARBOSA AUDITORIA A COMITES MUNICIPALES)</t>
  </si>
  <si>
    <t>FERNANDO BARBOSA LLEVAR ACABO LA AUDITORÍA A COMITÉS MUNICIPALES CONTENIDA EN OFICIO INTERNO No. OA/CI/03/2018 (Gasto por Comprobar : 327, 05 FERNANDO BARBOSA LLEVAR ACABO LA AUDITORÍA A COMITÉS MUNICIPALES CONTENIDA EN OFICIO INTERNO No. OA/CI/03/2018)</t>
  </si>
  <si>
    <t>OSCAR LOERA TRASLADO DEL SECRETARIO AL COMITE DE TORREON (Gasto por Comprobar : 297, 05 OSCAR LOERA TRASLADO DEL SECRETARIO AL COMITE DE TORREON)</t>
  </si>
  <si>
    <t>OSCAR LOERA SOPORTE TÉCNICO A LOS COMITES DE TORREON, MATAMOROS, VIESCA, SAN PEDRO, Y FRANCISCO I. MADERO (Gasto por Comprobar : 331, 05 OSCAR LOERA SOPORTE TÉCNICO A LOS COMITES DE TORREON, MATAMOROS, VIESCA, SAN PEDRO, Y FRANCISCO I. MADERO)</t>
  </si>
  <si>
    <t>OSCAR LOERA TRASLADO GIRA DE TRABAJO A COMITÉS MUNICIPALES (Gasto por Comprobar : 359, 05 OSCAR LOERA TRASLADO GIRA DE TRABAJO A COMITÉS MUNICIPALES)</t>
  </si>
  <si>
    <t>OSCAR LOERA TRASLADO SECRETARIO EJECUTIVO (Gasto por Comprobar : 369, 05 OSCAR LOERA TRASLADO SECRETARIO EJECUTIVO)</t>
  </si>
  <si>
    <t>PATRICIA GONZALEZ INE ESTRATEGIA NACIONAL (Gasto por Comprobar : 367, 05 PATRICIA GONZALEZ INE ESTRATEGIA NACIONAL)</t>
  </si>
  <si>
    <t>GUILLERMO GARCIA  3A. ETAPA DE CAPACITACIÓN A COMITES (Gasto por Comprobar : 349, 05 GUILLERMO GARCIA  3A. ETAPA DE CAPACITACIÓN A COMITES)</t>
  </si>
  <si>
    <t>FERNANDA SANCHEZ EXTENSIÓN DE COMISIÓN EN  CD. MÉXICO (Gasto por Comprobar : 341, 05 FERNANDA SANCHEZ EXTENSIÓN DE COMISIÓN EN  CD. MÉXICO)</t>
  </si>
  <si>
    <t>FERNANDA SANCHEZ EXTENSIÓN DE COMISIÓN (Gasto por Comprobar : 382, 05 FERNANDA SANCHEZ EXTENSIÓN DE COMISIÓN)</t>
  </si>
  <si>
    <t>ADRIANA GARCIA COLABORACIÓN EN SUPERVISIÓN DE ELABORACIÓN DE BOLETAS (Gasto por Comprobar : 315, 05 ADRIANA GARCIA COLABORACIÓN EN SUPERVISIÓN DE ELABORACIÓN DE BOLETAS)</t>
  </si>
  <si>
    <t>ADRIANA GARCIA AMPLIACIÓN DE COMISIÓN (Gasto por Comprobar : 373, 05 ADRIANA GARCIA AMPLIACIÓN DE COMISIÓN)</t>
  </si>
  <si>
    <t>FRANCISCO MOLGADO REVISIÓN Y SUPERVISIÓN DEL MATERIAL ELECTORAL PARA LA ELECCIÓN LOCAL 2017-2018 EN LA CD. MEXICO (Gasto por Comprobar : 343, 05 FRANCISCO MOLGADO REVISIÓN Y SUPERVISIÓN DEL MATERIAL ELECTORAL PARA LA ELECCIÓN LOCAL 2017-2018 EN LA CD. MEXICO)</t>
  </si>
  <si>
    <t>FRANCISCO MOLGADO EXTENSIÓN DE VIATICOS (Gasto por Comprobar : 386, 05 FRANCISCO MOLGADO EXTENSIÓN DE VIATICOS)</t>
  </si>
  <si>
    <t>CARLOS EMILIANO ASISTIR AL SEMINARIO LATINOAMERICANO SOBRE CIUDADANIA Y ESTÁNDARES EN MATERIA DE DERECHOS POLITICOS (Gasto por Comprobar : 385, 05 CARLOS EMILIANO ASISTIR AL SEMINARIO LATINOAMERICANO SOBRE CIUDADANIA Y ESTÁNDARES EN MATERIA DE DERECHOS POLITICOS)</t>
  </si>
  <si>
    <t>ENRIQUE ALVARADO RECOGER DOCUMENTOS VARIOS MUNICIPIOS (Gasto por Comprobar : 303, 05 ENRIQUE ALVARADO RECOGER DOCUMENTOS VARIOS MUNICIPIOS)</t>
  </si>
  <si>
    <t>ENRIQUE ALVARADO ENTREGA DE MATERIAL ELECTORAL A COMITES (Gasto por Comprobar : 375, 05 ENRIQUE ALVARADO ENTREGA DE MATERIAL ELECTORAL A COMITES)</t>
  </si>
  <si>
    <t>JOSE MANUEL VASQUEZ  AUDITORIA A COMITES MUNICIPALES (Gasto por Comprobar : 312, 05 JOSE MANUEL VASQUEZ  AUDITORIA A COMITES MUNICIPALES)</t>
  </si>
  <si>
    <t>JOSE MANUEL VASQUEZ LLEVAR ACABO LA AUDITORÍA A COMITÉS MUNICIPALES CONTENIDA EN OFICIO INTERNO No. OA/CI/03/2018 (Gasto por Comprobar : 328, 05 JOSE MANUEL VASQUEZ LLEVAR ACABO LA AUDITORÍA A COMITÉS MUNICIPALES CONTENIDA EN OFICIO INTERNO No. OA/CI/03/2018)</t>
  </si>
  <si>
    <t>LUIS MANUEL TELLEZ  AUDITORIA A COMITES MUNICIPALES (Gasto por Comprobar : 313, 05 LUIS MANUEL TELLEZ  AUDITORIA A COMITES MUNICIPALES)</t>
  </si>
  <si>
    <t>LUIS MANUEL TELLEZ LLEVAR ACABO LA AUDITORÍA A COMITÉS MUNICIPALES CONTENIDA EN OFICIO INTERNO No. OA/CI/03/2018 (Gasto por Comprobar : 325, 05 LUIS MANUEL TELLEZ LLEVAR ACABO LA AUDITORÍA A COMITÉS MUNICIPALES CONTENIDA EN OFICIO INTERNO No. OA/CI/03/2018)</t>
  </si>
  <si>
    <t>EFREN HERNANDEZ AUDITORIA A COMITES MUNICIPALES (Gasto por Comprobar : 311, 05 EFREN HERNANDEZ AUDITORIA A COMITES MUNICIPALES)</t>
  </si>
  <si>
    <t>EFREN HERNANDEZ LLEVAR ACABO LA AUDITORÍA A COMITÉS MUNICIPALES CONTENIDA EN OFICIO INTERNO No. OA/CI/03/2018 (Gasto por Comprobar : 326, 05 EFREN HERNANDEZ LLEVAR ACABO LA AUDITORÍA A COMITÉS MUNICIPALES CONTENIDA EN OFICIO INTERNO No. OA/CI/03/2018)</t>
  </si>
  <si>
    <t>JESUS ESPARZA COMPARECER ANTE SALA REGIONAL MONTERREY (Gasto por Comprobar : 299, 04 JESUS ESPARZA COMPARECER ANTE SALA REGIONAL MONTERREY)</t>
  </si>
  <si>
    <t>JESUS ESPARZA 3A. ETAPA DE CAPACITACIÓN A LOS COMITÉS MUNICIPALES EN LA REGIÓN LAGUNA, CENTRO,DESIERTO Y SURESTE (Gasto por Comprobar : 351, 05 JESUS ESPARZA 3A. ETAPA DE CAPACITACIÓN A LOS COMITÉS MUNICIPALES EN LA REGIÓN LAGUNA, CENTRO,DESIERTO Y SURESTE)</t>
  </si>
  <si>
    <t>JESUS ESPARZA EMBARQUE Y POSTERIOR TRASLADO A LS INSTALACIONES DEL IEC, DE LAS BOLETAS QUE SE UTILIZARAN EN PROCESO  (Gasto por Comprobar : 383, 05 JESUS ESPARZA EMBARQUE Y POSTERIOR TRASLADO A LS INSTALACIONES DEL IEC, DE LAS BOLETAS QUE SE UTILIZARAN EN PROCESO )</t>
  </si>
  <si>
    <t>ARTURO BARRIGA  3A. ETAPA DE CAPACITACIÓN A COMITES (Gasto por Comprobar : 348, 05 ARTURO BARRIGA  3A. ETAPA DE CAPACITACIÓN A COMITES)</t>
  </si>
  <si>
    <t>SOFIA SAUCEDO REVISIÓN Y SUPERVISIÓN DEL MATERIAL ELECTORAL  (Gasto por Comprobar : 344, 05 SOFIA SAUCEDO REVISIÓN Y SUPERVISIÓN DEL MATERIAL ELECTORAL )</t>
  </si>
  <si>
    <t>VICTOR BARRERA RECOGER DOCUMENTOS PARA DIRECCIÓN EJECUTIVA DE ASUNTOS JURIDICOS PROGRESO,MUZQUIZ,SABINAS (Gasto por Comprobar : 305, 05 VICTOR BARRERA RECOGER DOCUMENTOS PARA DIRECCIÓN EJECUTIVA DE ASUNTOS JURIDICOS PROGRESO,MUZQUIZ,SABINAS)</t>
  </si>
  <si>
    <t>VICTOR BARRERA INSTALACIÓN DE CATD´S PARA EL PREP (Gasto por Comprobar : 381, 05 VICTOR BARRERA INSTALACIÓN DE CATD´S PARA EL PREP)</t>
  </si>
  <si>
    <t>VICTOR BARRERA EXTENSIÓN DE COMISIÓN (Gasto por Comprobar : 388, 05 VICTOR BARRERA EXTENSIÓN DE COMISIÓN)</t>
  </si>
  <si>
    <t>CHYNTHIA BOLAÑOS 3A. ETAPA DE CAPACITACIÓN A LOS COMITÉS MUNICIPALES EN LA REGIÓN LAGUNA, CENTRO,DESIERTO Y SURESTE (Gasto por Comprobar : 350, 05 CHYNTHIA BOLAÑOS 3A. ETAPA DE CAPACITACIÓN A LOS COMITÉS MUNICIPALES EN LA REGIÓN LAGUNA, CENTRO,DESIERTO Y SURESTE)</t>
  </si>
  <si>
    <t>FABIOLA FRAGOSO 3A. ETAPA DE CAPACITACIÓN A COMITES (Gasto por Comprobar : 347, 05 FABIOLA FRAGOSO 3A. ETAPA DE CAPACITACIÓN A COMITES)</t>
  </si>
  <si>
    <t>CARLOS JARAMILLO 3A. ETAPA DE CAPACITACIÓN A LOS COMITÉS MUNICIPALES (Gasto por Comprobar : 345, 05 CARLOS JARAMILLO 3A. ETAPA DE CAPACITACIÓN A LOS COMITÉS MUNICIPALES)</t>
  </si>
  <si>
    <t>MIRIAM CARDONA CAPACITACIÓN 3A. ETAPA EN COMITES MUNICIPALES DE TORREON, CUATROCIENEGAS,NAVA,SAN BUENAVENTURA,SABINAS,MONCLOVA (Gasto por Comprobar : 335, 05 MIRIAM CARDONA CAPACITACIÓN 3A. ETAPA EN COMITES MUNICIPALES DE TORREON, CUATROCIENEGAS,NAVA,SAN BUENAVENTURA,SABINAS,MONCLOVA)</t>
  </si>
  <si>
    <t>TORREÓN</t>
  </si>
  <si>
    <t>CD. MÉXICO</t>
  </si>
  <si>
    <t>ACUÑA</t>
  </si>
  <si>
    <t>15/05/2018</t>
  </si>
  <si>
    <t>02/05/2018</t>
  </si>
  <si>
    <t>08/05/2018</t>
  </si>
  <si>
    <t>11/05/2018</t>
  </si>
  <si>
    <t>29/05/2018</t>
  </si>
  <si>
    <t>28/05/2018</t>
  </si>
  <si>
    <t>17/05/2018</t>
  </si>
  <si>
    <t>07/05/2018</t>
  </si>
  <si>
    <t>24/05/2018</t>
  </si>
  <si>
    <t>01/05/2018</t>
  </si>
  <si>
    <t>03/05/2018</t>
  </si>
  <si>
    <t>14/05/2018</t>
  </si>
  <si>
    <t>25/05/2018</t>
  </si>
  <si>
    <t>MARIA DE JESUS</t>
  </si>
  <si>
    <t>VILLANUEVA</t>
  </si>
  <si>
    <t>GARCÍA</t>
  </si>
  <si>
    <t>MARIA FERNANDA</t>
  </si>
  <si>
    <t>ADRIANA</t>
  </si>
  <si>
    <t>MOLGADO</t>
  </si>
  <si>
    <t>EMILIANO</t>
  </si>
  <si>
    <t>ENRIQUE</t>
  </si>
  <si>
    <t>JOSE MANUEL</t>
  </si>
  <si>
    <t>VASQUEZ</t>
  </si>
  <si>
    <t>MOYEDA</t>
  </si>
  <si>
    <t>LUIS MANUEL</t>
  </si>
  <si>
    <t>TELLEZ</t>
  </si>
  <si>
    <t>EFREN HUMBERTO</t>
  </si>
  <si>
    <t>AGUILAR</t>
  </si>
  <si>
    <t xml:space="preserve">JESUS </t>
  </si>
  <si>
    <t xml:space="preserve">ARTURO </t>
  </si>
  <si>
    <t>BARRIGA</t>
  </si>
  <si>
    <t>UREÑA</t>
  </si>
  <si>
    <t>ORTA</t>
  </si>
  <si>
    <t>CHYNTHIA MARLEN</t>
  </si>
  <si>
    <t>BOLAÑOS</t>
  </si>
  <si>
    <t>PUMAREJO</t>
  </si>
  <si>
    <t>CARLOS DANIEL</t>
  </si>
  <si>
    <t>MRIAM YOLANDA</t>
  </si>
  <si>
    <t>CARDONA</t>
  </si>
  <si>
    <t xml:space="preserve">CE </t>
  </si>
  <si>
    <t>SEE</t>
  </si>
  <si>
    <t>Enrique</t>
  </si>
  <si>
    <t xml:space="preserve">Alvarado </t>
  </si>
  <si>
    <t>Coronado</t>
  </si>
  <si>
    <t>Gasto por Comprobar : 392, 06 ENRIQUE ALVARADO MTTO. COMITÉ PROGRESO (Gasto por Comprobar : 392, 06 ENRIQUE ALVARADO MTTO. COMITÉ PROGRESO)</t>
  </si>
  <si>
    <t>PROGRESO</t>
  </si>
  <si>
    <t>04/06/2018</t>
  </si>
  <si>
    <t>Santiago</t>
  </si>
  <si>
    <t>Berrones</t>
  </si>
  <si>
    <t>Guajardo</t>
  </si>
  <si>
    <t>María De Lourdes</t>
  </si>
  <si>
    <t>Rosales</t>
  </si>
  <si>
    <t>Flores</t>
  </si>
  <si>
    <t>Gasto por Comprobar : 394, 06 MA. DE LOURDES ROSALES GENERAL CEPEDA Y PARRAS (Gasto por Comprobar : 394, 06 MA. DE LOURDES ROSALES GENERAL CEPEDA Y PARRAS)</t>
  </si>
  <si>
    <t>GENERAL CEPEDA</t>
  </si>
  <si>
    <t>Cristian</t>
  </si>
  <si>
    <t>Gutiérrez</t>
  </si>
  <si>
    <t>Pérez</t>
  </si>
  <si>
    <t>José Julián</t>
  </si>
  <si>
    <t>Anzaldúa</t>
  </si>
  <si>
    <t>Saucedo</t>
  </si>
  <si>
    <t>Gerardo Alberto</t>
  </si>
  <si>
    <t>Moreno</t>
  </si>
  <si>
    <t>Rodríguez</t>
  </si>
  <si>
    <t>Karla Verónica</t>
  </si>
  <si>
    <t>Félix</t>
  </si>
  <si>
    <t>Neira</t>
  </si>
  <si>
    <t>Gasto por Comprobar : 398, 06 KARLA FELIX ASISTENCIA AL DUODÉCIMO CONVERSATORIO ESTATAL  (Gasto por Comprobar : 398, 06 KARLA FELIX ASISTENCIA AL DUODÉCIMO CONVERSATORIO ESTATAL )</t>
  </si>
  <si>
    <t>05/06/2018</t>
  </si>
  <si>
    <t>Carmina</t>
  </si>
  <si>
    <t>Escareño</t>
  </si>
  <si>
    <t>Martínez</t>
  </si>
  <si>
    <t>Gasto por Comprobar : 399, 06 CARMINA ESCAREÑO ASISTENCIA AL DUODÉCIMO CONVERSATORIO ESTATAL  (Gasto por Comprobar : 399, 06 CARMINA ESCAREÑO ASISTENCIA AL DUODÉCIMO CONVERSATORIO ESTATAL )</t>
  </si>
  <si>
    <t>ALLAN MICHAEL</t>
  </si>
  <si>
    <t>PRADO</t>
  </si>
  <si>
    <t xml:space="preserve">AUX </t>
  </si>
  <si>
    <t>Gasto por Comprobar : 400, 06 ALLAN PRADO CAPACITACIÓN A LOS ENLACES REGIONALES, MUNICIPALES Y SUPERVIDORES (Gasto por Comprobar : 400, 06 ALLAN PRADO CAPACITACIÓN A LOS ENLACES REGIONALES, MUNICIPALES Y SUPERVIDORES)</t>
  </si>
  <si>
    <t>SABINAS,MUZQUIZ,FRONTERA,MONCLOVA</t>
  </si>
  <si>
    <t>CLAUDIA</t>
  </si>
  <si>
    <t>MONTALVO</t>
  </si>
  <si>
    <t>AUX</t>
  </si>
  <si>
    <t>Gasto por Comprobar : 401, 06 CLAUDIA MONTALVO CAPACITACIÓN A LOS ENLACES REGIONALES, MUNICIPALES Y SUPERVIDORES (Gasto por Comprobar : 401, 06 CLAUDIA MONTALVO CAPACITACIÓN A LOS ENLACES REGIONALES, MUNICIPALES Y SUPERVIDORES)</t>
  </si>
  <si>
    <t>Angelica Mariela</t>
  </si>
  <si>
    <t>Jacobo</t>
  </si>
  <si>
    <t>González</t>
  </si>
  <si>
    <t>Gasto por Comprobar : 402, 06 MARIELA JACOBO VERIFICACIÓN DE INVENTARIOS, FIRMA DE RESGUARDOS, FIRMA DE CONVENIOS Y ENTREGA DE TARJETAS DE NÓMINA  (Gasto por Comprobar : 402, 06 MARIELA JACOBO VERIFICACIÓN DE INVENTARIOS, FIRMA DE RESGUARDOS, FIRMA DE CONVENIOS Y ENTREGA DE TARJETAS DE NÓMINA )</t>
  </si>
  <si>
    <t>FCO. I. MADERO, MATAMOROS, SAN PEDRO, TORREON</t>
  </si>
  <si>
    <t>JESUS HECTOR</t>
  </si>
  <si>
    <t>ESCOBEDO</t>
  </si>
  <si>
    <t>Gasto por Comprobar : 404, 06 HECTOR MARTINEZ VERIFICACIÓN DE INVENTARIOS, FIRMA DE RESGUARDOS, FIRMA DE CONVENIOS Y ENTREGA DE TARJETAS DE NÓMINA (Gasto por Comprobar : 404, 06 HECTOR MARTINEZ VERIFICACIÓN DE INVENTARIOS, FIRMA DE RESGUARDOS, FIRMA DE CONVENIOS Y ENTREGA DE TARJETAS DE NÓMINA)</t>
  </si>
  <si>
    <t>PIEDRAS NEGRAS,GUERRERO,HIDALGO</t>
  </si>
  <si>
    <t>NADIA</t>
  </si>
  <si>
    <t>ONTIVEROS</t>
  </si>
  <si>
    <t>Gasto por Comprobar : 405, 05 NADIA ONTIVEROS VERIFICACIÓN DE INVENTARIOS, FIRMA DE RESGUARDOS, FIRMA DE CONVENIOS Y ENTREGA DE TARJETAS DE NÓMINA (Gasto por Comprobar : 405, 05 NADIA ONTIVEROS VERIFICACIÓN DE INVENTARIOS, FIRMA DE RESGUARDOS, FIRMA DE CONVENIOS Y ENTREGA DE TARJETAS DE NÓMINA)</t>
  </si>
  <si>
    <t>Javier</t>
  </si>
  <si>
    <t>Valdez</t>
  </si>
  <si>
    <t>Delgado</t>
  </si>
  <si>
    <t>Gabriela María</t>
  </si>
  <si>
    <t>De León</t>
  </si>
  <si>
    <t>Farías</t>
  </si>
  <si>
    <t>García</t>
  </si>
  <si>
    <t xml:space="preserve">Jesús </t>
  </si>
  <si>
    <t>Esparza</t>
  </si>
  <si>
    <t>Gasto por Comprobar : 413, 06 JESUS ESPARZA VISITA A LOS COMITÉS  (Gasto por Comprobar : 413, 06 JESUS ESPARZA VISITA A LOS COMITÉS )</t>
  </si>
  <si>
    <t>LA MADRID,SACRAMENTO,NADADORES,SAN BUENAVENTURA,MONCLOVA,FRONTERA,CANDELA,CASTAÑOS</t>
  </si>
  <si>
    <t>08/06/2018</t>
  </si>
  <si>
    <t>Leonardo Arturo</t>
  </si>
  <si>
    <t>Barriga</t>
  </si>
  <si>
    <t>Ureña</t>
  </si>
  <si>
    <t>Oscar Guadalupe</t>
  </si>
  <si>
    <t>Loera</t>
  </si>
  <si>
    <t>Gaytan</t>
  </si>
  <si>
    <t>Gasto por Comprobar : 419, 06 OSCAR G. GAITAN LOERA REUNION DE TRABAJO CON EL COMITE MUNICIPAL DE PIEDRAS NEGRAS COAH. 11 - 12 JUNIO 2018  (Gasto por Comprobar : 419, 06 OSCAR G. GAITAN LOERA REUNION DE TRABAJO CON EL COMITE MUNICIPAL DE PIEDRAS NEGRAS COAH. 11 - 12 JUNIO 2018 )</t>
  </si>
  <si>
    <t xml:space="preserve">PIEDRAS NEGRAS  </t>
  </si>
  <si>
    <t>11/06/2018</t>
  </si>
  <si>
    <t>Ma De Los Ángeles</t>
  </si>
  <si>
    <t>López</t>
  </si>
  <si>
    <t>Alejandro</t>
  </si>
  <si>
    <t>Estrada</t>
  </si>
  <si>
    <t>Gasto por Comprobar : 426, 06 ALEJANDRO GONZALEZ VISITA AL COMITÉ MUNICIPAL DE PIEDRAS NEGRAS (Gasto por Comprobar : 426, 06 ALEJANDRO GONZALEZ VISITA AL COMITÉ MUNICIPAL DE PIEDRAS NEGRAS)</t>
  </si>
  <si>
    <t>12/06/2018</t>
  </si>
  <si>
    <t>14/06/2018</t>
  </si>
  <si>
    <t>Gasto por Comprobar : 431, 06 17/06/18 AL 17/06/18 MONTERREY SANTIAGO BERRONES TRASLADO DE PERSONAL AL AEROPUERTO DE MONTERREY COTAPREP (Gasto por Comprobar : 431, 06 17/06/18 AL 17/06/18 MONTERREY SANTIAGO BERRONES TRASLADO DE PERSONAL AL AEROPUERTO DE MONTERREY COTAPREP)</t>
  </si>
  <si>
    <t>Fasur Hiram</t>
  </si>
  <si>
    <t>Luna</t>
  </si>
  <si>
    <t>Gasto por Comprobar : 433, 06 15/06/18 AL 15/06/18 ALLENDE Y ZARAGOZA HÉCTOR MARTÍNEZ CAMBIO DE FORTINET Y REPROGRAMACIÓN DE ESCÁNER EN LOSCOMITÉS MUNICIPALES DE ALLENDE Y ZARAGOZA (Gasto por Comprobar : 433, 06 15/06/18 AL 15/06/18 ALLENDE Y ZARAGOZA HÉCTOR MARTÍNEZ CAMBIO DE FORTINET Y REPROGRAMACIÓN DE ESCÁNER EN LOSCOMITÉS MUNICIPALES DE ALLENDE Y ZARAGOZA)</t>
  </si>
  <si>
    <t>ALLENDE Y ZARAGOZA</t>
  </si>
  <si>
    <t>15/06/2018</t>
  </si>
  <si>
    <t>Gasto por Comprobar : 436, 06 16/06/18 al 16/06/18 TORREÓN OSCAR LOERA VISITA AL COMITÉ MUNICIPAL DE TORREÓN (Gasto por Comprobar : 436, 06 16/06/18 al 16/06/18 TORREÓN OSCAR LOERA VISITA AL COMITÉ MUNICIPAL DE TORREÓN)</t>
  </si>
  <si>
    <t>Gasto por Comprobar : 438, 06 16/06/18 AL 16/06/18 MATAMOROS CRISTIAN GUTIERREZ ENTREGA DE BOLETAS ELECTORALES (Gasto por Comprobar : 438, 06 16/06/18 AL 16/06/18 MATAMOROS CRISTIAN GUTIERREZ ENTREGA DE BOLETAS ELECTORALES)</t>
  </si>
  <si>
    <t>MATAMOROS</t>
  </si>
  <si>
    <t>Gasto por Comprobar : 440, 06 16/06/18 AL 16/06/18 SAN JUAN DE SABINAS SANTIAGO BERRONES RECOLECCIÓN DE DOCUMENTOS COMITÉ MUNICIPAL (Gasto por Comprobar : 440, 06 16/06/18 AL 16/06/18 SAN JUAN DE SABINAS SANTIAGO BERRONES RECOLECCIÓN DE DOCUMENTOS COMITÉ MUNICIPAL)</t>
  </si>
  <si>
    <t>SAN JUAN DE SABINAS</t>
  </si>
  <si>
    <t>16/06/2018</t>
  </si>
  <si>
    <t>Herrera</t>
  </si>
  <si>
    <t>Gasto por Comprobar : 442, 06 18/06/18 AL 18/06/18 SAN BUENAVENTURA VISITA A COMITÉ MUNICIPAL ELECTORAL ALEJANDRO GARCIA (Gasto por Comprobar : 442, 06 18/06/18 AL 18/06/18 SAN BUENAVENTURA VISITA A COMITÉ MUNICIPAL ELECTORAL ALEJANDRO GARCIA)</t>
  </si>
  <si>
    <t>SAN BUENAVENTURA</t>
  </si>
  <si>
    <t>18/06/2018</t>
  </si>
  <si>
    <t>Leopoldo Margarito</t>
  </si>
  <si>
    <t>Garza</t>
  </si>
  <si>
    <t>SPEN-EE-D</t>
  </si>
  <si>
    <t>Gasto por Comprobar : 448, 06 19/06/18 AL 19/06/18 CRISTIAN GUTIERREZ MONCLOVA ENTREGA DE BOLETAS ELECTORALES (Gasto por Comprobar : 448, 06 19/06/18 AL 19/06/18 CRISTIAN GUTIERREZ MONCLOVA ENTREGA DE BOLETAS ELECTORALES)</t>
  </si>
  <si>
    <t>Victor Pedro</t>
  </si>
  <si>
    <t>Barrera</t>
  </si>
  <si>
    <t>Gómez</t>
  </si>
  <si>
    <t>Gasto por Comprobar : 450, 06 18/06/18 AL 19/06/18 VICTOR PEDRO VARIOS MUNICIPIOS RECOLECCIÓN DE PROCEDIMIENTOS SANCIONADORES (Gasto por Comprobar : 450, 06 18/06/18 AL 19/06/18 VICTOR PEDRO VARIOS MUNICIPIOS RECOLECCIÓN DE PROCEDIMIENTOS SANCIONADORES)</t>
  </si>
  <si>
    <t>GENERAL CEPEDA, ZARAGOZA Y PIEDRAS NEGRAS</t>
  </si>
  <si>
    <t>Gasto por Comprobar : 451, 06 20/06/18 AL 20/06/18 CRISTIAN GUITIERREZ ALLENDE, ZARAGOZA,NAVA ENTREGA DE BOLETAS (Gasto por Comprobar : 451, 06 20/06/18 AL 20/06/18 CRISTIAN GUITIERREZ ALLENDE, ZARAGOZA,NAVA ENTREGA DE BOLETAS)</t>
  </si>
  <si>
    <t>ALLENDE, ZARAGOZA Y NAVA</t>
  </si>
  <si>
    <t>19/06/2018</t>
  </si>
  <si>
    <t>20/06/2018</t>
  </si>
  <si>
    <t>Gasto por Comprobar : 453, 06 21/06/18 AL 21/06/18 JAVIER DELGADO SACRAMENTO,LA MADRID ENTREGA DE BOLETAS ELECTORALES (Gasto por Comprobar : 453, 06 21/06/18 AL 21/06/18 JAVIER DELGADO SACRAMENTO,LA MADRID ENTREGA DE BOLETAS ELECTORALES)</t>
  </si>
  <si>
    <t>SACRAMENTO</t>
  </si>
  <si>
    <t>Gasto por Comprobar : 454, 06 21/06/18 AL 21/06/18 CRISTIAN GUTIERREZ SABINAS,MUZQUIZ  ENTREGA DE BOLETAS ELECTORALES (Gasto por Comprobar : 454, 06 21/06/18 AL 21/06/18 CRISTIAN GUTIERREZ SABINAS,MUZQUIZ  ENTREGA DE BOLETAS ELECTORALES)</t>
  </si>
  <si>
    <t>SABINAS, MUZQUIZ</t>
  </si>
  <si>
    <t>Gasto por Comprobar : 455, 06 21/06/18 AL 21/06/18 ENRIQUE ALVARADO CUATROCIENEGAS,SAN BUENAVENTURA ENTREGA DE BOLETAS ELECTORALES (Gasto por Comprobar : 455, 06 21/06/18 AL 21/06/18 ENRIQUE ALVARADO CUATROCIENEGAS,SAN BUENAVENTURA ENTREGA DE BOLETAS ELECTORALES)</t>
  </si>
  <si>
    <t>CUATROCIENEGAS,SAN BUENAVENTURA</t>
  </si>
  <si>
    <t>Gasto por Comprobar : 456, 06 21/06/18 AL 22/06/18  GABRIELA DE LEÓN OCAMPO,SACRAMENTO VISITA A COMITÉ MUNICIPAL ELECTORAL  (Gasto por Comprobar : 456, 06 21/06/18 AL 22/06/18  GABRIELA DE LEÓN OCAMPO,SACRAMENTO VISITA A COMITÉ MUNICIPAL ELECTORAL )</t>
  </si>
  <si>
    <t>OCAMPO,SACRAMENTO Y LA MADRID</t>
  </si>
  <si>
    <t>Gasto por Comprobar : 458, 06 18/06/18 AL 18/06/18  OSCAR LOERA VISITA A COMITÉ MUNICIPAL ELECTORAL  (Gasto por Comprobar : 458, 06 18/06/18 AL 18/06/18  OSCAR LOERA VISITA A COMITÉ MUNICIPAL ELECTORAL )</t>
  </si>
  <si>
    <t>Mónica Miosotil</t>
  </si>
  <si>
    <t>Jiménez</t>
  </si>
  <si>
    <t>Gasto por Comprobar : 459, 06 21/06/18 AL 22/06/18 MONICA JIMENEZ OCAMPO,SACRAMENTO GIRA DE TRABAJO VISITA A COMITÉS MUNICIPALES (Gasto por Comprobar : 459, 06 21/06/18 AL 22/06/18 MONICA JIMENEZ OCAMPO,SACRAMENTO GIRA DE TRABAJO VISITA A COMITÉS MUNICIPALES)</t>
  </si>
  <si>
    <t>21/06/2018</t>
  </si>
  <si>
    <t>Gasto por Comprobar : 460, 06 21/06/18 AL 21/06/18 LEOPOLDO GARCIA CANDELA,ABASOLO ENTREGA DE BOLETAS ELECTORALES (Gasto por Comprobar : 460, 06 21/06/18 AL 21/06/18 LEOPOLDO GARCIA CANDELA,ABASOLO ENTREGA DE BOLETAS ELECTORALES)</t>
  </si>
  <si>
    <t>ABASOLO</t>
  </si>
  <si>
    <t>Gasto por Comprobar : 461, 06 21/06/18 AL 21/06/18 VICTOR BARRERA  ACUÑA, MONCLOVA DOCUMENTACIÓN DIRECCIÓN EJECUTIVA DE ASUNTOS JURIDICOS (Gasto por Comprobar : 461, 06 21/06/18 AL 21/06/18 VICTOR BARRERA  ACUÑA, MONCLOVA DOCUMENTACIÓN DIRECCIÓN EJECUTIVA DE ASUNTOS JURIDICOS)</t>
  </si>
  <si>
    <t>ACUÑA Y MONCLOVA</t>
  </si>
  <si>
    <t>Juan Roberto</t>
  </si>
  <si>
    <t>Carranza</t>
  </si>
  <si>
    <t>Oyervides</t>
  </si>
  <si>
    <t>Gasto por Comprobar : 462, 06 22/06/18 AL 23/06/18 CARLOS JARAMILLO SABINAS, PIEDRAS NEGRAS INSTALACIÓN DE URNAS ELECTRÓNICAS (Gasto por Comprobar : 462, 06 22/06/18 AL 23/06/18 CARLOS JARAMILLO SABINAS, PIEDRAS NEGRAS INSTALACIÓN DE URNAS ELECTRÓNICAS)</t>
  </si>
  <si>
    <t>SABINAS, PIEDRAS NEGRAS</t>
  </si>
  <si>
    <t>Gasto por Comprobar : 463, 06 22/06/18 AL 23/06/18 HÉCTOR MARTINEZ SABINAS, PIEDRAS NEGRAS INSTALACIÓN DE URNAS ELECTRÓNICAS (Gasto por Comprobar : 463, 06 22/06/18 AL 23/06/18 HÉCTOR MARTINEZ SABINAS, PIEDRAS NEGRAS INSTALACIÓN DE URNAS ELECTRÓNICAS)</t>
  </si>
  <si>
    <t>Gasto por Comprobar : 464, 06 22/06/18 AL 23/06/18 VICTOR BARRERA TORREON, PARRAS INSTALACIÓN DE URNAS ELECTRÓNICAS (Gasto por Comprobar : 464, 06 22/06/18 AL 23/06/18 VICTOR BARRERA TORREON, PARRAS INSTALACIÓN DE URNAS ELECTRÓNICAS)</t>
  </si>
  <si>
    <t>Gasto por Comprobar : 465, 06 23/06/18 Y  24/06/18 SANTIAGO BERRONES MONTERREY TRASLADO DE PERSONAL AL AEROPUERTO (Gasto por Comprobar : 465, 06 23/06/18 Y  24/06/18 SANTIAGO BERRONES MONTERREY TRASLADO DE PERSONAL AL AEROPUERTO)</t>
  </si>
  <si>
    <t>22/06/2018</t>
  </si>
  <si>
    <t>Gasto por Comprobar : 466, 06 25/06/18 AL 25/06/18 JULIAN ANZALDUA PROGRESO RECOLECCIÓN DE DOCUMENTACIÓN DIRECCIÓN DE ASUNTOS JURIDICOS (Gasto por Comprobar : 466, 06 25/06/18 AL 25/06/18 JULIAN ANZALDUA PROGRESO RECOLECCIÓN DE DOCUMENTACIÓN DIRECCIÓN DE ASUNTOS JURIDICOS)</t>
  </si>
  <si>
    <t>25/06/2018</t>
  </si>
  <si>
    <t>Gasto por Comprobar : 467, 06 23/06/18 AL 23/06/18 SANTIAGO BERRONES MONCLOVA DOCUMENTACIÓN DIRECCIÓN EJECUTIVA DE  ASUNTOS JURIDICOS (Gasto por Comprobar : 467, 06 23/06/18 AL 23/06/18 SANTIAGO BERRONES MONCLOVA DOCUMENTACIÓN DIRECCIÓN EJECUTIVA DE  ASUNTOS JURIDICOS)</t>
  </si>
  <si>
    <t>Gasto por Comprobar : 468, 06 25/06/18 AL 25/06/18 SANTIAGO BERRONES AEROPUERTO MTY. TRALSDO DE PERSONAL DE COTAPREP (Gasto por Comprobar : 468, 06 25/06/18 AL 25/06/18 SANTIAGO BERRONES AEROPUERTO MTY. TRALSDO DE PERSONAL DE COTAPREP)</t>
  </si>
  <si>
    <t>Gasto por Comprobar : 470, 06 19/06/18 AL 20/06/18 FASUR RODRIGUEZ VIESCA, SAN PEDRO VISITA DE COMITÉS MUNICIPALES (Gasto por Comprobar : 470, 06 19/06/18 AL 20/06/18 FASUR RODRIGUEZ VIESCA, SAN PEDRO VISITA DE COMITÉS MUNICIPALES)</t>
  </si>
  <si>
    <t xml:space="preserve">VIESCA,SAN PEDRO  </t>
  </si>
  <si>
    <t>Gasto por Comprobar : 471, 06 26/06/18 AL 26/06/18 JULIAN ANZALDUA MONCLOVA RECOLECCIÓN DE DOCUMENTOS SOLICITADO POR DIRECCIÓN EJECUTIVA DE ASUNTOS JURÍDICOS (Gasto por Comprobar : 471, 06 26/06/18 AL 26/06/18 JULIAN ANZALDUA MONCLOVA RECOLECCIÓN DE DOCUMENTOS SOLICITADO POR DIRECCIÓN EJECUTIVA DE ASUNTOS JURÍDICOS)</t>
  </si>
  <si>
    <t>Gasto por Comprobar : 472, 06 26/06/18 AL 26/06/18 SANTIAGO BERRONES PIEDRAS NEGRAS, ACUÑA RECOLECCIÓN DE DOCUMENTOS SOLICITADO POR DIRECCIÓN EJECUTIVA DE ASUNTOS JURÍDICOS (Gasto por Comprobar : 472, 06 26/06/18 AL 26/06/18 SANTIAGO BERRONES PIEDRAS NEGRAS, ACUÑA RECOLECCIÓN DE DOCUMENTOS SOLICITADO POR DIRECCIÓN EJECUTIVA DE ASUNTOS JURÍDICOS)</t>
  </si>
  <si>
    <t>Gasto por Comprobar : 473, 06 29/06/18 AL 06/07/18 GERARDO MUÑOZ SAN PEDRO ATENCIÓN PROCESO ELECTORAL 2017-2018 (Gasto por Comprobar : 473, 06 29/06/18 AL 06/07/18 GERARDO MUÑOZ SAN PEDRO ATENCIÓN PROCESO ELECTORAL 2017-2018)</t>
  </si>
  <si>
    <t>SAN PEDRO Y FCO. I. MADERO</t>
  </si>
  <si>
    <t>26/06/2018</t>
  </si>
  <si>
    <t>Brenda Selene</t>
  </si>
  <si>
    <t>Celis Del Ángel</t>
  </si>
  <si>
    <t>Ortiz</t>
  </si>
  <si>
    <t>SPEN-EE-C</t>
  </si>
  <si>
    <t>Gasto por Comprobar : 475, 06 29/06/18 AL 06/07/18 BRENDA CELIS TORREON ATENCIÓN PROCESO ELECTORAL 2017-2018 (Gasto por Comprobar : 475, 06 29/06/18 AL 06/07/18 BRENDA CELIS TORREON ATENCIÓN PROCESO ELECTORAL 2017-2018)</t>
  </si>
  <si>
    <t>Perla Cecilia</t>
  </si>
  <si>
    <t>Santoscoy</t>
  </si>
  <si>
    <t>Gaytán</t>
  </si>
  <si>
    <t>Gasto por Comprobar : 476, 06 29/06/18 AL 06/07/18 PERLA SANTOSCOY MATAMOROS ATENCIÓN PROCESO ELECTORAL 2017-2018 (Gasto por Comprobar : 476, 06 29/06/18 AL 06/07/18 PERLA SANTOSCOY MATAMOROS ATENCIÓN PROCESO ELECTORAL 2017-2018)</t>
  </si>
  <si>
    <t>Raymundo</t>
  </si>
  <si>
    <t>Fernandez</t>
  </si>
  <si>
    <t>Gasto por Comprobar : 477, 06 29/06/18 AL 06/07/18 RAYMUNDO FERNANDEZ TORREÓN ATENCIÓN PROCESO ELECTORAL 2017-2018 (Gasto por Comprobar : 477, 06 29/06/18 AL 06/07/18 RAYMUNDO FERNANDEZ TORREÓN ATENCIÓN PROCESO ELECTORAL 2017-2018)</t>
  </si>
  <si>
    <t>Hugo Alejandro</t>
  </si>
  <si>
    <t>Bazaldua</t>
  </si>
  <si>
    <t>Gasto por Comprobar : 478, 06 29/06/18 AL 06/07/18 HUGO GONZALEZ PARRAS ATENCIÓN PROCESO ELECTORAL 2017-2018 (Gasto por Comprobar : 478, 06 29/06/18 AL 06/07/18 HUGO GONZALEZ PARRAS ATENCIÓN PROCESO ELECTORAL 2017-2018)</t>
  </si>
  <si>
    <t>Sandoval</t>
  </si>
  <si>
    <t>CARRASCO</t>
  </si>
  <si>
    <t>Gasto por Comprobar : 480, 06 29/06/18 AL 06/07/18 JUAN SANDOVAL TORREÓN ATENCIÓN PROCESO ELECTORAL 2017-2018 (Gasto por Comprobar : 480, 06 29/06/18 AL 06/07/18 JUAN SANDOVAL TORREÓN ATENCIÓN PROCESO ELECTORAL 2017-2018)</t>
  </si>
  <si>
    <t>Yamin Antonio</t>
  </si>
  <si>
    <t>Rubio</t>
  </si>
  <si>
    <t>Puente</t>
  </si>
  <si>
    <t>SPEN-TE-B</t>
  </si>
  <si>
    <t>Gasto por Comprobar : 481, 06 29/06/18 AL 06/07/18 YAMIN RUBIO MONCLOVA FRONTERA ATENCIÓN PROCESO ELECTORAL 2017-2018 (Gasto por Comprobar : 481, 06 29/06/18 AL 06/07/18 YAMIN RUBIO MONCLOVA FRONTERA ATENCIÓN PROCESO ELECTORAL 2017-2018)</t>
  </si>
  <si>
    <t>Gasto por Comprobar : 482, 06 29/06/18 AL 06/07/18 ARTURO BARRIGA PIEDRAS NEGRAS ATENCIÓN PROCESO ELECTORAL 2017-2018 (Gasto por Comprobar : 482, 06 29/06/18 AL 06/07/18 ARTURO BARRIGA PIEDRAS NEGRAS ATENCIÓN PROCESO ELECTORAL 2017-2018)</t>
  </si>
  <si>
    <t>Gasto por Comprobar : 483, 06 29/06/18 AL 06/07/18 JESUS ESPARZA ACUÑA  ATENCIÓN PROCESO ELECTORAL 2017-2018 (Gasto por Comprobar : 483, 06 29/06/18 AL 06/07/18 JESUS ESPARZA ACUÑA  ATENCIÓN PROCESO ELECTORAL 2017-2018)</t>
  </si>
  <si>
    <t xml:space="preserve">ACUÑA  </t>
  </si>
  <si>
    <t>27/06/2018</t>
  </si>
  <si>
    <t>Guillermo Enrique</t>
  </si>
  <si>
    <t>Gasto por Comprobar : 486, 06 29/06/18 AL 06/07/18 GUILLERMO GARCIA MUZQUIZ ATENCIÓN A PROCESO ELECTORAL 2017-2018 (Gasto por Comprobar : 486, 06 29/06/18 AL 06/07/18 GUILLERMO GARCIA MUZQUIZ ATENCIÓN A PROCESO ELECTORAL 2017-2018)</t>
  </si>
  <si>
    <t>Ana Sofia</t>
  </si>
  <si>
    <t>Orta</t>
  </si>
  <si>
    <t>Gasto por Comprobar : 487, 06 29/06/18 AL 06/07/18 SOFIA SAUCEDO TORREON ATENCIÓN A PROCESO ELECTORAL 2017-2018 (Gasto por Comprobar : 487, 06 29/06/18 AL 06/07/18 SOFIA SAUCEDO TORREON ATENCIÓN A PROCESO ELECTORAL 2017-2018)</t>
  </si>
  <si>
    <t>María Fernanda</t>
  </si>
  <si>
    <t>Sanchez</t>
  </si>
  <si>
    <t>Arredondo</t>
  </si>
  <si>
    <t>Gasto por Comprobar : 488, 06 29/06/18 AL 06/07/18 FERNANDA SANCHEZ TORREON ATENCIÓN A PROCESO ELECTORAL 2017-2018 (Gasto por Comprobar : 488, 06 29/06/18 AL 06/07/18 FERNANDA SANCHEZ TORREON ATENCIÓN A PROCESO ELECTORAL 2017-2018)</t>
  </si>
  <si>
    <t>Gasto por Comprobar : 489, 06 29/06/18 AL 06/07/18 GERARDO MORENO PIEDRAS NEGRAS ATENCIÓN A PROCESO ELECTORAL 2017-2018 (Gasto por Comprobar : 489, 06 29/06/18 AL 06/07/18 GERARDO MORENO PIEDRAS NEGRAS ATENCIÓN A PROCESO ELECTORAL 2017-2018)</t>
  </si>
  <si>
    <t>Gasto por Comprobar : 490, 06 29/06/18 AL 06/07/18 ROBERTO CARRANZA MATAMOROS ATENCIÓN A PROCESO ELECTORAL 2017-2018 (Gasto por Comprobar : 490, 06 29/06/18 AL 06/07/18 ROBERTO CARRANZA MATAMOROS ATENCIÓN A PROCESO ELECTORAL 2017-2018)</t>
  </si>
  <si>
    <t>María De Jesús</t>
  </si>
  <si>
    <t>Gasto por Comprobar : 491, 06 29/06/18 AL 06/07/18 MARIA SAUCEDO MONCLOVA ATENCIÓN A PROCESO ELECTORAL 2017-2018 (Gasto por Comprobar : 491, 06 29/06/18 AL 06/07/18 MARIA SAUCEDO MONCLOVA ATENCIÓN A PROCESO ELECTORAL 2017-2018)</t>
  </si>
  <si>
    <t>Gasto por Comprobar : 492, GASTOS A COMPROBAR RAYMUNDO FERNANDEZ JORNADA ELECTORAL Y COMPUTO (Gasto por Comprobar : 492, GASTOS A COMPROBAR RAYMUNDO FERNANDEZ JORNADA ELECTORAL Y COMPUTO)</t>
  </si>
  <si>
    <t>Gasto por Comprobar : 493, GASTOS A COMPROBAR GERARDO MORENO JORNADA ELECTORAL Y COMPUTO (Gasto por Comprobar : 493, GASTOS A COMPROBAR GERARDO MORENO JORNADA ELECTORAL Y COMPUTO)</t>
  </si>
  <si>
    <t>Gasto por Comprobar : 494, GASTOS A COMPROBAR HUGO GONZALEZ  JORNADA ELECTORAL Y COMPUTO (Gasto por Comprobar : 494, GASTOS A COMPROBAR HUGO GONZALEZ  JORNADA ELECTORAL Y COMPUTO)</t>
  </si>
  <si>
    <t>Gasto por Comprobar : 495, GASTOS A COMPROBAR GERARDO MUÑOZ JORNADA ELECTORAL Y COMPUTO (Gasto por Comprobar : 495, GASTOS A COMPROBAR GERARDO MUÑOZ JORNADA ELECTORAL Y COMPUTO)</t>
  </si>
  <si>
    <t>Jesús Javier</t>
  </si>
  <si>
    <t>Gasto por Comprobar : 496, GASTOS A COMPROBAR JESUS ESPARZA JORNADA ELECTORAL Y COMPUTO (Gasto por Comprobar : 496, GASTOS A COMPROBAR JESUS ESPARZA JORNADA ELECTORAL Y COMPUTO)</t>
  </si>
  <si>
    <t>Gasto por Comprobar : 497, GASTOS A COMPROBAR ROBERTO CARRANZA JORNADA ELECTORAL Y COMPUTO (Gasto por Comprobar : 497, GASTOS A COMPROBAR ROBERTO CARRANZA JORNADA ELECTORAL Y COMPUTO)</t>
  </si>
  <si>
    <t>Gasto por Comprobar : 498, GASTOS A COMPROBAR GUILLERMO GARCIA JORNADA ELECTORAL Y COMPUTO (Gasto por Comprobar : 498, GASTOS A COMPROBAR GUILLERMO GARCIA JORNADA ELECTORAL Y COMPUTO)</t>
  </si>
  <si>
    <t>Gasto por Comprobar : 499, GASTOS A COMPROBAR MARIA SAUCEDO JORNADA ELECTORAL Y COMPUTO (Gasto por Comprobar : 499, GASTOS A COMPROBAR MARIA SAUCEDO JORNADA ELECTORAL Y COMPUTO)</t>
  </si>
  <si>
    <t>Mauricio</t>
  </si>
  <si>
    <t>Mantilla</t>
  </si>
  <si>
    <t>Aguirre</t>
  </si>
  <si>
    <t>Gasto por Comprobar : 500, GASTOS A COMPROBAR MAURICIO MANTILLA  JORNADA ELECTORAL Y COMPUTO (Gasto por Comprobar : 500, GASTOS A COMPROBAR MAURICIO MANTILLA  JORNADA ELECTORAL Y COMPUTO)</t>
  </si>
  <si>
    <t>SABINAS</t>
  </si>
  <si>
    <t>Gasto por Comprobar : 501, 06 29/06/18 AL 06/07/2018 MAURICIO MANTILLA SABINAS ATENCIÓN A PROCESO ELECTORAL (Gasto por Comprobar : 501, 06 29/06/18 AL 06/07/2018 MAURICIO MANTILLA SABINAS ATENCIÓN A PROCESO ELECTORAL)</t>
  </si>
  <si>
    <t>Gasto por Comprobar : 502, 06 28/06/18 AL 28/06/18 MA. ANGELES LOPEZ PARRAS ENTREVISTA DE RADIO (Gasto por Comprobar : 502, 06 28/06/18 AL 28/06/18 MA. ANGELES LOPEZ PARRAS ENTREVISTA DE RADIO)</t>
  </si>
  <si>
    <t>Carlos Daniel</t>
  </si>
  <si>
    <t>Emiliano</t>
  </si>
  <si>
    <t>Castillo</t>
  </si>
  <si>
    <t>Gasto por Comprobar : 503, 06 28/06/18 AL 28/06/18 CARLOS EMILIANO PARRAS ENTREVISTA DE RADIO (Gasto por Comprobar : 503, 06 28/06/18 AL 28/06/18 CARLOS EMILIANO PARRAS ENTREVISTA DE RADIO)</t>
  </si>
  <si>
    <t>Gasto por Comprobar : 505, 06 29/06/18 AL 29/06/18 VICTOR BARRERA PIEDRAS NEGRAS DOCUMENTACIÓN DE QUEJAAS DE DIRECCIÓN EJECUTIVA DE ASUNTOS JURIDICOS (Gasto por Comprobar : 505, 06 29/06/18 AL 29/06/18 VICTOR BARRERA PIEDRAS NEGRAS DOCUMENTACIÓN DE QUEJAAS DE DIRECCIÓN EJECUTIVA DE ASUNTOS JURIDICOS)</t>
  </si>
  <si>
    <t>29/06/2018</t>
  </si>
  <si>
    <t>Gasto por Comprobar : 506, 06 02/07/18 AL 02/07/18  SOFIA SAUCEDO TORREON REGRESO DIA 02 JULIO DE CD. DE TORREON (Gasto por Comprobar : 506, 06 02/07/18 AL 02/07/18  SOFIA SAUCEDO TORREON REGRESO DIA 02 JULIO DE CD. DE TORREON)</t>
  </si>
  <si>
    <t>Gasto por Comprobar : 507, 06 02/07/18 AL 02/07/18  FERNANDA SANCHEZ TORREON REGRESO DIA 02 JULIO DE CD. DE TORREON (Gasto por Comprobar : 507, 06 02/07/18 AL 02/07/18  FERNANDA SANCHEZ TORREON REGRESO DIA 02 JULIO DE CD. DE TORREON)</t>
  </si>
  <si>
    <t>Gasto por Comprobar : 508, 06 29/06/18 AL 30/06/18  GABRIELA DE LEON MONTERREY TRABAJOS EXTRAORDINARIOS (Gasto por Comprobar : 508, 06 29/06/18 AL 30/06/18  GABRIELA DE LEON MONTERREY TRABAJOS EXTRAORDINARIOS)</t>
  </si>
  <si>
    <t>Gasto por Comprobar : 509, 06 30/06/18 AL 30/06/18 JULIAN ANZALDUA APTO MTY TRASLADO DE PERSONAL DEL COTAPREP (Gasto por Comprobar : 509, 06 30/06/18 AL 30/06/18 JULIAN ANZALDUA APTO MTY TRASLADO DE PERSONAL DEL COTAPREP)</t>
  </si>
  <si>
    <t>Gasto por Comprobar : 510, 06 30/06/18 AL 30/06/18 SANTIAGO BERRONES APTO MTY TRASLADO DE PERSONAL DEL COTAPREP (Gasto por Comprobar : 510, 06 30/06/18 AL 30/06/18 SANTIAGO BERRONES APTO MTY TRASLADO DE PERSONAL DEL COTAPREP)</t>
  </si>
  <si>
    <t>Gasto por Comprobar : 511, 06 30/06/18 AL 30/06/18 VICTOR BARRERA TORREON RECOLECCIÓN DE DOCUMENTACIÓN PARA DIRECCIÓN EJECUTIVA DE ASUNTOS JURIDICOS (Gasto por Comprobar : 511, 06 30/06/18 AL 30/06/18 VICTOR BARRERA TORREON RECOLECCIÓN DE DOCUMENTACIÓN PARA DIRECCIÓN EJECUTIVA DE ASUNTOS JURIDICOS)</t>
  </si>
  <si>
    <t>30/06/2018</t>
  </si>
  <si>
    <t>Samuel Ignacio</t>
  </si>
  <si>
    <t>Hernández</t>
  </si>
  <si>
    <t>Gasto por Comprobar : 512, 06 30/06/18 AL 06/07/18 SAMUEL HERNANDEZ CANDELA ATENCION A PROCESO ELECTORAL (Gasto por Comprobar : 512, 06 30/06/18 AL 06/07/18 SAMUEL HERNANDEZ CANDELA ATENCION A PROCESO ELECTORAL)</t>
  </si>
  <si>
    <t>CANDELA</t>
  </si>
  <si>
    <r>
      <t xml:space="preserve">Durante el año 2018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</si>
  <si>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t>CD. MEXICO</t>
  </si>
  <si>
    <t>24/08/2018</t>
  </si>
  <si>
    <t>3A CAPACITACION IGUALDAD DE GENERO</t>
  </si>
  <si>
    <t>02/08/2018</t>
  </si>
  <si>
    <t>1ER ENCUENTRO NACIONAL DE CADIDATURAS ELECTAS</t>
  </si>
  <si>
    <t>07/08/2018</t>
  </si>
  <si>
    <t>ENCUENTRO NACIONAL DE EDUCACIÓN CIVICA</t>
  </si>
  <si>
    <t>PACHUCA</t>
  </si>
  <si>
    <t>17/08/2018</t>
  </si>
  <si>
    <t>21/08/2018</t>
  </si>
  <si>
    <t xml:space="preserve">CURSO DE CAPACITACIÓN SOBRE EL SISTEMA DE REGISTRO DE PARTIDOS POLÍTICOS LOCALES </t>
  </si>
  <si>
    <t>15/08/2018</t>
  </si>
  <si>
    <t>JORGE</t>
  </si>
  <si>
    <t>GALLEGOS</t>
  </si>
  <si>
    <t>VALDES</t>
  </si>
  <si>
    <t>DE-B</t>
  </si>
  <si>
    <t xml:space="preserve">NOTIFICAR A LOS CANDIDATOS INDEPENDIENTES SOBRE ENTREGA DE CUADERNILLOS DE LISTA NOMINAL FALTANTES </t>
  </si>
  <si>
    <t>TRASLADO DE DOCUMENTOS DE COMITÉ MUNICIPAL A LA DIRECCIÓN DE ASUNTOS JURIDICOS</t>
  </si>
  <si>
    <t>13/08/2018</t>
  </si>
  <si>
    <t>TRASLADO DE DOCUMENTACIÓN</t>
  </si>
  <si>
    <t>14/08/2018</t>
  </si>
  <si>
    <t>29/08/2018</t>
  </si>
  <si>
    <t xml:space="preserve"> GONZALEZ </t>
  </si>
  <si>
    <t>EVENTO DE LA CONVENCIÓN REGIONAL ZONA NORESTE DEL INSTITUTO MEXICANO DE CONTADORES</t>
  </si>
  <si>
    <t>CHIHUAHUA</t>
  </si>
  <si>
    <t>TRASLADO DE PERSONAL COTAPREP</t>
  </si>
  <si>
    <t>AEROPUERTO DE MONTERREY</t>
  </si>
  <si>
    <t xml:space="preserve">RECOLECCIÓN DE PAQUETES ELECTORALES EN COMITÉ MUNICIPALES </t>
  </si>
  <si>
    <t>VIESCA</t>
  </si>
  <si>
    <t>NAVA</t>
  </si>
  <si>
    <t>TRASLADO DE CONSEJERA LARISSA PINEDA AL AEROPUERTO DE MONTERREY NL. 18 Y 19 JUL</t>
  </si>
  <si>
    <t xml:space="preserve">TRASLADO DE DOCUMENTOS DE COMITÉ MUNICIPAL A LA DIRECCIÓN DE ASUNTOS JURIDICOS </t>
  </si>
  <si>
    <t>JOSE PORFIRIO</t>
  </si>
  <si>
    <t>VALDÉS</t>
  </si>
  <si>
    <t xml:space="preserve">NOTIFICACIÓN DE RESOLUCIÓN EXPEDIENTE 005/2017 </t>
  </si>
  <si>
    <t xml:space="preserve">RECEPCIÓN DE PAQUETES ELECTORALES </t>
  </si>
  <si>
    <t>HIDALGO</t>
  </si>
  <si>
    <t xml:space="preserve">TRASLADO DE DOCUMENTOS DE AREA DE JURIDICO </t>
  </si>
  <si>
    <t>MORELOS</t>
  </si>
  <si>
    <t>TRASLADO DE DOCUMENTOS DEL COMITÉ MUNICIPAL</t>
  </si>
  <si>
    <t>GUTIÉRREZ</t>
  </si>
  <si>
    <t>PÉREZ</t>
  </si>
  <si>
    <t>RECOLECCIÓN DE MOBILIARIO Y CIERRE DE COMITES MUNICIPALES ELECTORALES</t>
  </si>
  <si>
    <t>JUAREZ</t>
  </si>
  <si>
    <t>SAN PEDRO</t>
  </si>
  <si>
    <t>ZARAGOZA</t>
  </si>
  <si>
    <t>FRONTERA</t>
  </si>
  <si>
    <t>JUAN EDUARDO</t>
  </si>
  <si>
    <t>RECEPCIÓN DE PAQUETES ELECTORALES</t>
  </si>
  <si>
    <t>NADADORES</t>
  </si>
  <si>
    <t>SIERRA MOJADA</t>
  </si>
  <si>
    <t>ALLENDE</t>
  </si>
  <si>
    <t>TRASLADO DE PRESIDENTA Y SECRETARIO EJECUTIVO</t>
  </si>
  <si>
    <t>REUNION COMITÉS MUNICIPALES ELECTORALES</t>
  </si>
  <si>
    <t>JOSE ANGEL</t>
  </si>
  <si>
    <t>OBREGON</t>
  </si>
  <si>
    <t>CANDIA</t>
  </si>
  <si>
    <t>OCAMPO</t>
  </si>
  <si>
    <t>EXTENSIÓN DE COMISIÓN</t>
  </si>
  <si>
    <t>EDUARDO</t>
  </si>
  <si>
    <t>CORTEZ</t>
  </si>
  <si>
    <t>AGUILERA</t>
  </si>
  <si>
    <t>VILLA UNION</t>
  </si>
  <si>
    <t xml:space="preserve">JAVIER </t>
  </si>
  <si>
    <t>DELGADO</t>
  </si>
  <si>
    <t>SOLIS</t>
  </si>
  <si>
    <t>CARLOS ALBERTO, JARAMILLO MALACARA, SEGUNDA ETAPA DE CAPACITACION INTEGRAL DE LOS COMITES DE TORREON COAHUILA EL DIA 02 DE FEBRERO DEL 2018 $2848</t>
  </si>
  <si>
    <t>01/02/2018</t>
  </si>
  <si>
    <t>MARCO ANTONIO, YEVERINO RODRIGUEZ, SEGUNDA ETAPA DE CAPACITACION INTEGRAL DE LOS COMITES DE TORREON COAHUILA EL DIA 02 DE FEBRERO DEL 2018 $750</t>
  </si>
  <si>
    <t>JESUS, ESPARZA ESCAREÑO, SEGUNDA ETAPA DE CAPACITACION INTEGRAL DE LOS COMITES DE TORREON COAHUILA EL DIA 02 DE FEBRERO DEL 2018 $750</t>
  </si>
  <si>
    <t>GUADALUPE FABIOLA, FRAGOSO ESPINOSA, SEGUNDA ETAPA DE CAPACITACION INTEGRAL DE LOS COMITES DE TORREON COAHUILA EL DIA 02 DE FEBRERO DEL 2018 $750.00</t>
  </si>
  <si>
    <t>ALFONSO RAFAEL, VEGA TOLEDANO, SEGUNDA ETAPA DE CAPACITACION INTEGRAL DE LOS COMITES DE TORREON COAHUILA EL DIA 02 DE FEBRERO DEL 2018 $750.00</t>
  </si>
  <si>
    <t>GUILLERMO ENRIQUE, GARCIA FERNANDEZ, SEGUNDA ETAPA DE CAPACITACION INTEGRAL DE LOS COMITES DE TORREON COAHUILA EL DIA 02 DE FEBRERO DEL 2018 $2448</t>
  </si>
  <si>
    <t>FERNANDO, BARBOSA ZURITA, SEGUNDA JUNTA REGIONAL DE TRABAJO DE LA COMISION DE CONTABILIDAD Y AUDITORIA GUBERNAMENTAL DEL IMCP DEL NORTE EL DIA 02 Y 03 DE FEBRERO DEL 2018 $2050</t>
  </si>
  <si>
    <t>JOSE LUIS, GONZALEZ JAIME, SEGUNDA JUNTA REGIONAL DE TRABAJO DE LA COMISION DE CONTABILIDAD Y AUDITORIA GUBERNAMENTAL DEL IMCP DEL NORTE EL DIA 02 Y 03 DE FEBRERO DEL 2018 $4634</t>
  </si>
  <si>
    <t>OSCAR GUADALUPE, LOERA GAYTAN, ENTREGA DE OFICIOS EN LA SALA REGIONAL MONTERREY DEL T.E.P.JF. EL DIA 02 DE FEBRERO 2018 $880</t>
  </si>
  <si>
    <t>FRANCISCO JAVIER, TORRES RODRIGUEZ, TRASLADO A LA CIUDAD DE MEXIC PARA CELEBRAR REUNION DE COORDINACION CON EL I.N.E. DENTRO DEL MARCO DEL PROCESO LOCAL ELECTORAL DEL 3 AL 5 DE FEBRERO 2018 $10664.00</t>
  </si>
  <si>
    <t>RODOLFO ANTONIO, GARCIA CORONADO, ACUDIR A REUNION DE TRABAJO CON LA REPRESENTACION DEL INSTITUTO ELECTORAL DE COAHUILA EN LA CIUDAD DE TORREON COAHUILA EL DIA 06 DE FEBRERO DEL 2018 $2904</t>
  </si>
  <si>
    <t>MA. DE LOS ANGELES, LOPEZ MARTINEZ, ASISTIR A LA SEGUNDA ETAPA DE CAPACITACION A LOS COMITES ELECTORALES EN LA CIUDAD DE MONCLOVA EL DIA 03 DE FEBRERO DEL 2018 $4686.00</t>
  </si>
  <si>
    <t>SANTIAGO, BERRONES GUAJARDO, LLEVAR DOCUMENTACION DEL DEPARTAMENTO DE JURIDICO A LA SALA REGIONAL MONTERREY EL DIA 02 DE FEBRERO DEL 2018 $830</t>
  </si>
  <si>
    <t>MONICA, JIMENEZ ESTRADA, REUNION EN CANACO INFORMAR ACERCA DEL PROCESO ELECTORAL EN LA CIUDAD DE TORREON COAHUILA EL DIA 13 DE FEBRERO 2018 $750</t>
  </si>
  <si>
    <t>06/02/2018</t>
  </si>
  <si>
    <t>OSCAR GUADALUPE, LOERA GAYTAN, TRASLADO DE CEDULAS DE AFILIACION DE CANDIDATOS INDEPENDIENTES DE TORREON A LAS INSTALACIONES DEL INSTITUTO EN SALTILLO COAHUILA VIA SAN PEDRO FCO. I. MADERO Y TORREON. DEL 9 Y 10 DE FEBRERO DEL 2018 $4321</t>
  </si>
  <si>
    <t>VICTOR PEDRO, BARRERA GOMEZ, TRASLADO DE CEDULAS DE AFILIACION DE CANDIDATOS INDEPENDIENTES A LAS INSTALACIONES DEL INSTITUTO EN SALTILLO COAHUILA VIA PIEDRAS NEGRAS NAVA Y SAN JUAN DE SABINAS COAH. DEL 09 AL 10 DE FEBRERO 2018 $4967</t>
  </si>
  <si>
    <t>RAYMUNDO, FERNANDEZ FLORES, TRASLADO DE CEDULAS DE AFILIACION DE CANDIDATOS INDEPENDIENTES A LAS INSTALACIONES DEL INSTITUTO EN SALTILLO COAHUILA VIA MONCLOVA COAHUILA DEL 10 DE FEBRERO 2018 $2036</t>
  </si>
  <si>
    <t>OSCAR GUADALUPE, LOERA GAYTAN, TRASLADO A LA CIUDAD DE MONTERREY PARA ENTREGAR DOCUMENTOS EN LA SALA REGIONAL DEL TEPJF EL DIA 8 DE FEBRERO 2018 $900</t>
  </si>
  <si>
    <t>CRISTIAN, GUTIERREZ PEREZ, ENTREGA DE ESCANER Y POSTES PARA ESTANTES EN EL ESTADO DE COAHUILA REGION CENTRO Y NORTE DEL ESTADO DEL 12 AL 14 DE FEBRERO DE 2018 $11972.00</t>
  </si>
  <si>
    <t>09/02/2018</t>
  </si>
  <si>
    <t>ALMA ROSA, GAYTAN RODARTE, REALIZAR NOTIFICACION DE RESOLUCION DEL EXPEDIENTE 006/2017 EN LA CIUDAD DE PARRAS DE LA FUENTE COAHUILA EL DIA 13 DE FEBRERO 2018 $750.00</t>
  </si>
  <si>
    <t>12/02/2018</t>
  </si>
  <si>
    <t>SANTIAGO, BERRONES GUAJARDO, TRASLADO DE PERSONA DE CONTRALORIA A REALIZAR NOTIFICACION DE RESOLUCION DEL EXPEDIENTE 006/2017 EN LA CIUDAD DE PARRAS DE LA FUENTE COAHUILA EL DIA 13 DE FEBRERO 2018 $1473</t>
  </si>
  <si>
    <t>ALEJANDRO, GONZALEZ ESTRADA, REUNION EN LA CIUDAD DE MEXICO CON LA (FEPADE) PARA ESTABLECER CONVENIO DE COLABORACION EL DIA 16 DE FEBRERO 2018 $4133</t>
  </si>
  <si>
    <t>14/02/2018</t>
  </si>
  <si>
    <t>RENE DE LA</t>
  </si>
  <si>
    <t>GARZA</t>
  </si>
  <si>
    <t xml:space="preserve">RENE DE LA GARZA GIACOMAN VIATICOS COMISION CONFERIDA ASISTENCIA COMO INVITADO MIEMBRO DEL CONSEJO GENERAL DEL IEC TOMA DE PROTESTA DEL RECTOR DE LA UA DE C </t>
  </si>
  <si>
    <t xml:space="preserve">OSCAR G. LOERA GAYTAN VIATICOS COMISION CONFERIDA TRASLADO AL SECRETARIO A LA CD DE TORREON COAH. 19/02/2018 </t>
  </si>
  <si>
    <t>GABRIELA MARIA DE</t>
  </si>
  <si>
    <t>LEON</t>
  </si>
  <si>
    <t>GABRIELA MARIA DE LEON FARIAS VIATICOS COMISION CONFERIDA ASISTENCIA A LA TOMA DE PROTESTA DEL RECTOR DE LA UA DE C EN LA CD DE TORREON COAH. 19/02/2018</t>
  </si>
  <si>
    <t>MARIA DE LOS ANGELES LOPEZ MARTINEZ VIATICOS COMISION CONFERIDA ASISTENCIA A LA PRESENTACION DE LIBRO Y ASAMBLEA GRAL ORD. CD DE MEXICO 19/02/2018-20/02/2018</t>
  </si>
  <si>
    <t xml:space="preserve">KARLA VERONICA FELIX NEIRA VIATICOS COMISION CONFERIDA ASISTENCIA LA PRESENTACION DEL LIBRO GRANDES PROBLEMAS Y ASAMBLEA GRAL. ORDINARIA EN LA CD DE MEXICO </t>
  </si>
  <si>
    <t>JOSE LUIS GONZALEZ JAIME ASISTENCIA A LA 2DA SESION ORDINARIA DE LA COMISION DE ASOCIACION DE CONTRALORES Y AL 7° FORO NACIONAL 21 AL 24 DE FEBRERO 2018 XALAPA VER.</t>
  </si>
  <si>
    <t>FERNANDO BARBOSA ZURITA ASISTENCIA A LA 2DA SESION ORDINARIA DE LA COMISION DE ASOCIACION DE CONTRALORES Y AL 7° FORO NACIONAL 21 AL 24 DE FEBRERO 2018 XALAPA VER.</t>
  </si>
  <si>
    <t>ALMA ROSA GAYTAN RODARTE ASISTENCIA A LA 2DA SESION ORDINARIA DE LA COMISION DE ASOCIACION DE CONTRALORES Y AL 7° FORO NACIONAL 21 AL 24 DE FEBRERO 2018 XALAPA VER.</t>
  </si>
  <si>
    <t>JESUS ESPARZA ESCAREÑO VIATICOS COMISION CONFFERIDA ENTREGA DE OFICIO DE NOTIFICACION DE SENTENCIA Y ENTREGA DE INFORME CIRCUNSTANCIADO A LA SALA REGIONAL DE MONTERREY 19/02/2018</t>
  </si>
  <si>
    <t>CRISTIAN GUTIERREZ PEREZ VIATICOS COMISION CONFERIDA CGP MANTENIMIENTO A LOS COMITES DE JIMENEZ PIEDRAS NEGRAS HIDALGO Y SANBUENAVENTURA 19/02/2018</t>
  </si>
  <si>
    <t>VALENTE CONTRERAS RAMIREZ VIATICOS COMISION CONFERIDA VCR MANTENIMIENTO A LOS COMITES DE JIMENEZ PIEDRAS NEGRAS HIDALGO Y SANBUENAVENTURA</t>
  </si>
  <si>
    <t>EMMANUEL VILLARREAL FLORES VIATICOS COMISION CONFERIDA REUNION DE LA CD DE MEXICO AL IMCO PARA ESTABLECER ACUERDOS SOBRE LA PLATAFORMADE CANDIDATO TRANSPARENTE .0 22/02/2018</t>
  </si>
  <si>
    <t>LARISSA RUTH PINEDA DIAZ VIATICOS COMISION CONFERIDA REUNION DE LA CD DE MEXICO AL IMCO PARA ESTABLECER ACUERDOS SOBRE LA PLATAFORMADE CANDIDATO TRANSPARENTE .0 22/02/2018</t>
  </si>
  <si>
    <t>GUSTAVO A. ESPINOSA PADRON VIATICOS COMISION CONFERIDA REUNION DE LA CD DE MEXICO AL IMCO PARA ESTABLECER ACUERDOS SOBRE LA PLATAFORMADE CANDIDATO TRANSPARENTE .0 22/02/2018</t>
  </si>
  <si>
    <t>PATRICIA G. GONZALEZ MIJARES VIATICOS COMISION CONFERIDA REUNION DE LA CD DE MEXICO AL IMCO PARA ESTABLECER ACUERDOS SOBRE LA PLATAFORMADE CANDIDATO TRANSPARENTE .0 22/02/2018</t>
  </si>
  <si>
    <t>NE-AUX-F</t>
  </si>
  <si>
    <t>GERARDO ALBERTO CENTENO ALVARADO VIATICOS COMISION CONFERIDA REUNION DE LA CD DE MEXICO AL IMCO PARA ESTABLECER ACUERDOS SOBRE LA PLATAFORMADE CANDIDATO TRANSPARENTE .0 22/02/2018</t>
  </si>
  <si>
    <t>JOSE JULIAN ANZALDUA SAUCEDO AEROPUERTO DE LA CD DE MONTERREY NL RECIBIR PERSONAL DE COTAPREP PARA TRASLADO A LA CD DE SALTILLO COAH. 21/02/2018</t>
  </si>
  <si>
    <t>AEROPUERTO CD. MTY.</t>
  </si>
  <si>
    <t>SANTIAGO BERRONES GUAJARDO AEROPUERTO DE LA CD DE MONTERREY NL RECIBIR AL C. CARLOS CORTES PARA TRASLADO A LA CD DE SALTILLO COAH. 21/02/2018</t>
  </si>
  <si>
    <t>JORGE ALFONSO DE LA</t>
  </si>
  <si>
    <t>PEÑA</t>
  </si>
  <si>
    <t>JORGE ALFONSO, DE LA PEÑA CONTRERAS, ENTREGA DE DOCUMENTACION EN COMITÉ ELECOTRAL MUNICIPAL DE PIEDRAS NEGRAS COAHUILA DE 22 AL 23 FEBRERO 2018 $4944</t>
  </si>
  <si>
    <t>DANIEL DE JESUS, BORJON MIRELES, ENTREGA DE DOCUMENTACION EN COMITÉ ELECOTRAL MUNICIPAL DE PIEDRAS NEGRAS COAHUILA 22 Y 23 DE FEBRERO 2018 $2050</t>
  </si>
  <si>
    <t>JOSE JULIAN, ANZALDUA SAUCEDO, TRASLADO DE PERSONAL DEL COTAPREP AL AEROPUERTO MARIANO ESCOBEDO EN NUEVO LEON EL DIA 23 DE FEBRERO DE 2018 $1467</t>
  </si>
  <si>
    <t>CLARA PATRICIA, MUJICA VALDEZ, VISITA AL CONSEJO ESTATAL ELECTORAL DE SAN LUIS POTOSI DEL 24 AL 26 DE FEBRERO 2018 $5400</t>
  </si>
  <si>
    <t>LARISSA RUTH, PINEDA DIAZ, VISITA AL CONSEJO ESTATAL ELECTORAL DE SAN LUIS POTOSI DEL 24 AL 26 DE FEBRERO 2018 $10357</t>
  </si>
  <si>
    <t>RODOLFO ANTONIO, GARCIA CORONADO, TRASLADO AL AEROPUERTO INT. MARIANO ESCOBEDO EL DIA 2 Y 3 DE ENERO DEL 2018 $6,950.00</t>
  </si>
  <si>
    <t>02/01/2018</t>
  </si>
  <si>
    <t>FRANCISCO JAVIER, MOLGADO SANCHEZ, LOCALIZAR COMITE MUNICIPAL EN ALLENDE Y NAVA COAHUILA DEL 3 AL 4 DE ENERO 2018 $4195.00</t>
  </si>
  <si>
    <t>03/01/2018</t>
  </si>
  <si>
    <t>GUILLERMO ENRIQUE, GARCIA FERNANDEZ, LOCALIZAR COMITE MUNICIPAL EN ALLENDE Y NAVA COAHUILA DEL 3 AL 4 DE ENERO 2018</t>
  </si>
  <si>
    <t>LARISSA RUTH, PINEDA DIAZ, ASISTENCIA AL INFORME DE LA SALA REGIONAL MONTERREY N.L. EL DIA 25 DE ENERO DEL 2017 $2100.00</t>
  </si>
  <si>
    <t>24/01/2018</t>
  </si>
  <si>
    <t>RENE, DE LA GARZA, GIACOMAN, ASISTENCIA A LA SALA REGIONAL MONTERREY EL DIA 25 DE ENERO DEL 2018 RENDICION DE CUENTAS DE LAS LABORES REALIZADAS $2100.00</t>
  </si>
  <si>
    <t>RODOLFO ANTONIO, GARCIA CORONADO, ASISTENCIA A LA SALA REGIONAL MONTERREY EL DIA 25 DE ENERO DEL 2018 RENDICION DE CUENTAS DE LAS LABORES REALIZADAS $1550.00</t>
  </si>
  <si>
    <t>GABRIELA MARIA, DE LEON, FARIAS, ASISTENCIA A LA SALA REGIONAL MONTERREY EL DIA 25 DE ENERO DEL 2018 RENDICION DE CUENTAS DE LAS LABORES REALIZADAS $2100.00</t>
  </si>
  <si>
    <t>MA DE LOS ANGELES, LOPEZ MARTINEZ, ASISTENCIA A LA SALA REGIONAL MONTERREY EL DIA 25 DE ENERO DEL 2018 RENDICION DE CUENTAS DE LAS LABORES REALIZADAS $2100.00</t>
  </si>
  <si>
    <t>SANTIAGO, BERRONES GUAJARDO, TRASLADO DE PERSONAL AL AEROPUERTO MARIANO ESCOBEDO EL DIA 7 DE ENERO DEL 2018 $1337</t>
  </si>
  <si>
    <t>07/01/2018</t>
  </si>
  <si>
    <t>CRISTIAN, GUTIERREZ PEREZ, ENTREGA DE TARJETAS DE FONDOS REVOLVENTES EN COMITE MUNICIPAL DE MONCLOVA COAHUILA EL DIA 6 DE ENERO DEL 2018 $1935.00</t>
  </si>
  <si>
    <t>KARLA VERONICA, FELIX NEIRA, ASISTENCIA AL INFORME DE LA SALA REGIONAL MONTERREY N.L. EL DIA 25 DE ENERO DEL 2017 $1300</t>
  </si>
  <si>
    <t>ENRIQUE, ALVARADO CORONADO, ENTREGA DE TARJETAS EN LOS COMITES MUNICIPALES DE SAN PEDRO FCO I MADERO TORREON MATAMOROS VIESCA Y PARRAS EL DIA 9 DE ENERO 2018 $3197.00</t>
  </si>
  <si>
    <t>08/01/2018</t>
  </si>
  <si>
    <t>JOSE MANUEL, VASQUEZ MOYEDA, REALIZAR NOTIFICACION DE OFICIOS EXPEDIENTE 005/2017 EN FRONTERA Y NADADORES COAHUILA EL DIA 9 DE ENERO DEL 2017 $1750.00</t>
  </si>
  <si>
    <t>ALMA ROSA, GAYTAN RODARTE, REALIZAR NOTIFICACION DE OFICIOS EXPEDIENTE 005/2017 EN FRONTERA Y NADADORES COAHUILA EL DIA 9 DE ENERO DEL 2017 $750.00</t>
  </si>
  <si>
    <t>JOSE JULIAN, ANZALDUA SAUCEDO, TRASLADO DE PERSONAL AL AEROPUERTO MARIANO ESCOBEDO EL DIA 08 DE ENERO DEL 2018 $1300</t>
  </si>
  <si>
    <t>CRISTIAN, GUTIERREZ PEREZ, ENTREGA DE TARJETAS DE FONDOS REVOLVENTES EN COMITE MUNICIPAL DE ZARAGOZA ACUÑA MORELOS JIMENEZ P. NEGRAS SABINAS NADADORES Y FRONTERA COAHUILA EL DIA 6 DE ENERO DEL 2018 $7598</t>
  </si>
  <si>
    <t>09/01/2018</t>
  </si>
  <si>
    <t>JUAN ROBERTO</t>
  </si>
  <si>
    <t>CARRANZA</t>
  </si>
  <si>
    <t>OYERVIDES</t>
  </si>
  <si>
    <t>JUAN ROBERTO, CARRANZA OYERVIDES, RECOLECCION DE DOCUMENTACION ELECTORAL PARA SU DESTRUCCION EN LOS MUNICIPIOS DE MORELOS ZARAGOZA ACUÑA JIMENEZ P. NEGRAS SABINAS NADADORES Y FRONTERA DEL 10 AL 11 ENERO 2018 $2050.00</t>
  </si>
  <si>
    <t>SANTIAGO, BERRONES GUAJARDO, TRASLADO DE PERSONAL AL AEROPUERTO INTERNACIONAL MARIANO ESCOBEDO EL DIA 09 DE ENERO 2018 $1330.00</t>
  </si>
  <si>
    <t>JOSE JULIAN, ANZALDUA SAUCEDO, TRASLADO AL AEROPUERTO INTERNACIONAL MARIANO ESCOBEDO A INTEGRANTES DEL COTAPREP EL DIA 11 DE ENERO 2018 $2382</t>
  </si>
  <si>
    <t>11/01/2018</t>
  </si>
  <si>
    <t>CRISTIAN, GUTIERREZ PEREZ, RECOLECCION DE BASURA ELECTORAL EN LOS MUNICIPIOS DE TORREON Y MATAMOROS PARA SU DESTRUCCION 12 ENERO 2018 $3886</t>
  </si>
  <si>
    <t>12/01/2018</t>
  </si>
  <si>
    <t>JOSE JULIAN, ANZALDUA SAUCEDO, TRASLADO AL AEROPUERTO INTERNACIONAL MARIANO ESCOBEDO A INTEGRANTES DEL COTAPREP EL DIA 25 DE ENERO 2018 $2382</t>
  </si>
  <si>
    <t>25/01/2018</t>
  </si>
  <si>
    <t>SANTIAGO, BERRONES GUAJARDO, TRASLADO DE PERSONAL AL AEROPUERTO INTERNACIONAL MARIANO ESCOBEDO EL DIA 26 DE ENERO 2018 $1275</t>
  </si>
  <si>
    <t>JESUS, ESPARZA ESCAREÑO, ENTREGA DE OFICIO MEDIANTE EL CUAL SE NOTIFICA LA PERDIDA DEL REGISTRO DEL PARTIDO DE LA REVOLUCION COAHUILENSE DEL 14 AL 15 DE ENERO 2018 $3675.00</t>
  </si>
  <si>
    <t>JORGE ALFONSO, DE LA PEÑA CONTRERAS, TRASLADO A LA CIUDAD DE MEXICO PARA VISITAR EMPRESAS QUE PARTICIPARAN EN LICITACIONES IEC062017 IEC072017 DEL 14 AL 17 DE ENERO 2018 $12664</t>
  </si>
  <si>
    <t>15/01/2018</t>
  </si>
  <si>
    <t>FRANCISCO JAVIER, TORRES RODRIGUEZ, TRASLADO A LA CIUDAD DE TORREON COAHUILA ATENCION A COMITE MUNICIPAL EN MENCION LOS DIAS 13 Y 14 ENERO 2018 $7000.00</t>
  </si>
  <si>
    <t>KARLA VERONICA FELIX NEIRA REUNION DE COORDINACION ENTRE ORGANOS DEL IEC Y EL INE RED DE MUJERES LIDERES EN COAHUILA TORREON COAH.</t>
  </si>
  <si>
    <t>18/01/2018</t>
  </si>
  <si>
    <t>BABOZA</t>
  </si>
  <si>
    <t>FERNANDO, BARBOSA ZURITA, ASISTENCIA A SESION ORDINARIA PARA LA ELABORACION DEL CODIGO DE ETICA PARA SERVIDORES PUBLICOS ELECTORALES DE LA ASOCIACION DE CONTRALORES DE INSTITUTOS ELECTORALES DEL 18 AL 19 DE ENERO 2018 $4050.00</t>
  </si>
  <si>
    <t>17/01/2018</t>
  </si>
  <si>
    <t>JOSE LUIS, GONZALEZ JAIME, ASISTIR A SESION DE LA ELABORACION DEL CODIGO DE ETICA PARA SERVIDORES PUBLICOS EL DIA 19 DE ENERO 2018 EN LA CIUDAD DE MEXICO $7110.00</t>
  </si>
  <si>
    <t>ALMA ROSA, GAYTAN RODARTE, ASISTIR A SESION DE LA ELABORACION DEL CODIGO DE ETICA PARA SERVIDORES PUBLICOS EL DIA 19 DE ENERO 2018 EN LA CIUDAD DE MEXICO $4050.00</t>
  </si>
  <si>
    <t>GABRIELA MARIA, DE LEON FARIAS, REUNION DE TRABAJO EN TORREON Y VISITA A COMITE DE SIERRA MOJADA DEL 18 AL 20 ENERO 2018 $9334.00</t>
  </si>
  <si>
    <t>29/01/2018</t>
  </si>
  <si>
    <t>RAYMUNDO FERNANDEZ FLORES TRASLADO A LA CD DE P.N. Y MONCLOVA COAH. PARA ASISTIR A LAS REUNIONES DE COORD ENTREGA DE PAQUETES ELEC.</t>
  </si>
  <si>
    <t>RAYMUNDO FERNANDEZ FLORES TRASLADO A LA CD DE TORREON COAH. PARA ASISTIR A LAS REUNIONES DE COORD ENTREGA DE PAQUETES ELEC.</t>
  </si>
  <si>
    <t>RENE DE LA GARZA GIACOMAN REUNION DE COORDINACION CON INE EN LA CD DE TORREON COAH.</t>
  </si>
  <si>
    <t>RENE DE LA GARZA GIACOMAN ASISTENCIA AL EVENTO REUNION DE COORDINACION CON INE EN LA CD DE P.N. Y MONCLOVA COAH.</t>
  </si>
  <si>
    <t>MA DE LOS ANGELES, LOPEZ MARTINEZ, COMISION A LA CIUDAD DE PIEDRAS NEGRAS COAHUILA REUNION ENTRE INSTITUCIONES I.E.C. E I.N.E. LOS DIAS 21 Y 22 DE ENERO 2018 $4150</t>
  </si>
  <si>
    <t>19/01/2018</t>
  </si>
  <si>
    <t>ALEJANDRO, GONZALEZ ESTRADA, COMISION A LA CIUDAD DE PIEDRAS NEGRAS COAHUILA REUNION ENTRE INSTITUCIONES I.E.C. E I.N.E. LOS DIAS 19 Y 20 DE ENERO 2018 $8079</t>
  </si>
  <si>
    <t>MA DE LOS ANGELES, LOPEZ MARTINEZ, COMISION A LA CIUDAD DE TORREON COAHUILA REUNION ENTRE INSTITUCIONES I.E.C. E I.N.E. LOS DIAS 19 DE ENERO 2018 $1800</t>
  </si>
  <si>
    <t>JOSE JULIAN, ANZALDUA SAUCEDO, TRASLADO DE PERSONAL A LA CIUDAD DE PIEDRAS NEGRAS COAHUILA EL DIAS 21 Y 22 DE ENERO DEL 2018 $4937</t>
  </si>
  <si>
    <t>FRANCISCO JAVIER, TORRES RODRIGUEZ, TRASLADO A LA CIUDAD DE PIEDRAS NEGRAS Y MONCLOVA COAHUILA ATENCION A COMITE MUNICIPAL EN MENCION LOS DIAS 21 Y 22 ENERO 2018 $6065.00</t>
  </si>
  <si>
    <t>FRANCISCO JAVIER, TORRES RODRIGUEZ, TRASLADO A LA CIUDAD DE TORREON COAHUILA ATENCION A COMITE MUNICIPAL EN MENCION LOS DIAS 19 Y 20 ENERO 2018 $3400</t>
  </si>
  <si>
    <t>SANTIAGO, BERRONES GUAJARDO, TRASLADO DE PERSONAL A LA CIUDAD DE PIEDRAS NEGRAS Y MONCLOVA COAHUILA EL DIA 19 DE ENERO DEL 2018 $2383</t>
  </si>
  <si>
    <t>GABRIELA MARIA, DE LEON FARIAS, REUNION DE TRABAJO EN TORREON Y VISITA A COMITE DE PIEDRAS NEGRAS Y MONCLOVA COAHUILA DEL 21 AL 22 ENERO 2018 $3400.00</t>
  </si>
  <si>
    <t>LARISSA RUTH, PINEDA DIAZ, ASISTENCIA A REUNION DE COORDINACION ENTRE LOS ORGANOS DEL IEC Y EL INE (RED DE MUJERES LIDERES) LOS DIAS 19 AL 22 DE ENERO DEL 2017 $8835</t>
  </si>
  <si>
    <t>GUSTAVO ALBERTO, ESPINOSA PADRON, ASISTENCIA A LA REUNION CON EL INAI CON EL PROPOSITO DE ATENDER CUESTIONES REFERENTES AL PROGRAMA CANDIDATO TRANSPARENTE 2.0 DEL 31 DE ENERO AL 1 DE FEBRERO 2018 $ 6250.00</t>
  </si>
  <si>
    <t>30/01/2018</t>
  </si>
  <si>
    <t>PATRICIA GUADALUPE GONZALEZ MIJARES, ASISTENCIA A LA REUNION CON EL INAI CON EL PROPOSITO DE ATENDER CUESTIONES REFERENTES AL PROGRAMA CANDIDATO TRANSPARENTE 2.0 DEL 31 DE ENERO AL 1 DE FEBRERO 2018 $ 6140.00</t>
  </si>
  <si>
    <t>RODRÍGUEZ</t>
  </si>
  <si>
    <t>MARIA DE JESUS, SAUCEDO RODRIGUEZ, SEGUNDA ETAPA DE CAPACITACION A COMITES MUNICIPALES ELECTORALES SEDES (PIEDRAS NEGRAS SABINAS Y MONCLOVA DEL 31 DE ENERO AL 03 DE FEBRERO 2018 $5520</t>
  </si>
  <si>
    <t>LUIS RICARDO, DIAZ VALDEZ, SEGUNDA ETAPA DE CAPACITACION A COMITES MUNICIPALES ELECTORALES SEDES (PIEDRAS NEGRAS SABINAS Y MONCLOVA DEL 31 DE ENERO AL 03 DE FEBRERO 2018 $7017</t>
  </si>
  <si>
    <t>ADRIANA VERONICA, GARCIA PEREZ, SEGUNDA ETAPA DE CAPACITACION A COMITES MUNICIPALES ELECTORALES SEDES (PIEDRAS NEGRAS SABINAS Y MONCLOVA DEL 31 DE ENERO AL 03 DE FEBRERO 2018 $4650</t>
  </si>
  <si>
    <t>LEONARDO</t>
  </si>
  <si>
    <t>LEONARDO ARTURO, BARRIGA UREÑA, SEGUNDA ETAPA DE CAPACITACION A COMITES MUNICIPALES ELECTORALES SEDES (PIEDRAS NEGRAS SABINAS Y MONCLOVA DEL 31 DE ENERO AL 03 DE FEBRERO 2018 $4650</t>
  </si>
  <si>
    <t>SANDRA PATICIA, ABASOLO IRACHETA, SEGUNDA ETAPA DE CAPACITACION A COMITES MUNICIPALES ELECTORALES SEDES (PIEDRAS NEGRAS SABINAS Y MONCLOVA DEL 31 DE ENERO AL 03 DE FEBRERO 2018 $4650</t>
  </si>
  <si>
    <t>31/01/2018</t>
  </si>
  <si>
    <t>DAVID ALEJANDRO, VILLANUEVA RIVERA, SEGUNDA ETAPA DE CAPACITACION A COMITES MUNICIPALES ELECTORALES SEDES (PIEDRAS NEGRAS SABINAS Y MONCLOVA DEL 31 DE ENERO AL 03 DE FEBRERO 2018 $7740</t>
  </si>
  <si>
    <t>JOSE JULIAN, ANZALDUA SAUCEDO, TRASLADO AL COMITÉ ELECTORAL DE LA CIUDAD DE TORREON, COAHUILA PARA ENTREGA DE DOCUMENTOS OFICIALES EL DIA 31 DE ENERO DE 2018 $2448</t>
  </si>
  <si>
    <t>JOSE</t>
  </si>
  <si>
    <t>Gasto por Comprobar : 764, JOSE JULIAN ANZALDUA SAUCEDO, TRASLADO DE PERSONAL DEL AEROPUERTO INTERNACIONAL MARIANO ESCOBEDO A LA CIUDAD DE SALTILLO COAHUILA EL DIA 03 DE DICIEMBRE 2017 $1456 (Gasto por Comprobar : 764, JOSE JULIAN ANZALDUA SAUCEDO, TRASLADO DE PERSONAL DEL AEROPUERTO INTERNACIONAL MARIANO ESCOBEDO A LA CIUDAD DE SALTILLO COAHUILA EL DIA 03 DE DICIEMBRE 2017 $1456)</t>
  </si>
  <si>
    <t>CARLOS</t>
  </si>
  <si>
    <t>Gasto por Comprobar : 761, CARLOS EMILIANO CASTILLO, VISITA A LA REGION CARBONIFERA PARA REALIZAR LA PRESENTACION INFORMATIVA DE LAS CANDIDATURAS INDEPENDIENTES LOS DIAS 3 Y 4 DE DICIEMBRE 2017 $2050 (Gasto por Comprobar : 761, CARLOS EMILIANO CASTILLO, VISITA A LA REGION CARBONIFERA PARA REALIZAR LA PRESENTACION INFORMATIVA DE LAS CANDIDATURAS INDEPENDIENTES LOS DIAS 3 Y 4 DE DICIEMBRE 2017 $2050)</t>
  </si>
  <si>
    <t>REGION CARBONIFERA</t>
  </si>
  <si>
    <t>FRANCISCO</t>
  </si>
  <si>
    <t>Gasto por Comprobar : 773, FRANCISCO JAVIER TORRES RODRIGUEZ, ASISTENCIA A RUEDA DE PRENSA EN LA CIUDAD DE TORREON COAHUILA DEL 4 AL 6 DE DICIEMBRE DEL 2017 $7597 (Gasto por Comprobar : 773, FRANCISCO JAVIER TORRES RODRIGUEZ, ASISTENCIA A RUEDA DE PRENSA EN LA CIUDAD DE TORREON COAHUILA DEL 4 AL 6 DE DICIEMBRE DEL 2017 $7597)</t>
  </si>
  <si>
    <t>GUSTAVO</t>
  </si>
  <si>
    <t>Gasto por Comprobar : 771, GUSTAVO ALBERTO ESPINOSA PADRON, GIRA POR LA REGION CENTRO Y CARBONIFERA DEL ESTADO DE COAHUILA DEL 3 AL 4 DE DICIEMBRE DEL 2017 $5636 (Gasto por Comprobar : 771, GUSTAVO ALBERTO ESPINOSA PADRON, GIRA POR LA REGION CENTRO Y CARBONIFERA DEL ESTADO DE COAHUILA DEL 3 AL 4 DE DICIEMBRE DEL 2017 $5636)</t>
  </si>
  <si>
    <t>REGION CENTRO</t>
  </si>
  <si>
    <t>Gasto por Comprobar : 770, JOSE JULIAN ANZALDUA SAUCEDO, TRASLADO DE PERSONAL AL AEROPUERTO INTERNACIONAL MARIANO ESCOBEDO EL DIA 04 DE DICIEMBRE DEL 2017 $1435 (Gasto por Comprobar : 770, JOSE JULIAN ANZALDUA SAUCEDO, TRASLADO DE PERSONAL AL AEROPUERTO INTERNACIONAL MARIANO ESCOBEDO EL DIA 04 DE DICIEMBRE DEL 2017 $1435)</t>
  </si>
  <si>
    <t>Gasto por Comprobar : 760, MA DE LOS ANGELES LOPEZ, VISITA A LA REGION CARBONIFERA PARA REALIZAR LA PRESENTACION INFORMATIVA DE LAS CANDIDATURAS INDEPENDIENTES LOS DIAS 3 Y 4 DE DICIEMBRE 2017 $3935 (Gasto por Comprobar : 760, MA DE LOS ANGELES LOPEZ, VISITA A LA REGION CARBONIFERA PARA REALIZAR LA PRESENTACION INFORMATIVA DE LAS CANDIDATURAS INDEPENDIENTES LOS DIAS 3 Y 4 DE DICIEMBRE 2017 $3935)</t>
  </si>
  <si>
    <t>HERRERA</t>
  </si>
  <si>
    <t>Gasto por Comprobar : 775, GUILLERMO HERRERA MARQUEZ, ASISTENCIA A CONFERENCIA DE PRENSA EN LA CIUDAD DE TORREON COAHUILA EL DIA 5 DE DICIEMBRE DEL 2017 $2305 (Gasto por Comprobar : 775, GUILLERMO HERRERA MARQUEZ, ASISTENCIA A CONFERENCIA DE PRENSA EN LA CIUDAD DE TORREON COAHUILA EL DIA 5 DE DICIEMBRE DEL 2017 $2305)</t>
  </si>
  <si>
    <t>Gasto por Comprobar : 763, ALEJANDRO GONZALEZ ESTRADA, IMPARTICION DEL TALLER INFORMATIVO EN MATERIA DE CANDIDATURAS INDEPENDIENTES EN LA REGION NORTE Y CINCO MANANTIALES DEL 4 AL 6 DE DICIEMBRE DEL 2017 $5500 (Gasto por Comprobar : 763, ALEJANDRO GONZALEZ ESTRADA, IMPARTICION DEL TALLER INFORMATIVO EN MATERIA DE CANDIDATURAS INDEPENDIENTES EN LA REGION NORTE Y CINCO MANANTIALES DEL 4 AL 6 DE DICIEMBRE DEL 2017 $5500)</t>
  </si>
  <si>
    <t>REGION NORTE</t>
  </si>
  <si>
    <t>GABRIELA</t>
  </si>
  <si>
    <t>Gasto por Comprobar : 765, GABRIELA MARIA DE LEON FARIAS, ASISTIR A RUEDA DE PRENSA DE CANDIDATURAS INDEPENDIENTES DEL 4 AL 6 DE DICIEMBRE DEL 2017 $5500 (Gasto por Comprobar : 765, GABRIELA MARIA DE LEON FARIAS, ASISTIR A RUEDA DE PRENSA DE CANDIDATURAS INDEPENDIENTES DEL 4 AL 6 DE DICIEMBRE DEL 2017 $5500)</t>
  </si>
  <si>
    <t>Gasto por Comprobar : 766, MONICA M JIMENEZ ESTRADA,  ASISTIR A RUEDA DE PRENSA DE CANDIDATURAS INDEPENDIENTES DEL 4 AL 6 DE DICIEMBRE DEL 2017 $3350 (Gasto por Comprobar : 766, MONICA M JIMENEZ ESTRADA,  ASISTIR A RUEDA DE PRENSA DE CANDIDATURAS INDEPENDIENTES DEL 4 AL 6 DE DICIEMBRE DEL 2017 $3350)</t>
  </si>
  <si>
    <t>Gasto por Comprobar : 774, RAYMUNDO FERNANDEZ FLORES, ASISTENCIA A RUEDA DE PRENSA EN LA CIUDAD DE TORREON COAHUILA DEL 4 AL 6 DE DICIEMBRE 2017 $3350 (Gasto por Comprobar : 774, RAYMUNDO FERNANDEZ FLORES, ASISTENCIA A RUEDA DE PRENSA EN LA CIUDAD DE TORREON COAHUILA DEL 4 AL 6 DE DICIEMBRE 2017 $3350)</t>
  </si>
  <si>
    <t>Gasto por Comprobar : 762, RENE DE LA GARZA GIACOMAN, ASISTENCIA AL EVENTO DE CAPACITACION A ASPIRANTES A CANDIDATURAS INDEPENDIETES EN LA REGION NORTE Y CINCO MANANTIALES DEL ESTADO DE COAHUILA DEL 4 AL 6 DE DICIEMBRE DEL 2017 $10021 (Gasto por Comprobar : 762, RENE DE LA GARZA GIACOMAN, ASISTENCIA AL EVENTO DE CAPACITACION A ASPIRANTES A CANDIDATURAS INDEPENDIETES EN LA REGION NORTE Y CINCO MANANTIALES DEL ESTADO DE COAHUILA DEL 4 AL 6 DE DICIEMBRE DEL 2017 $10021)</t>
  </si>
  <si>
    <t>RODOLFO</t>
  </si>
  <si>
    <t>Gasto por Comprobar : 767, RODOLFO ANTONIO GARCIA CORONADO,  ASISTIR A RUEDA DE PRENSA DE CANDIDATURAS INDEPENDIENTES DEL 4 AL 6 DE DICIEMBRE DEL 2017 $5819 (Gasto por Comprobar : 767, RODOLFO ANTONIO GARCIA CORONADO,  ASISTIR A RUEDA DE PRENSA DE CANDIDATURAS INDEPENDIENTES DEL 4 AL 6 DE DICIEMBRE DEL 2017 $5819)</t>
  </si>
  <si>
    <t>CARMINA</t>
  </si>
  <si>
    <t>Gasto por Comprobar : 768, CARMINA ESCAREÑO MARTINEZ, APOYO A LA IMPARTICION DEL TALLER INFORMATIVO CANDIDATURAS INDEPENDITES DEL 5 AL 7 DE DICIEMBRE 2017 $3350 (Gasto por Comprobar : 768, CARMINA ESCAREÑO MARTINEZ, APOYO A LA IMPARTICION DEL TALLER INFORMATIVO CANDIDATURAS INDEPENDITES DEL 5 AL 7 DE DICIEMBRE 2017 $3350)</t>
  </si>
  <si>
    <t>toRREON</t>
  </si>
  <si>
    <t>Gasto por Comprobar : 781, GUILLERMO HERRERA MARQUEZ, CONFERENCIA DE PRENSA EN MONCLOVA CON EL TEMA CANDIDATURAS INDEPENDIENTES DEL 06 AL 07 DICIEMBRE 2017 $3258 (Gasto por Comprobar : 781, GUILLERMO HERRERA MARQUEZ, CONFERENCIA DE PRENSA EN MONCLOVA CON EL TEMA CANDIDATURAS INDEPENDIENTES DEL 06 AL 07 DICIEMBRE 2017 $3258)</t>
  </si>
  <si>
    <t>Gasto por Comprobar : 769, JOSE JULIAN ANZALDUA SAUCEDO, TRASLADO PARA LA IMPARTICION DEL TALLER INFORMATIVO CANDIDATURAS INDEPENDITES DEL 5 AL 7 DE DICIEMBRE 2017 $6311 (Gasto por Comprobar : 769, JOSE JULIAN ANZALDUA SAUCEDO, TRASLADO PARA LA IMPARTICION DEL TALLER INFORMATIVO CANDIDATURAS INDEPENDITES DEL 5 AL 7 DE DICIEMBRE 2017 $6311)</t>
  </si>
  <si>
    <t>KARLA</t>
  </si>
  <si>
    <t>Gasto por Comprobar : 777, KARLA VERONICA FELIX NEIRA, IMPARTICION DEL TALLER INFORMATIVO DE CANDIDATURAS INDEPENDIENTES EN LA REGION CENTRO DEL ESTADO DE COAHUILA DEL 5 AL 7 DE DICIEMBRE DEL 2017 $5500 (Gasto por Comprobar : 777, KARLA VERONICA FELIX NEIRA, IMPARTICION DEL TALLER INFORMATIVO DE CANDIDATURAS INDEPENDIENTES EN LA REGION CENTRO DEL ESTADO DE COAHUILA DEL 5 AL 7 DE DICIEMBRE DEL 2017 $5500)</t>
  </si>
  <si>
    <t>LARISSA</t>
  </si>
  <si>
    <t>Gasto por Comprobar : 778, LARISSA RUTH PINEDA DIAZ, IMPARTICION DEL TALLER INFORMATIVO DE CANDIDATURAS INDEPENDIENTES EN LA REGION CENTRO DEL ESTADO DE COAHUILA DEL 5 AL 7 DE DICIEMBRE DEL 2017 $5500 (Gasto por Comprobar : 778, LARISSA RUTH PINEDA DIAZ, IMPARTICION DEL TALLER INFORMATIVO DE CANDIDATURAS INDEPENDIENTES EN LA REGION CENTRO DEL ESTADO DE COAHUILA DEL 5 AL 7 DE DICIEMBRE DEL 2017 $5500)</t>
  </si>
  <si>
    <t>LUIS</t>
  </si>
  <si>
    <t>Gasto por Comprobar : 780, LUIS RICARDO DIAZ VALDEZ, REALIZAR ACTIVIDADES EN PLANTELES DE EDUCACION BASICA EN LA CIUDAD DE MONCLOVA Y SAN BUENAVENTURA COAHUILA DEL 6 AL 7 DE DICIEMBRE DEL 2017 $3025 (Gasto por Comprobar : 780, LUIS RICARDO DIAZ VALDEZ, REALIZAR ACTIVIDADES EN PLANTELES DE EDUCACION BASICA EN LA CIUDAD DE MONCLOVA Y SAN BUENAVENTURA COAHUILA DEL 6 AL 7 DE DICIEMBRE DEL 2017 $3025)</t>
  </si>
  <si>
    <t>SANDRA</t>
  </si>
  <si>
    <t>Gasto por Comprobar : 779, SANDRA PATRICIA ABASOLO IRACHETA, REALIZAR ACTIVIDADES EN PLANTELES DE EDUCACION BASICA EN LA CIUDAD DE MONCLOVA Y SAN BUENAVENTURA COAHUILA DEL 6 AL 7 DE DICIEMBRE DEL 2017 $2050 (Gasto por Comprobar : 779, SANDRA PATRICIA ABASOLO IRACHETA, REALIZAR ACTIVIDADES EN PLANTELES DE EDUCACION BASICA EN LA CIUDAD DE MONCLOVA Y SAN BUENAVENTURA COAHUILA DEL 6 AL 7 DE DICIEMBRE DEL 2017 $2050)</t>
  </si>
  <si>
    <t>Gasto por Comprobar : 772, SANTIAGO BERRONES GUAJARDO, TRASLADO DE PERSONAL DEL CONSEJO GENERAL A LA REGION CENTRO DE COAHUILA LOS DIAS 5 AL 7 DE DICIEMBRE DEL 2017 $5552 (Gasto por Comprobar : 772, SANTIAGO BERRONES GUAJARDO, TRASLADO DE PERSONAL DEL CONSEJO GENERAL A LA REGION CENTRO DE COAHUILA LOS DIAS 5 AL 7 DE DICIEMBRE DEL 2017 $5552)</t>
  </si>
  <si>
    <t>OSCAR</t>
  </si>
  <si>
    <t>Gasto por Comprobar : 788, OSCAR GUADALUPE, LOERA GAYTAN, TRASLADO AL AEROPUERTO DE MONTERREY N.L. AL SECRETARIO EJECUTIVO DOS VUELTAS IDA Y REGRESO EL DIA 12 DE DIC 2017 $2145 (Gasto por Comprobar : 788, OSCAR GUADALUPE, LOERA GAYTAN, TRASLADO AL AEROPUERTO DE MONTERREY N.L. AL SECRETARIO EJECUTIVO DOS VUELTAS IDA Y REGRESO EL DIA 12 DE DIC 2017 $2145)</t>
  </si>
  <si>
    <t>Gasto por Comprobar : 783, RODOLFO ANTONIO, GARCIA CORONADO, COMISION A GENERAL CEPEDA REUNION CON COMITE MUNICIPAL EL DIA 12 DE DICIEMBRE DEL 2017 $1340 (Gasto por Comprobar : 783, RODOLFO ANTONIO, GARCIA CORONADO, COMISION A GENERAL CEPEDA REUNION CON COMITE MUNICIPAL EL DIA 12 DE DICIEMBRE DEL 2017 $1340)</t>
  </si>
  <si>
    <t xml:space="preserve">GENERAL CEPEDA </t>
  </si>
  <si>
    <t>Gasto por Comprobar : 782, FRANCISCO JAVIER TORRES RODRIGUEZ VIATICOS COMISION CONFERIDA TRASLADO A LA CD DE MEXICO PARA CELEBRAR REUNIONES DE TRABAJO CON AUTORIDADES ELECTORALES PROCESO ELECTORAL 2017-2018 DEL 08 AL 13 DE DIC. 2017 (Gasto por Comprobar : 782, FRANCISCO JAVIER TORRES RODRIGUEZ VIATICOS COMISION CONFERIDA TRASLADO A LA CD DE MEXICO PARA CELEBRAR REUNIONES DE TRABAJO CON AUTORIDADES ELECTORALES PROCESO ELECTORAL 2017-2018 DEL 08 AL 13 DE DIC. 2017)</t>
  </si>
  <si>
    <t>CDMX</t>
  </si>
  <si>
    <t>ALMA</t>
  </si>
  <si>
    <t>Gasto por Comprobar : 795, ALMA ROSA, GAYTAN RODARTE, REALIZAR NOTIFICACION DE OFICIOS EN LA CIUDAD DE FRONTERA COAHUILA EL14 DE DICIEMBRE DEL 2017 $750 (Gasto por Comprobar : 795, ALMA ROSA, GAYTAN RODARTE, REALIZAR NOTIFICACION DE OFICIOS EN LA CIUDAD DE FRONTERA COAHUILA EL14 DE DICIEMBRE DEL 2017 $750)</t>
  </si>
  <si>
    <t>Gasto por Comprobar : 799, ENRIQUE, ALVARADO CORONADO, TRASLADO DE PERSONAL DE CONTRALORIA A LA CIUDAD DE FRONTERA COAHUILA EL DIA 14 DE DICIEMBRE DEL 2017 $1647 (Gasto por Comprobar : 799, ENRIQUE, ALVARADO CORONADO, TRASLADO DE PERSONAL DE CONTRALORIA A LA CIUDAD DE FRONTERA COAHUILA EL DIA 14 DE DICIEMBRE DEL 2017 $1647)</t>
  </si>
  <si>
    <t>Gasto por Comprobar : 798, MA DE LOS ANGELES, LOPEZ MARTINEZ, PARTICIPACION EN REUNION DE ORGANISMOS PUBLICOS LOCALES EN LA CIUDAD DE MEXICO DEL 14 AL 17 DE DICIEMBRE DEL 2017 $14856 (Gasto por Comprobar : 798, MA DE LOS ANGELES, LOPEZ MARTINEZ, PARTICIPACION EN REUNION DE ORGANISMOS PUBLICOS LOCALES EN LA CIUDAD DE MEXICO DEL 14 AL 17 DE DICIEMBRE DEL 2017 $14856)</t>
  </si>
  <si>
    <t>Gasto por Comprobar : 789, ALEJANDRO, GONZALEZ ESTRADA, REUNION EN LA CIUDAD DE MEXICO CON OPLES DEL 14 AL 16 DE DICIEMBRE 2017 $9300 (Gasto por Comprobar : 789, ALEJANDRO, GONZALEZ ESTRADA, REUNION EN LA CIUDAD DE MEXICO CON OPLES DEL 14 AL 16 DE DICIEMBRE 2017 $9300)</t>
  </si>
  <si>
    <t>Gasto por Comprobar : 796, GABRIELA MARIA, DE LEON, FARIAS, REUNION EN LA CIUDAD DE MEXICO CON OPLES DEL 14 AL 16 DE DICIEMBRE 2017 $9300 (Gasto por Comprobar : 796, GABRIELA MARIA, DE LEON, FARIAS, REUNION EN LA CIUDAD DE MEXICO CON OPLES DEL 14 AL 16 DE DICIEMBRE 2017 $9300)</t>
  </si>
  <si>
    <t>Gasto por Comprobar : 790, GUSTAVO ALBERTO, ESPINOSA PADRON, REUNION EN LA CIUDAD DE MEXICO CON OPLES DEL 14 AL 16 DE DICIEMBRE 2017 $9300 (Gasto por Comprobar : 790, GUSTAVO ALBERTO, ESPINOSA PADRON, REUNION EN LA CIUDAD DE MEXICO CON OPLES DEL 14 AL 16 DE DICIEMBRE 2017 $9300)</t>
  </si>
  <si>
    <t>Gasto por Comprobar : 794, JORGE, GALLEGOS VALDES, REUNION EN LA CIUDAD DE MEXICO CON OPLES DEL 14 AL 16 DE DICIEMBRE 2017 $6506 (Gasto por Comprobar : 794, JORGE, GALLEGOS VALDES, REUNION EN LA CIUDAD DE MEXICO CON OPLES DEL 14 AL 16 DE DICIEMBRE 2017 $6506)</t>
  </si>
  <si>
    <t>JULIO</t>
  </si>
  <si>
    <t>LAVENANT</t>
  </si>
  <si>
    <t>Gasto por Comprobar : 800, JULIO CESAR, LAVENANT SALAS, REUNION DE COORDINACION CON INE Y OPLES PARA EL PROCESO ELECTORAL 2017-2018 DEL 14 AL 16 DE DICIEMBRE 2017 $4950 (Gasto por Comprobar : 800, JULIO CESAR, LAVENANT SALAS, REUNION DE COORDINACION CON INE Y OPLES PARA EL PROCESO ELECTORAL 2017-2018 DEL 14 AL 16 DE DICIEMBRE 2017 $4950)</t>
  </si>
  <si>
    <t>Gasto por Comprobar : 792, KARLA VERONICA, FELIX NEIRA, REUNION EN LA CIUDAD DE MEXICO CON OPLES DEL 14 AL 16 DE DICIEMBRE 2017 $9300 (Gasto por Comprobar : 792, KARLA VERONICA, FELIX NEIRA, REUNION EN LA CIUDAD DE MEXICO CON OPLES DEL 14 AL 16 DE DICIEMBRE 2017 $9300)</t>
  </si>
  <si>
    <t>Gasto por Comprobar : 791, LARISSA RUTH, PINEDA DIAZ, REUNION EN LA CIUDAD DE MEXICO CON OPLES DEL 14 AL 16 DE DICIEMBRE 2017 $9300 (Gasto por Comprobar : 791, LARISSA RUTH, PINEDA DIAZ, REUNION EN LA CIUDAD DE MEXICO CON OPLES DEL 14 AL 16 DE DICIEMBRE 2017 $9300)</t>
  </si>
  <si>
    <t>Gasto por Comprobar : 801, OSCAR GUADALUPE, LOERA GAYTAN, TRASLADO DE PERSONAL AL AEROPUERTO INTERNACIONAL MARIANO ESCOBEDO EL DIA 14 Y 16 DE DICIEMBRE DEL 2017 $2979 (Gasto por Comprobar : 801, OSCAR GUADALUPE, LOERA GAYTAN, TRASLADO DE PERSONAL AL AEROPUERTO INTERNACIONAL MARIANO ESCOBEDO EL DIA 14 Y 16 DE DICIEMBRE DEL 2017 $2979)</t>
  </si>
  <si>
    <t>Gasto por Comprobar : 793, RENE, DE LA GARZA, GIACOMAN, REUNION EN LA CIUDAD DE MEXICO CON OPLES DEL 14 AL 16 DE DICIEMBRE 2017 $9300 (Gasto por Comprobar : 793, RENE, DE LA GARZA, GIACOMAN, REUNION EN LA CIUDAD DE MEXICO CON OPLES DEL 14 AL 16 DE DICIEMBRE 2017 $9300)</t>
  </si>
  <si>
    <t>Gasto por Comprobar : 797, RODOLFO ANTONIO, GARCIA CORONADO, REUNION EN LA CIUDAD DE MEXICO CON OPLES DEL 14 AL 16 DE DICIEMBRE 2017 $7106 (Gasto por Comprobar : 797, RODOLFO ANTONIO, GARCIA CORONADO, REUNION EN LA CIUDAD DE MEXICO CON OPLES DEL 14 AL 16 DE DICIEMBRE 2017 $7106)</t>
  </si>
  <si>
    <t>GERARDO</t>
  </si>
  <si>
    <t>Gasto por Comprobar : 804, GERARDO ALBERTO, MORENO RODRIGUEZ, CAPACITACION DEL SISTEMA DE REGISTRO DE AFILIACION PARA LAS AGRUPACIONES POLITICAS A CELEBRARSE EN LA CIUDAD DE MEXICO DEL 17 AL 18 DE DICIEMBRE DEL 2017 $4650 (Gasto por Comprobar : 804, GERARDO ALBERTO, MORENO RODRIGUEZ, CAPACITACION DEL SISTEMA DE REGISTRO DE AFILIACION PARA LAS AGRUPACIONES POLITICAS A CELEBRARSE EN LA CIUDAD DE MEXICO DEL 17 AL 18 DE DICIEMBRE DEL 2017 $4650)</t>
  </si>
  <si>
    <t>Gasto por Comprobar : 803, JOSE JULIAN, ANZALDUA SAUCEDO, TRASLADO DE PERSONAL DEL INSTITUTO ELECTORAL AL AEROPUERTO INT. MARIANO ESCOBEDO 16 Y 17 DE DICIEMBRE 2017 $2512 (Gasto por Comprobar : 803, JOSE JULIAN, ANZALDUA SAUCEDO, TRASLADO DE PERSONAL DEL INSTITUTO ELECTORAL AL AEROPUERTO INT. MARIANO ESCOBEDO 16 Y 17 DE DICIEMBRE 2017 $2512)</t>
  </si>
  <si>
    <t>MARCO</t>
  </si>
  <si>
    <t>Gasto por Comprobar : 805, MARCO ANTONIO, YEVERINO RODRIGUEZ, CAPACITACION DEL SISTEMA DE REGISTRO DE AFILIACION PARA LAS AGRUPACIONES POLITICAS A CELEBRARSE EN LA CIUDAD DE MEXICO DEL 17 AL 18 DE DICIEMBRE DEL 2017 $4300 (Gasto por Comprobar : 805, MARCO ANTONIO, YEVERINO RODRIGUEZ, CAPACITACION DEL SISTEMA DE REGISTRO DE AFILIACION PARA LAS AGRUPACIONES POLITICAS A CELEBRARSE EN LA CIUDAD DE MEXICO DEL 17 AL 18 DE DICIEMBRE DEL 2017 $4300)</t>
  </si>
  <si>
    <t>Gasto por Comprobar : 802, SANTIAGO, BERRONES GUAJARDO, TRASLADO DE PERSONAL DEL INSTITUTO ELECTORAL AL AEROPUERTO INT. MARIANO ESCOBEDO 16 Y 17 DE DICIEMBRE 2017 $2512 (Gasto por Comprobar : 802, SANTIAGO, BERRONES GUAJARDO, TRASLADO DE PERSONAL DEL INSTITUTO ELECTORAL AL AEROPUERTO INT. MARIANO ESCOBEDO 16 Y 17 DE DICIEMBRE 2017 $2512)</t>
  </si>
  <si>
    <t>Gasto por Comprobar : 807, CRISTIAN, GUTIERREZ PEREZ, TRASLADO DE PERSONAL AL AEROPUERTI INTERNACIONAL MARIANO ESCOBEDO EL DIA 18 DE DICIEMBRE DEL 2017 $1062 (Gasto por Comprobar : 807, CRISTIAN, GUTIERREZ PEREZ, TRASLADO DE PERSONAL AL AEROPUERTI INTERNACIONAL MARIANO ESCOBEDO EL DIA 18 DE DICIEMBRE DEL 2017 $1062)</t>
  </si>
  <si>
    <t>Gasto por Comprobar : 828, GERARDO ALBERTO MORENO RODRIGUEZ IMPARTIR CURSO TALLER DE CAPACITACION PARA ASPIRANTES INDEPENDIENTES QUE SE IMPARTIRA EN LA CD DE MONCLOVA COAH. 18/12/2017 (Gasto por Comprobar : 828, GERARDO ALBERTO MORENO RODRIGUEZ IMPARTIR CURSO TALLER DE CAPACITACION PARA ASPIRANTES INDEPENDIENTES QUE SE IMPARTIRA EN LA CD DE MONCLOVA COAH. 18/12/2017)</t>
  </si>
  <si>
    <t>SAMUEL</t>
  </si>
  <si>
    <t>Gasto por Comprobar : 806, SAMUEL IGNACIO, HERNANDEZ GARCIA, RECOLECCION DE DOCUMENTOS DE LOS ASPIRANTES A CANDIDATURAS INDEPENDIENTES DEL 17 AL 18 DE DICIEMBRE DEL 2017 $5869 (Gasto por Comprobar : 806, SAMUEL IGNACIO, HERNANDEZ GARCIA, RECOLECCION DE DOCUMENTOS DE LOS ASPIRANTES A CANDIDATURAS INDEPENDIENTES DEL 17 AL 18 DE DICIEMBRE DEL 2017 $5869)</t>
  </si>
  <si>
    <t>Gasto por Comprobar : 812, ALMA ROSA, GAYTAN RODARTE, REALIZAR NOTIFICACION EN LA CIUDAD DE NADADORES EL DIA 19 DE DICIEMBRE 2017 $1750 (Gasto por Comprobar : 812, ALMA ROSA, GAYTAN RODARTE, REALIZAR NOTIFICACION EN LA CIUDAD DE NADADORES EL DIA 19 DE DICIEMBRE 2017 $1750)</t>
  </si>
  <si>
    <t>Gasto por Comprobar : 813, CRISTIAN, GUTIERREZ PEREZ, TRASLADO DE PERSONAL DEL AEROPUERTO INTERNACIONAL MARIANO ESCBODEO A LA CIUDAD DE SALTILLO, COAHUILA EL DIA 19 DE DICIEMBRE DEL 2017 $1102 (Gasto por Comprobar : 813, CRISTIAN, GUTIERREZ PEREZ, TRASLADO DE PERSONAL DEL AEROPUERTO INTERNACIONAL MARIANO ESCBODEO A LA CIUDAD DE SALTILLO, COAHUILA EL DIA 19 DE DICIEMBRE DEL 2017 $1102)</t>
  </si>
  <si>
    <t>EFREN</t>
  </si>
  <si>
    <t>Gasto por Comprobar : 811, EFREN HUMBERTO, HERNANDEZ AGUILAR, REALIZAR NOTIFICACION EN LA CIUDAD DE NADADORES EL DIA 19 DE DICIEMBRE 2017 $1750 (Gasto por Comprobar : 811, EFREN HUMBERTO, HERNANDEZ AGUILAR, REALIZAR NOTIFICACION EN LA CIUDAD DE NADADORES EL DIA 19 DE DICIEMBRE 2017 $1750)</t>
  </si>
  <si>
    <t>Gasto por Comprobar : 814, SANTIAGO, BERRONES GUAJARDO, RECIBIR AL MAGISTRADO JORGE SANCHEZ EN EL AEROPUERTO DE MTY EL DIA 19 DE DICIEMBRE DEL 2017 $1106 (Gasto por Comprobar : 814, SANTIAGO, BERRONES GUAJARDO, RECIBIR AL MAGISTRADO JORGE SANCHEZ EN EL AEROPUERTO DE MTY EL DIA 19 DE DICIEMBRE DEL 2017 $1106)</t>
  </si>
  <si>
    <t>Gasto por Comprobar : 809, GABRIELA MARIA, DE LEON FARIAS, ASISTENCIA DE TRABAJO EN LAS INSTALACIONES DEL INE EN LA CIUDAD DE MEXICO DEL 18 AL 20 DE DICIEMBRE DEL 2017 $ (Gasto por Comprobar : 809, GABRIELA MARIA, DE LEON FARIAS, ASISTENCIA DE TRABAJO EN LAS INSTALACIONES DEL INE EN LA CIUDAD DE MEXICO DEL 18 AL 20 DE DICIEMBRE DEL 2017 $)</t>
  </si>
  <si>
    <t>Gasto por Comprobar : 817, JESUS, ESPARZA ESCAREÑO, COMPARECER EN REPRESENTACION DEL INSTITUTO A FIN DE DAR CONTESTACION A REQUERIMIENTO DE JUNTA LOCAL DE CONCILIACION Y ARBITRAJE LOS DIAS 19 Y 20 DE DICIEMBRE DEL 2017 $3379 (Gasto por Comprobar : 817, JESUS, ESPARZA ESCAREÑO, COMPARECER EN REPRESENTACION DEL INSTITUTO A FIN DE DAR CONTESTACION A REQUERIMIENTO DE JUNTA LOCAL DE CONCILIACION Y ARBITRAJE LOS DIAS 19 Y 20 DE DICIEMBRE DEL 2017 $3379)</t>
  </si>
  <si>
    <t>Gasto por Comprobar : 815, JOSE JULIAN, ANZALDUA SAUCEDO, TRASLADO DE LA MAGISTRADA GABRIELA DE VALLE AL AEROPUERTO INTERNACIONAL MARIANO ESCOBEDO EL DIA 20 DE DICIEMBRE DEL 2017 $1116 (Gasto por Comprobar : 815, JOSE JULIAN, ANZALDUA SAUCEDO, TRASLADO DE LA MAGISTRADA GABRIELA DE VALLE AL AEROPUERTO INTERNACIONAL MARIANO ESCOBEDO EL DIA 20 DE DICIEMBRE DEL 2017 $1116)</t>
  </si>
  <si>
    <t>Gasto por Comprobar : 808, RODOLFO ANTONIO, GARCIA CORONADO, ASISTENCIA DE TRABAJO EN LAS INSTALACIONES DEL INE EN LA CIUDAD DE MEXICO DEL 18 AL 20 DE DICIEMBRE DEL 2017 $6900 (Gasto por Comprobar : 808, RODOLFO ANTONIO, GARCIA CORONADO, ASISTENCIA DE TRABAJO EN LAS INSTALACIONES DEL INE EN LA CIUDAD DE MEXICO DEL 18 AL 20 DE DICIEMBRE DEL 2017 $6900)</t>
  </si>
  <si>
    <t>Gasto por Comprobar : 821, ALEJANDRO, GARCIA HERRERA, LOCALIZAR LOCAL PARA COMITE MUNICIPALE EN PARRAS DE LA FUENTE COAHUILA EL DIA 21 DE DICIEMBRE DEL 2017 $938 (Gasto por Comprobar : 821, ALEJANDRO, GARCIA HERRERA, LOCALIZAR LOCAL PARA COMITE MUNICIPALE EN PARRAS DE LA FUENTE COAHUILA EL DIA 21 DE DICIEMBRE DEL 2017 $938)</t>
  </si>
  <si>
    <t>PARRAS DE LA FUENTE</t>
  </si>
  <si>
    <t>Gasto por Comprobar : 825, ALMA ROSA, GAYTAN RODARTE, NOTIFICACION DE OFICIO EN LA CIUDAD DE MONCLOVA COAHUILA EL DIA 21 DE DICIEMBRE DEL 2017 $1750 (Gasto por Comprobar : 825, ALMA ROSA, GAYTAN RODARTE, NOTIFICACION DE OFICIO EN LA CIUDAD DE MONCLOVA COAHUILA EL DIA 21 DE DICIEMBRE DEL 2017 $1750)</t>
  </si>
  <si>
    <t>BRIAN</t>
  </si>
  <si>
    <t>AMARO</t>
  </si>
  <si>
    <t>Gasto por Comprobar : 819, DANIEL, AMARO CONTRERAS, FIRMA DE CONTRATOS EN COMITES MUNICIPALES DEL ESTADO DE COAHUILA DEL 20 AL 21 DE DICIEMBRE 2017 $3350 (Gasto por Comprobar : 819, DANIEL, AMARO CONTRERAS, FIRMA DE CONTRATOS EN COMITES MUNICIPALES DEL ESTADO DE COAHUILA DEL 20 AL 21 DE DICIEMBRE 2017 $3350)</t>
  </si>
  <si>
    <t>FASUR</t>
  </si>
  <si>
    <t>LUNA</t>
  </si>
  <si>
    <t>Gasto por Comprobar : 818, FASUR HIRAM, RODRIGUEZ LUNA, FIRMA DE CONTRATOS EN COMITES MUNICIPALES DEL ESTADO DE COAHUILA DEL 20 AL 21 DE DICIEMBRE 2017 $9929 (Gasto por Comprobar : 818, FASUR HIRAM, RODRIGUEZ LUNA, FIRMA DE CONTRATOS EN COMITES MUNICIPALES DEL ESTADO DE COAHUILA DEL 20 AL 21 DE DICIEMBRE 2017 $9929)</t>
  </si>
  <si>
    <t>Gasto por Comprobar : 810, JOSE JULIAN, ANZALDUA SAUCEDO, TRASLADO DE CONFERENCISTAS AL AEROPUERTO INTERNACIONAL MARIANO ESCOBEDO DEL 19 Y 21 DE DICIEMBRE DEL 2017 $3518 (Gasto por Comprobar : 810, JOSE JULIAN, ANZALDUA SAUCEDO, TRASLADO DE CONFERENCISTAS AL AEROPUERTO INTERNACIONAL MARIANO ESCOBEDO DEL 19 Y 21 DE DICIEMBRE DEL 2017 $3518)</t>
  </si>
  <si>
    <t>Gasto por Comprobar : 824, EFREN HUMBERTO, HERNANDEZ AGUILAR, REALIZAR NOTIFICACION EN LA CIUDAD DE MONCLOVA COAHUILA EL DIA 22 DE DICIEMBRE 2017 $750 (Gasto por Comprobar : 824, EFREN HUMBERTO, HERNANDEZ AGUILAR, REALIZAR NOTIFICACION EN LA CIUDAD DE MONCLOVA COAHUILA EL DIA 22 DE DICIEMBRE 2017 $750)</t>
  </si>
  <si>
    <t>Gasto por Comprobar : 816, SANTIAGO, BERRONES GUAJARDO, TRASLADO DE PERSONAL AL AEROPUERTO INTERNACIONAL MARIANO ESCOBEDO EL DIA 20 Y 23 DE DICIEMBRE DEL 2017 $2212 (Gasto por Comprobar : 816, SANTIAGO, BERRONES GUAJARDO, TRASLADO DE PERSONAL AL AEROPUERTO INTERNACIONAL MARIANO ESCOBEDO EL DIA 20 Y 23 DE DICIEMBRE DEL 2017 $2212)</t>
  </si>
  <si>
    <t>REYNALDO</t>
  </si>
  <si>
    <t>ROSAS</t>
  </si>
  <si>
    <t>CEPEDA</t>
  </si>
  <si>
    <t>Gasto por Comprobar : 826, REYNALDO, ROSAS CEPEDA, ENTREGA DE ACUERDOS A LOS COMITES DE MUZQUIZ SABINAS Y SAN JUAN DE SABINAS DEL 24 AL 25 DE DICIEMBRE DEL 2017 $3771 (Gasto por Comprobar : 826, REYNALDO, ROSAS CEPEDA, ENTREGA DE ACUERDOS A LOS COMITES DE MUZQUIZ SABINAS Y SAN JUAN DE SABINAS DEL 24 AL 25 DE DICIEMBRE DEL 2017 $3771)</t>
  </si>
  <si>
    <t>Gasto por Comprobar : 827, JULIO CESAR, LAVENANT SALAS, ENTREGA DE COPIAS CERTIFICADAS A ASPIRANTES A CANDIDATOS INDEPENDIENTES EN LA CIUDAD DE TORREON COAHUILA DEL 24 AL 26 DE DICIEMBRE DEL 2017 $1794 (Gasto por Comprobar : 827, JULIO CESAR, LAVENANT SALAS, ENTREGA DE COPIAS CERTIFICADAS A ASPIRANTES A CANDIDATOS INDEPENDIENTES EN LA CIUDAD DE TORREON COAHUILA DEL 24 AL 26 DE DICIEMBRE DEL 2017 $1794)</t>
  </si>
  <si>
    <t>VICTOR</t>
  </si>
  <si>
    <t>Gasto por Comprobar : 744, VICTOR PEDRO BARRERA GOMEZ, COMISION A GUADALAJARA JALISCO FILA 2017 DEL 23 AL 4 DE DICIEMBRE DEL 2017 $29388 (Gasto por Comprobar : 744, VICTOR PEDRO BARRERA GOMEZ, COMISION A GUADALAJARA JALISCO FILA 2017 DEL 23 AL 4 DE DICIEMBRE DEL 2017 $29388)</t>
  </si>
  <si>
    <t>GUADALAJARA</t>
  </si>
  <si>
    <t>GIL</t>
  </si>
  <si>
    <t>DE-A</t>
  </si>
  <si>
    <t>Gasto por Comprobar : 697, MARIA ANTONIETA GIL, ASISTENCIA A SEMINARIO EN LA CIUDAD DE MONTERREY NUEVO LEON DEL 3 AL 5 DE NOVIEMBRE 2017 $7420 (Gasto por Comprobar : 697, MARIA ANTONIETA GIL, ASISTENCIA A SEMINARIO EN LA CIUDAD DE MONTERREY NUEVO LEON DEL 3 AL 5 DE NOVIEMBRE 2017 $7420)</t>
  </si>
  <si>
    <t>Gasto por Comprobar : 705, LUIS RICARDO DIAZ VALDEZ, REALIZAR ACTIVIDADES EN ESCUELAS DE PARRAS DE LA FUENTE EL DIA 7 NOVIEMBRE DEL 2017 $1444 (Gasto por Comprobar : 705, LUIS RICARDO DIAZ VALDEZ, REALIZAR ACTIVIDADES EN ESCUELAS DE PARRAS DE LA FUENTE EL DIA 7 NOVIEMBRE DEL 2017 $1444)</t>
  </si>
  <si>
    <t>Gasto por Comprobar : 706, SANDRA PATRICIA ABASOLO IRACHETA, COMISION A LA CIUDAD DE PARRAS DE LA F. EVENTO EN DOS ESCUELAS EL DIA 7 DE NOVIEMBRE DEL 2017 $500 (Gasto por Comprobar : 706, SANDRA PATRICIA ABASOLO IRACHETA, COMISION A LA CIUDAD DE PARRAS DE LA F. EVENTO EN DOS ESCUELAS EL DIA 7 DE NOVIEMBRE DEL 2017 $500)</t>
  </si>
  <si>
    <t>Gasto por Comprobar : 704, FRANCISCO JAVIER TORRES RODRIGUEZ, COMISION A LA CIUDAD DE MONTERREY DEL 7 Y 8 DE NOVIEMBRE DEL 2017 $5044 (Gasto por Comprobar : 704, FRANCISCO JAVIER TORRES RODRIGUEZ, COMISION A LA CIUDAD DE MONTERREY DEL 7 Y 8 DE NOVIEMBRE DEL 2017 $5044)</t>
  </si>
  <si>
    <t>Gasto por Comprobar : 699, GABRIELA DE LEON FARIAS, ASISTENCIA A FORO EN LA CIUDAD DE MONTERREY EL 7 Y 8 DE NOVIEMBRE 2017 $ (Gasto por Comprobar : 699, GABRIELA DE LEON FARIAS, ASISTENCIA A FORO EN LA CIUDAD DE MONTERREY EL 7 Y 8 DE NOVIEMBRE 2017 $)</t>
  </si>
  <si>
    <t>Gasto por Comprobar : 700, JORGE ALFONSO DE LA PEÑA CONTRERAS, ASISTENCIA A FORO EN LA CIUDAD DE MONTERREY N.L. EL 7 Y 8 DE NOVIEMBRE DEL 2017 $3300 (Gasto por Comprobar : 700, JORGE ALFONSO DE LA PEÑA CONTRERAS, ASISTENCIA A FORO EN LA CIUDAD DE MONTERREY N.L. EL 7 Y 8 DE NOVIEMBRE DEL 2017 $3300)</t>
  </si>
  <si>
    <t>Gasto por Comprobar : 702, KARLA VERONICA FELIX NEIRA, ASISTENCIA A FORO EN LA CIUDAD DE MONTERREY EL 7 Y 8 DE NOVIEMBRE DEL 2017 $5044 (Gasto por Comprobar : 702, KARLA VERONICA FELIX NEIRA, ASISTENCIA A FORO EN LA CIUDAD DE MONTERREY EL 7 Y 8 DE NOVIEMBRE DEL 2017 $5044)</t>
  </si>
  <si>
    <t>Gasto por Comprobar : 701, LARISSA RUTH PINEDA DIAZ, ASISTENCIA A FORO EN LA CIUDAD DE MONTERREY EL 7 Y 8 DE NOVIEMBRE DEL 2017 $5044 (Gasto por Comprobar : 701, LARISSA RUTH PINEDA DIAZ, ASISTENCIA A FORO EN LA CIUDAD DE MONTERREY EL 7 Y 8 DE NOVIEMBRE DEL 2017 $5044)</t>
  </si>
  <si>
    <t>Gasto por Comprobar : 703, MA. DE LOS ANGELES LOPEZ MARTINEZ, COMISION A LA CIUDAD DE MONTERREY DEL 7 Y 8 DE NOVIEMBRE DEL 2017 $4250 (Gasto por Comprobar : 703, MA. DE LOS ANGELES LOPEZ MARTINEZ, COMISION A LA CIUDAD DE MONTERREY DEL 7 Y 8 DE NOVIEMBRE DEL 2017 $4250)</t>
  </si>
  <si>
    <t>Gasto por Comprobar : 698, RODOLFO GARCIA CORONADO, ASISTENCIA A FORO EN LA CIUDAD DE MONTERREY EL 7 Y 8 DE NOVIEMBRE 2017 $4094 (Gasto por Comprobar : 698, RODOLFO GARCIA CORONADO, ASISTENCIA A FORO EN LA CIUDAD DE MONTERREY EL 7 Y 8 DE NOVIEMBRE 2017 $4094)</t>
  </si>
  <si>
    <t>Gasto por Comprobar : 713, ALEJANDRO GARCIA HERRERA, BUSCAR LOCAL EN LA CIUDAD DE ACUÑA COAH PARA OFICINA DE COMITE EL DIA 9 DE NOVIEMBRE DEL 2017 $3078 (Gasto por Comprobar : 713, ALEJANDRO GARCIA HERRERA, BUSCAR LOCAL EN LA CIUDAD DE ACUÑA COAH PARA OFICINA DE COMITE EL DIA 9 DE NOVIEMBRE DEL 2017 $3078)</t>
  </si>
  <si>
    <t>ACUÑA COAHUILA</t>
  </si>
  <si>
    <t>DANIEL</t>
  </si>
  <si>
    <t>Gasto por Comprobar : 707, DANIEL IRACHETA GARCIA, ASISTIR A LA CIUDAD DE MEXICO A CAPACITACION EN INSTALACIONES DEL INE DEL 8 AL 9 DE NOVIEMBRE 2017 $4400 (Gasto por Comprobar : 707, DANIEL IRACHETA GARCIA, ASISTIR A LA CIUDAD DE MEXICO A CAPACITACION EN INSTALACIONES DEL INE DEL 8 AL 9 DE NOVIEMBRE 2017 $4400)</t>
  </si>
  <si>
    <t>Gasto por Comprobar : 710, GERARDO MORENO RODRIGUEZ, ASISTIR A LA CIUDAD DE MEXICO A CAPACITACION EN INSTALACIONES DEL INE DEL 8 AL 9 DE NOVIEMBRE 2017 $6000 (Gasto por Comprobar : 710, GERARDO MORENO RODRIGUEZ, ASISTIR A LA CIUDAD DE MEXICO A CAPACITACION EN INSTALACIONES DEL INE DEL 8 AL 9 DE NOVIEMBRE 2017 $6000)</t>
  </si>
  <si>
    <t>Gasto por Comprobar : 712, GUILLERMO ENRIQUE GARCIA, BUSCAR LOCAL EN LA CIUDAD DE ACUÑA COAH PARA OFICINA DE COMITE EL DIA 9 DE NOVIEMBRE DEL 2017 $750 (Gasto por Comprobar : 712, GUILLERMO ENRIQUE GARCIA, BUSCAR LOCAL EN LA CIUDAD DE ACUÑA COAH PARA OFICINA DE COMITE EL DIA 9 DE NOVIEMBRE DEL 2017 $750)</t>
  </si>
  <si>
    <t>JUAN</t>
  </si>
  <si>
    <t>Gasto por Comprobar : 711, ROBERTO CARRANZA OYERVIDES, REVISION DE LOCAL PARA COMITE ELECTORAL EN SAN PEDRO Y FCO I MADERO COAH EL DIA 09 DE NOV 2017 $2420 (Gasto por Comprobar : 711, ROBERTO CARRANZA OYERVIDES, REVISION DE LOCAL PARA COMITE ELECTORAL EN SAN PEDRO Y FCO I MADERO COAH EL DIA 09 DE NOV 2017 $2420)</t>
  </si>
  <si>
    <t>Gasto por Comprobar : 708, JULIO LAVENANT SALAS, ASISTIR A LA CIUDAD DE MEXICO A CAPACITACION EN INSTALACIONES DEL INE DEL 8 AL 9 DE NOVIEMBRE 2017 $4400 (Gasto por Comprobar : 708, JULIO LAVENANT SALAS, ASISTIR A LA CIUDAD DE MEXICO A CAPACITACION EN INSTALACIONES DEL INE DEL 8 AL 9 DE NOVIEMBRE 2017 $4400)</t>
  </si>
  <si>
    <t>Gasto por Comprobar : 709, MARCO YEVERINO RODRIGUEZ, ASISTIR A LA CIUDAD DE MEXICO A CAPACITACION EN INSTALACIONES DEL INE DEL 8 AL 9 DE NOVIEMBRE 2017 $4000 (Gasto por Comprobar : 709, MARCO YEVERINO RODRIGUEZ, ASISTIR A LA CIUDAD DE MEXICO A CAPACITACION EN INSTALACIONES DEL INE DEL 8 AL 9 DE NOVIEMBRE 2017 $4000)</t>
  </si>
  <si>
    <t>Gasto por Comprobar : 719, CRISTIAN GUTIERREZ PEREZ, COMISION A LA CIUDAD DE SAN BUENAVENTURA BUSCA DE LOCAL PAR COMITE ELECTORAL EL DIA 10 DE NOVIEMBRE DEL 2017 $2466 (Gasto por Comprobar : 719, CRISTIAN GUTIERREZ PEREZ, COMISION A LA CIUDAD DE SAN BUENAVENTURA BUSCA DE LOCAL PAR COMITE ELECTORAL EL DIA 10 DE NOVIEMBRE DEL 2017 $2466)</t>
  </si>
  <si>
    <t>Gasto por Comprobar : 718, GUILLERMO GARCIA FERNANDEZ, COMISION A LA CIUDAD DE SAN BUENAVENTURA COAH BUSCAR LOCAL PARA COMITE 10 NOVIEMBRE 2017 (Gasto por Comprobar : 718, GUILLERMO GARCIA FERNANDEZ, COMISION A LA CIUDAD DE SAN BUENAVENTURA COAH BUSCAR LOCAL PARA COMITE 10 NOVIEMBRE 2017)</t>
  </si>
  <si>
    <t>Gasto por Comprobar : 715, FERNANDO BARBOSA ZURITA, PARTICIPACION EN MESA DE DIALOGOS EN LA CIUDAD DE MEXICO DEL 12 Y 13 DE NOVIEMBRE DEL 2017 $4000 (Gasto por Comprobar : 715, FERNANDO BARBOSA ZURITA, PARTICIPACION EN MESA DE DIALOGOS EN LA CIUDAD DE MEXICO DEL 12 Y 13 DE NOVIEMBRE DEL 2017 $4000)</t>
  </si>
  <si>
    <t>GRISEL</t>
  </si>
  <si>
    <t>SORIA</t>
  </si>
  <si>
    <t>Gasto por Comprobar : 716, GRISEL SORIA AGUILAR, PARTICIPACION EN MESA DE DIALOGOS EN LA CIUDAD DE MEXICO DEL 12 Y 13 DE NOVIEMBRE DEL 2017 $4000 (Gasto por Comprobar : 716, GRISEL SORIA AGUILAR, PARTICIPACION EN MESA DE DIALOGOS EN LA CIUDAD DE MEXICO DEL 12 Y 13 DE NOVIEMBRE DEL 2017 $4000)</t>
  </si>
  <si>
    <t>Gasto por Comprobar : 717, JOSE LUIS GONZALEZ JAIME, PARTICIPACION EN MESA DE DIALOGOS EN LA CIUDAD DE MEXICO DEL 12 Y 13 DE NOVIEMBRE DEL 2017 $6840 (Gasto por Comprobar : 717, JOSE LUIS GONZALEZ JAIME, PARTICIPACION EN MESA DE DIALOGOS EN LA CIUDAD DE MEXICO DEL 12 Y 13 DE NOVIEMBRE DEL 2017 $6840)</t>
  </si>
  <si>
    <t>Gasto por Comprobar : 787, FRANCISCO JAVIER, MOLGADO SANCHEZ, RECOLECTAR EL MATERIAL ELECTORAL DE LAS JUNTAS DISTRITALES 02 05 Y 06 DEL INE EL DIAS 12 Y 13 NOV 2017 $3685 (Gasto por Comprobar : 787, FRANCISCO JAVIER, MOLGADO SANCHEZ, RECOLECTAR EL MATERIAL ELECTORAL DE LAS JUNTAS DISTRITALES 02 05 Y 06 DEL INE EL DIAS 12 Y 13 NOV 2017 $3685)</t>
  </si>
  <si>
    <t>Gasto por Comprobar : 786, GUILLERMO ENRIQUE, GARCIA FERNANDEZ, RECOLECTAR EL MATERIAL ELECTORAL DE LAS JUNTAS DISTRITALES 02 05 Y 06 DEL INE EL DIAS 12 Y 13 NOV 2017 $2050 (Gasto por Comprobar : 786, GUILLERMO ENRIQUE, GARCIA FERNANDEZ, RECOLECTAR EL MATERIAL ELECTORAL DE LAS JUNTAS DISTRITALES 02 05 Y 06 DEL INE EL DIAS 12 Y 13 NOV 2017 $2050)</t>
  </si>
  <si>
    <t>LEOPOLDO</t>
  </si>
  <si>
    <t>Gasto por Comprobar : 785, LEOPOLDO MARGARITO, GARCIA GARZA, RECOLECTAR EL MATERIAL ELECTORAL DE LAS JUNTAS DISTRITALES 02 05 Y 06 DEL INE EL DIAS 12 Y 13 NOV 2017 $2050 (Gasto por Comprobar : 785, LEOPOLDO MARGARITO, GARCIA GARZA, RECOLECTAR EL MATERIAL ELECTORAL DE LAS JUNTAS DISTRITALES 02 05 Y 06 DEL INE EL DIAS 12 Y 13 NOV 2017 $2050)</t>
  </si>
  <si>
    <t>Gasto por Comprobar : 727, ENRIQUE ALVARADO CORONADO, REVISAR CONDICIONES DE COMITE MUNICIPAL DE LA REGION CARBONIFERA DEL ESTADO EL DIA 14 DE NOVIEMBRE 2017 $2509 (Gasto por Comprobar : 727, ENRIQUE ALVARADO CORONADO, REVISAR CONDICIONES DE COMITE MUNICIPAL DE LA REGION CARBONIFERA DEL ESTADO EL DIA 14 DE NOVIEMBRE 2017 $2509)</t>
  </si>
  <si>
    <t xml:space="preserve">REGION CARBONIFERA  </t>
  </si>
  <si>
    <t>Gasto por Comprobar : 730, JOSE JULIAN ANZALDUA SAUCEDO, COMISION AL AEROPUERTO INT. MARIANO ESCOBEDO EL DIA 14 DE NOVIEMBRE DEL 2017 $1630 (Gasto por Comprobar : 730, JOSE JULIAN ANZALDUA SAUCEDO, COMISION AL AEROPUERTO INT. MARIANO ESCOBEDO EL DIA 14 DE NOVIEMBRE DEL 2017 $1630)</t>
  </si>
  <si>
    <t>Gasto por Comprobar : 729, JUAN ROBERTO CARRANZA OYERVIDES,  REVISAR CONDICIONES DE COMITE MUNICIPAL DE LA REGION CARBONIFERA DEL ESTADO EL DIA 14 DE NOVIEMBRE 2017 $3350 (Gasto por Comprobar : 729, JUAN ROBERTO CARRANZA OYERVIDES,  REVISAR CONDICIONES DE COMITE MUNICIPAL DE LA REGION CARBONIFERA DEL ESTADO EL DIA 14 DE NOVIEMBRE 2017 $3350)</t>
  </si>
  <si>
    <t>Gasto por Comprobar : 721, LUIS RICARDO DIAZ VALDEZ, COMISION A GENERAL CEPEDA COAH PROMOVER CULTURA DEMOCRATICA EL DIA 14 NOVIEMBRE 2017 $250 (Gasto por Comprobar : 721, LUIS RICARDO DIAZ VALDEZ, COMISION A GENERAL CEPEDA COAH PROMOVER CULTURA DEMOCRATICA EL DIA 14 NOVIEMBRE 2017 $250)</t>
  </si>
  <si>
    <t>Gasto por Comprobar : 720, SANDRA ABASOLO IRACHETA, COMISION A GENERAL CEPEDA COAH PROMOVER CULTURA DEMOCRATICA EL DIA 14 NOVIEMBRE 2017 $250 (Gasto por Comprobar : 720, SANDRA ABASOLO IRACHETA, COMISION A GENERAL CEPEDA COAH PROMOVER CULTURA DEMOCRATICA EL DIA 14 NOVIEMBRE 2017 $250)</t>
  </si>
  <si>
    <t>Gasto por Comprobar : 728, VALENTE CONTRERAS RAMIREZ, REVISAR CONDICIONES DE COMITE MUNICIPAL DE LA REGION CARBONIFERA DEL ESTADO EL DIA 14 DE NOVIEMBRE 2017 $750 (Gasto por Comprobar : 728, VALENTE CONTRERAS RAMIREZ, REVISAR CONDICIONES DE COMITE MUNICIPAL DE LA REGION CARBONIFERA DEL ESTADO EL DIA 14 DE NOVIEMBRE 2017 $750)</t>
  </si>
  <si>
    <t>Gasto por Comprobar : 726, FRANCISCO JAVIER MOLGADO SANCHEZ, REVISAR CONDICIONES DE COMITES MUNICIPALES EN REGION NORTE DEL 14 AL 15 DE NOV 2017 $ (Gasto por Comprobar : 726, FRANCISCO JAVIER MOLGADO SANCHEZ, REVISAR CONDICIONES DE COMITES MUNICIPALES EN REGION NORTE DEL 14 AL 15 DE NOV 2017 $)</t>
  </si>
  <si>
    <t>Gasto por Comprobar : 724, GUILLERMO GARCIA FERNANDEZ, COMISION A LA ZONA DESIERTO RECOLECCION DE LLAVES DE COMITES ELECTORALES DEL 14 AL 15 NOV 2017 $2050 (Gasto por Comprobar : 724, GUILLERMO GARCIA FERNANDEZ, COMISION A LA ZONA DESIERTO RECOLECCION DE LLAVES DE COMITES ELECTORALES DEL 14 AL 15 NOV 2017 $2050)</t>
  </si>
  <si>
    <t>REGION DESIERTO</t>
  </si>
  <si>
    <t>JAVIER</t>
  </si>
  <si>
    <t>Gasto por Comprobar : 722, JAVIER VALDES DELGADO, COMISION A LA ZONA DESIERTO RECOLECCION DE LLAVES DE COMITES ELECTORALES DEL 14 AL 15 NOV 2017 $4125 (Gasto por Comprobar : 722, JAVIER VALDES DELGADO, COMISION A LA ZONA DESIERTO RECOLECCION DE LLAVES DE COMITES ELECTORALES DEL 14 AL 15 NOV 2017 $4125)</t>
  </si>
  <si>
    <t>Gasto por Comprobar : 723, JOSE ANGEL OBREGON CANDIA, COMISION A LA ZONA DESIERTO RECOLECCION DE LLAVES DE COMITES ELECTORALES DEL 14 AL 15 NOV 2017 $2050 (Gasto por Comprobar : 723, JOSE ANGEL OBREGON CANDIA, COMISION A LA ZONA DESIERTO RECOLECCION DE LLAVES DE COMITES ELECTORALES DEL 14 AL 15 NOV 2017 $2050)</t>
  </si>
  <si>
    <t>Gasto por Comprobar : 735, ENRIQUE ALVARADO CORONADO, COMISION A GENERAL CEPEDA Y PARRAS DE LA F. COAHUILA VERIFICACION DE COMITES ELECTORALES EL DIA 16 DE NOVIEMBRE DEL 2017 $1738 (Gasto por Comprobar : 735, ENRIQUE ALVARADO CORONADO, COMISION A GENERAL CEPEDA Y PARRAS DE LA F. COAHUILA VERIFICACION DE COMITES ELECTORALES EL DIA 16 DE NOVIEMBRE DEL 2017 $1738)</t>
  </si>
  <si>
    <t>Gasto por Comprobar : 731, RAYMUNDO FERNANDEZ FLORES, RECOLECCION DE LLAVES Y CELULARES EN P. NEGRAS, SABINAS, MONCLOVA, TORREON Y MATAMOROS DEL 14 AL 16 NOVIEMBRE DEL 2017 $6798 (Gasto por Comprobar : 731, RAYMUNDO FERNANDEZ FLORES, RECOLECCION DE LLAVES Y CELULARES EN P. NEGRAS, SABINAS, MONCLOVA, TORREON Y MATAMOROS DEL 14 AL 16 NOVIEMBRE DEL 2017 $6798)</t>
  </si>
  <si>
    <t>Gasto por Comprobar : 736, VALENTE CONTRERAS R, COMISION A GENERAL CEPEDA Y PARRAS DE LA F. COAHUILA VERIFICACION DE COMITES ELECTORALES EL DIA 16 DE NOVIEMBRE DEL 2017 $750 (Gasto por Comprobar : 736, VALENTE CONTRERAS R, COMISION A GENERAL CEPEDA Y PARRAS DE LA F. COAHUILA VERIFICACION DE COMITES ELECTORALES EL DIA 16 DE NOVIEMBRE DEL 2017 $750)</t>
  </si>
  <si>
    <t>Gasto por Comprobar : 734, ALEJANDRO GONZALEZ ESTRADA, ASISTENCIA A CAPACITACION EN LA CIUDAD DE MEXICO DEL 16 AL 17 DE NOVIEMBRE DE 2017 $6614 (Gasto por Comprobar : 734, ALEJANDRO GONZALEZ ESTRADA, ASISTENCIA A CAPACITACION EN LA CIUDAD DE MEXICO DEL 16 AL 17 DE NOVIEMBRE DE 2017 $6614)</t>
  </si>
  <si>
    <t>Gasto por Comprobar : 738, OSCAR LOERA GAYTAN, TRASLADO DE PERSONAL DE PRESIDENCIA A LA CIUDAD DE MONTERREY DEL 16 AL 17 DE NOVIEMBRE DEL 2017 $2300 (Gasto por Comprobar : 738, OSCAR LOERA GAYTAN, TRASLADO DE PERSONAL DE PRESIDENCIA A LA CIUDAD DE MONTERREY DEL 16 AL 17 DE NOVIEMBRE DEL 2017 $2300)</t>
  </si>
  <si>
    <t>Gasto por Comprobar : 733, KARLA VERONICA FELIX NEIRA, COMISION AL SEMINARIO LOS APRENDIZAJES Y RETOS PARA UNA DEMOCRACIA PARITARIA DEL 15 AL 19 DE NOVIEMBRE DEL 2017 $15764 (Gasto por Comprobar : 733, KARLA VERONICA FELIX NEIRA, COMISION AL SEMINARIO LOS APRENDIZAJES Y RETOS PARA UNA DEMOCRACIA PARITARIA DEL 15 AL 19 DE NOVIEMBRE DEL 2017 $15764)</t>
  </si>
  <si>
    <t>Gasto por Comprobar : 732, LARISSA RUTH PINEDA DIAZ, COMISION AL SEMINARIO LOS APRENDIZAJES Y RETOS PARA UNA DEMOCRACIA PARITARIA DEL 15 AL 19 DE NOVIEMBRE DEL 2017 $15764 (Gasto por Comprobar : 732, LARISSA RUTH PINEDA DIAZ, COMISION AL SEMINARIO LOS APRENDIZAJES Y RETOS PARA UNA DEMOCRACIA PARITARIA DEL 15 AL 19 DE NOVIEMBRE DEL 2017 $15764)</t>
  </si>
  <si>
    <t>Gasto por Comprobar : 714, MA. DE LOS ANGELES LOPEZ MARTINEZ, COMISION AL SEMINARIO LOS APRENDIZAJES Y RETOS PARA UNA DEMOCRACIA PARITARIA DEL 15 AL 19 DE NOVIEMBRE DEL 2017 $15764 (Gasto por Comprobar : 714, MA. DE LOS ANGELES LOPEZ MARTINEZ, COMISION AL SEMINARIO LOS APRENDIZAJES Y RETOS PARA UNA DEMOCRACIA PARITARIA DEL 15 AL 19 DE NOVIEMBRE DEL 2017 $15764)</t>
  </si>
  <si>
    <t>Gasto por Comprobar : 742, LUIS RICARDO DIAZ VALDEZ, REALIZAR ACTIVIDADES EN 2 ESCUELAS DE PARRAS DE LA FUENTE EL DIA 22 DE NOVIEMBRE DEL 2017 $1174 (Gasto por Comprobar : 742, LUIS RICARDO DIAZ VALDEZ, REALIZAR ACTIVIDADES EN 2 ESCUELAS DE PARRAS DE LA FUENTE EL DIA 22 DE NOVIEMBRE DEL 2017 $1174)</t>
  </si>
  <si>
    <t>Gasto por Comprobar : 741, SANDRA ABASOLO IRACHETA, REALIZAR ACTIVIDADES EN 2 ESCUELAS DE PARRAS DE LA FUENTE EL DIA 22 DE NOVIEMBRE DEL 2017 $250 (Gasto por Comprobar : 741, SANDRA ABASOLO IRACHETA, REALIZAR ACTIVIDADES EN 2 ESCUELAS DE PARRAS DE LA FUENTE EL DIA 22 DE NOVIEMBRE DEL 2017 $250)</t>
  </si>
  <si>
    <t>ANA</t>
  </si>
  <si>
    <t>Gasto por Comprobar : 739, SOFIA SAUCEDO ORTA, ASISTENCIA A CAPACITACION EN LA CIUDAD DE MEXICO DEL 21 AL 23 DE NOVIEMBRE DEL 2017 $7250 (Gasto por Comprobar : 739, SOFIA SAUCEDO ORTA, ASISTENCIA A CAPACITACION EN LA CIUDAD DE MEXICO DEL 21 AL 23 DE NOVIEMBRE DEL 2017 $7250)</t>
  </si>
  <si>
    <t>Gasto por Comprobar : 743, DANIEL AMARO CONTRERAS, RECOLECCION DE LLAVES Y FIRMA DE CONTRATOS EN REGION NORTE CENTRO Y LAGUNA DEL 22 AL 23 NOVIEMBRE DEL 2017 $5479 (Gasto por Comprobar : 743, DANIEL AMARO CONTRERAS, RECOLECCION DE LLAVES Y FIRMA DE CONTRATOS EN REGION NORTE CENTRO Y LAGUNA DEL 22 AL 23 NOVIEMBRE DEL 2017 $5479)</t>
  </si>
  <si>
    <t>Gasto por Comprobar : 747, FASUR RODRIGUEZ LUNA, COMISION AL AEROPUERTO INTERNACIONAL MARIANO ESCOBEDO TRASLADO DE PERSONAL DE CONSEJO GENERAL EL DIA 23 DE NOVIEMBRE 2017 $1424 (Gasto por Comprobar : 747, FASUR RODRIGUEZ LUNA, COMISION AL AEROPUERTO INTERNACIONAL MARIANO ESCOBEDO TRASLADO DE PERSONAL DE CONSEJO GENERAL EL DIA 23 DE NOVIEMBRE 2017 $1424)</t>
  </si>
  <si>
    <t>Gasto por Comprobar : 740, MARIA FERNANDA SANCHEZ ARREDONDO, ASISTENCIA A CAPACITACION EN LA CIUDAD DE MEXICO DEL 21 AL 23 DE NOVIEMBRE DEL 2017 $7250 (Gasto por Comprobar : 740, MARIA FERNANDA SANCHEZ ARREDONDO, ASISTENCIA A CAPACITACION EN LA CIUDAD DE MEXICO DEL 21 AL 23 DE NOVIEMBRE DEL 2017 $7250)</t>
  </si>
  <si>
    <t>Gasto por Comprobar : 748, KARLA VERONICA FELIX NEIRA, ASISTENCIA A CONFERENCIA EN LA CIUDAD DE MONTERREY NUEVO LEON EL DIA 24 DE NOVIEMBRE DEL 2017 $2175 (Gasto por Comprobar : 748, KARLA VERONICA FELIX NEIRA, ASISTENCIA A CONFERENCIA EN LA CIUDAD DE MONTERREY NUEVO LEON EL DIA 24 DE NOVIEMBRE DEL 2017 $2175)</t>
  </si>
  <si>
    <t>Gasto por Comprobar : 746, GUSTAVO ALBERTO ESPINOSA PADRON, ASISTENCIA A FORO EN LA CIUDAD DE TIJUANA B.C. DEL 23 AL 25 DE NOVIEMBRE DEL 2017 $9300 (Gasto por Comprobar : 746, GUSTAVO ALBERTO ESPINOSA PADRON, ASISTENCIA A FORO EN LA CIUDAD DE TIJUANA B.C. DEL 23 AL 25 DE NOVIEMBRE DEL 2017 $9300)</t>
  </si>
  <si>
    <t>TIJUANA</t>
  </si>
  <si>
    <t>PATRICIA</t>
  </si>
  <si>
    <t>Gasto por Comprobar : 745, PATRICIA GUADALUPE GONZALEZ MIJARES, ASISTENCIA A FORO EN LA CIUDAD DE TIJUANA B.C. DEL 23 AL 25 DE NOVIEMBRE DEL 2017 $8680 (Gasto por Comprobar : 745, PATRICIA GUADALUPE GONZALEZ MIJARES, ASISTENCIA A FORO EN LA CIUDAD DE TIJUANA B.C. DEL 23 AL 25 DE NOVIEMBRE DEL 2017 $8680)</t>
  </si>
  <si>
    <t>Gasto por Comprobar : 755, CRISTIAN GUTIERREZ PEREZ, ENTREGA DE RESGUARDOS EN LA REGION NORTE DEL ESTADO DEL 27 AL 28 DE NOVIEMBRE DEL 2017 $7114 (Gasto por Comprobar : 755, CRISTIAN GUTIERREZ PEREZ, ENTREGA DE RESGUARDOS EN LA REGION NORTE DEL ESTADO DEL 27 AL 28 DE NOVIEMBRE DEL 2017 $7114)</t>
  </si>
  <si>
    <t>Gasto por Comprobar : 754, ENRIQUE ALVARADO CORONADO, ENTREGA DE RESGUARDOS EN LA REGION CARBONIFERA DEL 27 AL 28 DE NOVIEMBRE DEL 2017 $2050 (Gasto por Comprobar : 754, ENRIQUE ALVARADO CORONADO, ENTREGA DE RESGUARDOS EN LA REGION CARBONIFERA DEL 27 AL 28 DE NOVIEMBRE DEL 2017 $2050)</t>
  </si>
  <si>
    <t>Gasto por Comprobar : 749, FASUR HIRAM RODRIGUEZ LUNA, ENTREGA DE RESGUARDOS EN LA REGION CENTRO DESIERTO DEL 27 AL 28 DE NOVIEMBE DEL 2017$5470 (Gasto por Comprobar : 749, FASUR HIRAM RODRIGUEZ LUNA, ENTREGA DE RESGUARDOS EN LA REGION CENTRO DESIERTO DEL 27 AL 28 DE NOVIEMBE DEL 2017$5470)</t>
  </si>
  <si>
    <t>Gasto por Comprobar : 750, JAVIER VALDES DELGADO, ENTREGA DE RESGUARDOS EN LA REGION CENTRO DESIERTO DEL 27 AL 28 DE NOVIEMBE DEL 2017$2050 (Gasto por Comprobar : 750, JAVIER VALDES DELGADO, ENTREGA DE RESGUARDOS EN LA REGION CENTRO DESIERTO DEL 27 AL 28 DE NOVIEMBE DEL 2017$2050)</t>
  </si>
  <si>
    <t>Gasto por Comprobar : 756, VALENTE CONTRERAS RAMIREZ, ENTREGA DE RESGUARDOS EN LA REGION NORTE DEL ESTADO DEL 27 AL 28 DE NOVIEMBRE DEL 2017 $2050 (Gasto por Comprobar : 756, VALENTE CONTRERAS RAMIREZ, ENTREGA DE RESGUARDOS EN LA REGION NORTE DEL ESTADO DEL 27 AL 28 DE NOVIEMBRE DEL 2017 $2050)</t>
  </si>
  <si>
    <t>Gasto por Comprobar : 752, JOSE ANGEL OBREGON CANDIA, MARTINEZ, ENTREGA DE RESGUARDOS EN LA REGION LAGUNA DEL 27 AL 29 DE NOVIEMBRE DEL 2017 $3350 (Gasto por Comprobar : 752, JOSE ANGEL OBREGON CANDIA, MARTINEZ, ENTREGA DE RESGUARDOS EN LA REGION LAGUNA DEL 27 AL 29 DE NOVIEMBRE DEL 2017 $3350)</t>
  </si>
  <si>
    <t>REGION LAGUNA</t>
  </si>
  <si>
    <t>Gasto por Comprobar : 751, JUAN EDUARDO GUTIERREZ MARTINEZ, ENTREGA DE RESGUARDOS EN LA REGION LAGUNA DEL 27 AL 29 DE NOVIEMBRE DEL 2017 $7288 (Gasto por Comprobar : 751, JUAN EDUARDO GUTIERREZ MARTINEZ, ENTREGA DE RESGUARDOS EN LA REGION LAGUNA DEL 27 AL 29 DE NOVIEMBRE DEL 2017 $7288)</t>
  </si>
  <si>
    <t>Gasto por Comprobar : 758, LUIS RICARDO DIAZ VALDEZ, REALIZAR ACTIVIDADES DE CULTURA CIVICA EN PLANTELES EDUCATIVOS DE TORREON Y SAN PEDRO COAHUILA DEL 28 AL 30 DE NOVIEMBRE DEL 2017 $5240 (Gasto por Comprobar : 758, LUIS RICARDO DIAZ VALDEZ, REALIZAR ACTIVIDADES DE CULTURA CIVICA EN PLANTELES EDUCATIVOS DE TORREON Y SAN PEDRO COAHUILA DEL 28 AL 30 DE NOVIEMBRE DEL 2017 $5240)</t>
  </si>
  <si>
    <t>Gasto por Comprobar : 759, REYNALDO ROSAS CEPEDA, NOTIFICACION DE SENTENCIAS EN SAN PEDRO Y FRONTERA COAHUILA LOS DIAS 29 Y 30 NOVIEMBRE 2017 $3816 (Gasto por Comprobar : 759, REYNALDO ROSAS CEPEDA, NOTIFICACION DE SENTENCIAS EN SAN PEDRO Y FRONTERA COAHUILA LOS DIAS 29 Y 30 NOVIEMBRE 2017 $3816)</t>
  </si>
  <si>
    <t>Gasto por Comprobar : 757, SANDRA PATRICIA ABASOLO IRACHETA, REALIZAR ACTIVIDADES DE CULTURA CIVICA EN PLANTELES EDUCATIVOS DE TORREON Y SAN PEDRO COAHUILA DEL 28 AL 30 DE NOVIEMBRE DEL 2017 $3350 (Gasto por Comprobar : 757, SANDRA PATRICIA ABASOLO IRACHETA, REALIZAR ACTIVIDADES DE CULTURA CIVICA EN PLANTELES EDUCATIVOS DE TORREON Y SAN PEDRO COAHUILA DEL 28 AL 30 DE NOVIEMBRE DEL 2017 $3350)</t>
  </si>
  <si>
    <t>Gasto por Comprobar : 651, ALEJANDRO GARCIA H, COMISION A LA CIUDAD DE PIEDRAS NEGRAS TRASLADO DE PERSONAL DEL I.E.C. DEL 09 AL 10 DE OCTUBRE 2017 $4690 (Gasto por Comprobar : 651, ALEJANDRO GARCIA H, COMISION A LA CIUDAD DE PIEDRAS NEGRAS TRASLADO DE PERSONAL DEL I.E.C. DEL 09 AL 10 DE OCTUBRE 2017 $4690)</t>
  </si>
  <si>
    <t>Gasto por Comprobar : 656, JOSE JULIAN ANZALDUA, TRASLADO DE PERSONAL A LA CIUDAD DE MONCLOVA COAH. 10 OCT 2017 $640 (Gasto por Comprobar : 656, JOSE JULIAN ANZALDUA, TRASLADO DE PERSONAL A LA CIUDAD DE MONCLOVA COAH. 10 OCT 2017 $640)</t>
  </si>
  <si>
    <t>Gasto por Comprobar : 650, MARIA DE JESUS SAUCEDO, COMISION A LA CIUDAD DE PIEDRAS NEGRAS MESAS DE DIALOGO DEMOCRATICO 09 Y 10 OCTUBRE 2017 $2480 (Gasto por Comprobar : 650, MARIA DE JESUS SAUCEDO, COMISION A LA CIUDAD DE PIEDRAS NEGRAS MESAS DE DIALOGO DEMOCRATICO 09 Y 10 OCTUBRE 2017 $2480)</t>
  </si>
  <si>
    <t>Gasto por Comprobar : 653, RAYMUNDO FERNANDEZ, COMISION A LA CIUDAD DE PIEDRAS NEGRAS COAH MESAS DE DIALOGO DEMOCRATICO DEL 09 AL 10 OCTUBRE 2017 $2050 (Gasto por Comprobar : 653, RAYMUNDO FERNANDEZ, COMISION A LA CIUDAD DE PIEDRAS NEGRAS COAH MESAS DE DIALOGO DEMOCRATICO DEL 09 AL 10 OCTUBRE 2017 $2050)</t>
  </si>
  <si>
    <t>ROSA</t>
  </si>
  <si>
    <t>Gasto por Comprobar : 652, ROSA ALICIA LEIJA HDZ, COMISION A LA CIUDAD DE PIEDRAS NEGRAS COAH MESAS DE DIALOGO DEMOCRATICO DEL 09 AL 10 OCTUBRE 2017 $2480 (Gasto por Comprobar : 652, ROSA ALICIA LEIJA HDZ, COMISION A LA CIUDAD DE PIEDRAS NEGRAS COAH MESAS DE DIALOGO DEMOCRATICO DEL 09 AL 10 OCTUBRE 2017 $2480)</t>
  </si>
  <si>
    <t>Gasto por Comprobar : 657, JESUS ESPARZA ESCAREÑO, COMISION A LA CIUDAD DE MONTERREY POR CURSO LO PROCESAL EN LO ELECTORAL EL 11 OCTUBRE DEL 2017 $1974 (Gasto por Comprobar : 657, JESUS ESPARZA ESCAREÑO, COMISION A LA CIUDAD DE MONTERREY POR CURSO LO PROCESAL EN LO ELECTORAL EL 11 OCTUBRE DEL 2017 $1974)</t>
  </si>
  <si>
    <t>CARRAL</t>
  </si>
  <si>
    <t>SALINAS</t>
  </si>
  <si>
    <t>Gasto por Comprobar : 659, CARLOS CARRAL, TORREON COAHUILA GESTIONES NECESARIAS PARA INTERVENTOR DEL PARTIDO PRIMERO COAHUILA 12 Y 13 OCTUBRE 2017 $2650 (Gasto por Comprobar : 659, CARLOS CARRAL, TORREON COAHUILA GESTIONES NECESARIAS PARA INTERVENTOR DEL PARTIDO PRIMERO COAHUILA 12 Y 13 OCTUBRE 2017 $2650)</t>
  </si>
  <si>
    <t>Gasto por Comprobar : 655, JORGE ALFONSO DE LA PEÑA, ASISTENCIA AL FORO DE LA DEMOCRACIA DEL 10 AL 13 DE OCTUBRE DEL 2017 EN LA CIUDAD DE MEXICO $9500 (Gasto por Comprobar : 655, JORGE ALFONSO DE LA PEÑA, ASISTENCIA AL FORO DE LA DEMOCRACIA DEL 10 AL 13 DE OCTUBRE DEL 2017 EN LA CIUDAD DE MEXICO $9500)</t>
  </si>
  <si>
    <t>Gasto por Comprobar : 654, RODOLFO GARCIA CORONADO, ASISTENCIA AL FORO DE LA DEMOCRACIA LATINOAMERICANA DEL 10 AL 13 DE OCTUBRE 2017 EN LA CIUDAD DE MEXICO $9500 (Gasto por Comprobar : 654, RODOLFO GARCIA CORONADO, ASISTENCIA AL FORO DE LA DEMOCRACIA LATINOAMERICANA DEL 10 AL 13 DE OCTUBRE 2017 EN LA CIUDAD DE MEXICO $9500)</t>
  </si>
  <si>
    <t>Gasto por Comprobar : 660, FRANCISCO JAVIER TORRES, ASISTENCIA A MESA DE DIALOGOS EN LA CIUDAD DE TORREN, COAHUILA DEL 13 AL 14 OCTUBRE DEL 2017 $4878 (Gasto por Comprobar : 660, FRANCISCO JAVIER TORRES, ASISTENCIA A MESA DE DIALOGOS EN LA CIUDAD DE TORREN, COAHUILA DEL 13 AL 14 OCTUBRE DEL 2017 $4878)</t>
  </si>
  <si>
    <t>Gasto por Comprobar : 663, CARMINA ESCAREÑO MTZ ASISTENCIA A CURSO EN LA CIUDAD DE MEXICO EL DIA 16 DE OCTUBRE DEL 2017 $4300 (Gasto por Comprobar : 663, CARMINA ESCAREÑO MTZ ASISTENCIA A CURSO EN LA CIUDAD DE MEXICO EL DIA 16 DE OCTUBRE DEL 2017 $4300)</t>
  </si>
  <si>
    <t>Gasto por Comprobar : 664, JESUS ESPARZA ESCAREÑO, COMISION A LA CIUDAD DE PIEDRAS NEGRAS, COAHUILA DEL 13 AL 16 OCTUBRE 2017 $5500.00 (Gasto por Comprobar : 664, JESUS ESPARZA ESCAREÑO, COMISION A LA CIUDAD DE PIEDRAS NEGRAS, COAHUILA DEL 13 AL 16 OCTUBRE 2017 $5500.00)</t>
  </si>
  <si>
    <t>Gasto por Comprobar : 661, KARLA VERONICA FELIX, ASISTENCIA A CONGRESO EN LA CIUDAD DE MEXICO DEL 13 AL 16 DE OCTUBRE 2017 $7087 (Gasto por Comprobar : 661, KARLA VERONICA FELIX, ASISTENCIA A CONGRESO EN LA CIUDAD DE MEXICO DEL 13 AL 16 DE OCTUBRE 2017 $7087)</t>
  </si>
  <si>
    <t>Gasto por Comprobar : 662, LARISSA RUTH PINEDA, ASISTENCIA A CURSO EN LA CIUDAD DE MEXICO EL DIA 16 DE OCTUBRE DEL 2017 $5250.00 (Gasto por Comprobar : 662, LARISSA RUTH PINEDA, ASISTENCIA A CURSO EN LA CIUDAD DE MEXICO EL DIA 16 DE OCTUBRE DEL 2017 $5250.00)</t>
  </si>
  <si>
    <t>Gasto por Comprobar : 665, FERNANDO BARBOSA, ASISTIR A LA CONFERENCIA EL SISTEMA NACIONAL ANTICORRUPCION TOLUCA, ESTADO DE MEXICO 17 Y 18 OCTUBRE 2017 $4300 (Gasto por Comprobar : 665, FERNANDO BARBOSA, ASISTIR A LA CONFERENCIA EL SISTEMA NACIONAL ANTICORRUPCION TOLUCA, ESTADO DE MEXICO 17 Y 18 OCTUBRE 2017 $4300)</t>
  </si>
  <si>
    <t>ESTADO DE MEXICO</t>
  </si>
  <si>
    <t>Gasto por Comprobar : 666, GRISEL SORIA AGUILAR, ASISTIR A LA CONFERENCIA EL SISTEMA NACIONAL ANTICORRUPCION TOLUCA, ESTADO DE MEXICO 17 Y 18 OCTUBRE 2017 $4300 (Gasto por Comprobar : 666, GRISEL SORIA AGUILAR, ASISTIR A LA CONFERENCIA EL SISTEMA NACIONAL ANTICORRUPCION TOLUCA, ESTADO DE MEXICO 17 Y 18 OCTUBRE 2017 $4300)</t>
  </si>
  <si>
    <t xml:space="preserve">DE </t>
  </si>
  <si>
    <t>Gasto por Comprobar : 667, JOSE LUIS GONZALEZ, ASISTIR A CONFERENCIA EL SISTEMA NACIONAL ANTICORRUPCION DEL 17 AL 18 OCTUBRE 2017 $7040 (Gasto por Comprobar : 667, JOSE LUIS GONZALEZ, ASISTIR A CONFERENCIA EL SISTEMA NACIONAL ANTICORRUPCION DEL 17 AL 18 OCTUBRE 2017 $7040)</t>
  </si>
  <si>
    <t>S/C (REEMBOLSO POR CONCEPTO DE ALIMENTOS POR REUNION DE TRABAJO ENTRE AUTORIDADES DE ESTE ORGANO ELECTORAL Y EL INSTITUTO NACIONAL ELECTORAL EL DIA 18 DE OCTUBRE DEL 2017)</t>
  </si>
  <si>
    <t>Gasto por Comprobar : 673, JOSE JULIAN ANZALDUA, COMISION A LA SALA REGIONAL MONTERREY ENTREGA DE DOCUMENTACION OFICIAL 20 DE OCTUBRE 2017 $600 (Gasto por Comprobar : 673, JOSE JULIAN ANZALDUA, COMISION A LA SALA REGIONAL MONTERREY ENTREGA DE DOCUMENTACION OFICIAL 20 DE OCTUBRE 2017 $600)</t>
  </si>
  <si>
    <t>Gasto por Comprobar : 669, KARLA FELIX NEIRA, COMISION A LA SALA REGIONAL MONTERREY EL DIA 20 DE OCTUBRE 2017  $2041 (Gasto por Comprobar : 669, KARLA FELIX NEIRA, COMISION A LA SALA REGIONAL MONTERREY EL DIA 20 DE OCTUBRE 2017  $2041)</t>
  </si>
  <si>
    <t>Gasto por Comprobar : 668, RENE DE LA GARZA, COMISION A LA SALA REGIONAL EN LA CIUDAD DE MONTERREY EL DIA 20 DE OCTUBRE DEL 2017 $2041 (Gasto por Comprobar : 668, RENE DE LA GARZA, COMISION A LA SALA REGIONAL EN LA CIUDAD DE MONTERREY EL DIA 20 DE OCTUBRE DEL 2017 $2041)</t>
  </si>
  <si>
    <t>Gasto por Comprobar : 679, ALEJANDRO GARCIA H, VISITAR LOCALES PARA COMITES ELECTORALES EN FCO. I. MADERO Y SAN PEDRO COAH 24 OCTUBRE 2017 $2460 (Gasto por Comprobar : 679, ALEJANDRO GARCIA H, VISITAR LOCALES PARA COMITES ELECTORALES EN FCO. I. MADERO Y SAN PEDRO COAH 24 OCTUBRE 2017 $2460)</t>
  </si>
  <si>
    <t xml:space="preserve">SAN PEDRO </t>
  </si>
  <si>
    <t>Gasto por Comprobar : 680, CARLOS DANIEL EMILIANO, MESA DE DIALOGOS EN LA CIUDAD DE TORREON 23 Y 24 OCTUBRE 2017 $2050 (Gasto por Comprobar : 680, CARLOS DANIEL EMILIANO, MESA DE DIALOGOS EN LA CIUDAD DE TORREON 23 Y 24 OCTUBRE 2017 $2050)</t>
  </si>
  <si>
    <t>Gasto por Comprobar : 681, MA. DE LOS ANGELES LOPEZ, DIALOGOS ENCIVICA EN TORREON, COAHUILA DEL 23 AL 24 OCTUBRE 2017 $5453 (Gasto por Comprobar : 681, MA. DE LOS ANGELES LOPEZ, DIALOGOS ENCIVICA EN TORREON, COAHUILA DEL 23 AL 24 OCTUBRE 2017 $5453)</t>
  </si>
  <si>
    <t>Gasto por Comprobar : 684, JORGE ALFONSO DE LA PEÑA, EVENTO EN LA CIUDAD DE MEXICO EFECTO DEL DISEÑO EN LAS BOLETAS EL DIA 25 DE OCTUBRE DEL 2017 $1700 (Gasto por Comprobar : 684, JORGE ALFONSO DE LA PEÑA, EVENTO EN LA CIUDAD DE MEXICO EFECTO DEL DISEÑO EN LAS BOLETAS EL DIA 25 DE OCTUBRE DEL 2017 $1700)</t>
  </si>
  <si>
    <t>Gasto por Comprobar : 687, LUIS RICARDO DIAZ VALDEZ, ASISTIR A MESA TEMATICA DE EDUCACION CIVICA EN EL MARCO DE LOS DIALOGOS POR UNA CULTURA CIVICA 25 OCTUBRE DEL 2017 $4811 (Gasto por Comprobar : 687, LUIS RICARDO DIAZ VALDEZ, ASISTIR A MESA TEMATICA DE EDUCACION CIVICA EN EL MARCO DE LOS DIALOGOS POR UNA CULTURA CIVICA 25 OCTUBRE DEL 2017 $4811)</t>
  </si>
  <si>
    <t>Gasto por Comprobar : 670, RENE DE LA GARZA G, COMISION A GENERAL CEPEDA PARRAS DE LA F MATAMOROS Y TORREON, COAHUILA DEL 23 AL 25 DE OCTUBRE 2017 $7703 (Gasto por Comprobar : 670, RENE DE LA GARZA G, COMISION A GENERAL CEPEDA PARRAS DE LA F MATAMOROS Y TORREON, COAHUILA DEL 23 AL 25 DE OCTUBRE 2017 $7703)</t>
  </si>
  <si>
    <t>Gasto por Comprobar : 688, ROSA ALICIA LEIJA HDZ, MESA TEMATICA EDUCACION CIVICA Y ELECTORAL EN EL MARCO DE LOS DIALOGOS PARA UNA CULTURA CIVICA EN LA CIUDAD DE SAN PEDRO, COAHUILA EL 25 DE OCTUBRE DEL 2017 $960 (Gasto por Comprobar : 688, ROSA ALICIA LEIJA HDZ, MESA TEMATICA EDUCACION CIVICA Y ELECTORAL EN EL MARCO DE LOS DIALOGOS PARA UNA CULTURA CIVICA EN LA CIUDAD DE SAN PEDRO, COAHUILA EL 25 DE OCTUBRE DEL 2017 $960)</t>
  </si>
  <si>
    <t>Gasto por Comprobar : 675, FRANCISCO JAVIER MOLGADO, ENTREVISTAS A ASPIRANTES A LOS COMITES MUNICIPALES EN LA REGION LAGUNA DEL 23 AL 26 DE OCTUBRE 2017 $11099 (Gasto por Comprobar : 675, FRANCISCO JAVIER MOLGADO, ENTREVISTAS A ASPIRANTES A LOS COMITES MUNICIPALES EN LA REGION LAGUNA DEL 23 AL 26 DE OCTUBRE 2017 $11099)</t>
  </si>
  <si>
    <t>Gasto por Comprobar : 689, ALEJANDRO GONZALEZ ESTRADA, VISITA A LOS MUNICIPIOS DE CASTAÑOS FRONTERA, SAN BUENAVENTURA, NADADORES, SACRAMENTO, LAMADRID, CUATROCIENEGAS Y OCAMPO PARA REALIZAR ENTREVISTAS A ASPIRANTES A INTEGRANTES A LOS COMITES MUNICIP (Gasto por Comprobar : 689, ALEJANDRO GONZALEZ ESTRADA, VISITA A LOS MUNICIPIOS DE CASTAÑOS FRONTERA, SAN BUENAVENTURA, NADADORES, SACRAMENTO, LAMADRID, CUATROCIENEGAS Y OCAMPO PARA REALIZAR ENTREVISTAS A ASPIRANTES A INTEGRANTES A LOS COMITES MUNICIP)</t>
  </si>
  <si>
    <t xml:space="preserve">CASTAÑOS </t>
  </si>
  <si>
    <t>Gasto por Comprobar : 678, GUILLERMO GARCIA F, ENTREVISTA A LOS ASPIRANTES A LOS COMITES MUNICIPALES DEL 24 AL 27 DE OCTUBRE DEL 2017 $ (Gasto por Comprobar : 678, GUILLERMO GARCIA F, ENTREVISTA A LOS ASPIRANTES A LOS COMITES MUNICIPALES DEL 24 AL 27 DE OCTUBRE DEL 2017 $)</t>
  </si>
  <si>
    <t>Gasto por Comprobar : 676, GUSTAVO ESPINOSA P, ENTREVISTAS A LA REGION NORTE DEL ESTADO DEL 24 AL 27 DE OCTUBRE 2017 $7600 (Gasto por Comprobar : 676, GUSTAVO ESPINOSA P, ENTREVISTAS A LA REGION NORTE DEL ESTADO DEL 24 AL 27 DE OCTUBRE 2017 $7600)</t>
  </si>
  <si>
    <t>ENRIQUEZ</t>
  </si>
  <si>
    <t>Gasto por Comprobar : 685, MARIA FLORES ENRIQUEZ, ACOMPAÑAMIENTO PARA LA REALIZACION DE ENTREVISTAS A LAS Y LOS ASPIRANTES A INTEGRAR LOS COMITES MUNICIPALES ELECTORALES PARA EL PROCESO ELECTORAL 2017 2018 POR LA REGION DESIERTO DEL 25 AL 27 OCTUBRE  (Gasto por Comprobar : 685, MARIA FLORES ENRIQUEZ, ACOMPAÑAMIENTO PARA LA REALIZACION DE ENTREVISTAS A LAS Y LOS ASPIRANTES A INTEGRAR LOS COMITES MUNICIPALES ELECTORALES PARA EL PROCESO ELECTORAL 2017 2018 POR LA REGION DESIERTO DEL 25 AL 27 OCTUBRE )</t>
  </si>
  <si>
    <t>Gasto por Comprobar : 694, OSCAR LOERA GAYTAN, MONTERREY NUEVO LEON TRASLADO DE PERSONAL DE PRESIDENCIA 27 DE OCT 2017 $1044 (Gasto por Comprobar : 694, OSCAR LOERA GAYTAN, MONTERREY NUEVO LEON TRASLADO DE PERSONAL DE PRESIDENCIA 27 DE OCT 2017 $1044)</t>
  </si>
  <si>
    <t>Gasto por Comprobar : 677, PATRICIA GUADALUPE GONZALAEZ, ENTREVISTA A LOS ASPIRANTES A LOS COMITES MUNICIPALES DEL 24 AL 27 DE OCTUBRE DEL 2017 $8930 (Gasto por Comprobar : 677, PATRICIA GUADALUPE GONZALAEZ, ENTREVISTA A LOS ASPIRANTES A LOS COMITES MUNICIPALES DEL 24 AL 27 DE OCTUBRE DEL 2017 $8930)</t>
  </si>
  <si>
    <t>Gasto por Comprobar : 682, JULIO CESAR LAVENANT, ENTREVISTAS A COMITES MUNICIPALES REGION 5 MANANTIALES Y REGION CARBONIFERA DEL 26 AL 28 DE OCTUBRE 2017 $3350 (Gasto por Comprobar : 682, JULIO CESAR LAVENANT, ENTREVISTAS A COMITES MUNICIPALES REGION 5 MANANTIALES Y REGION CARBONIFERA DEL 26 AL 28 DE OCTUBRE 2017 $3350)</t>
  </si>
  <si>
    <t>REGION MANANTIALES</t>
  </si>
  <si>
    <t>Gasto por Comprobar : 693, MA. DE LOS ANGELES LOPEZ MTZ, REALIZAR ENTREVISTAS A LOS ASPIRANTES A INTEGRAR LOS COMITES MUNICIPALES ELECTORALES PARA EL PROCESO ELECTORAL 2017-2018 SE REALIZARAN ENTREVISTAS PARA INTEGRAR COMITES MUNICIPALES DEL 26 AL 28 (Gasto por Comprobar : 693, MA. DE LOS ANGELES LOPEZ MTZ, REALIZAR ENTREVISTAS A LOS ASPIRANTES A INTEGRAR LOS COMITES MUNICIPALES ELECTORALES PARA EL PROCESO ELECTORAL 2017-2018 SE REALIZARAN ENTREVISTAS PARA INTEGRAR COMITES MUNICIPALES DEL 26 AL 28)</t>
  </si>
  <si>
    <t>Gasto por Comprobar : 683, RAYMUNDO FERNANDEZ FLORES, ENTREVISTAS A LOS ASPIRANTES A INTEGRAR LOS COMITES ELECTORALES EN LA REGION MANANTIALES Y CARBONIFERA DEL 26 AL 28 OCTUBRE DEL 2017 $6132 (Gasto por Comprobar : 683, RAYMUNDO FERNANDEZ FLORES, ENTREVISTAS A LOS ASPIRANTES A INTEGRAR LOS COMITES ELECTORALES EN LA REGION MANANTIALES Y CARBONIFERA DEL 26 AL 28 OCTUBRE DEL 2017 $6132)</t>
  </si>
  <si>
    <t>Gasto por Comprobar : 691, CARMINA ESCAREÑO MTZ, RECORRIDO POR LA REGION LAGUNA PARA LLEVAR A CABO ENTREVISTAS A LOS ASPIRANTES A INTEGRAR COMITES ELECTORALES DEL 26 AL 29 DE OCTUBRE 2017 $ (Gasto por Comprobar : 691, CARMINA ESCAREÑO MTZ, RECORRIDO POR LA REGION LAGUNA PARA LLEVAR A CABO ENTREVISTAS A LOS ASPIRANTES A INTEGRAR COMITES ELECTORALES DEL 26 AL 29 DE OCTUBRE 2017 $)</t>
  </si>
  <si>
    <t>DORA</t>
  </si>
  <si>
    <t>ESCALON</t>
  </si>
  <si>
    <t>PEDRAZA</t>
  </si>
  <si>
    <t>Gasto por Comprobar : 695, DORA ESCALON PEDRAZA, ASISTENCIA A COLOQUIO DE DERECHO ELECTORAL EN LA CIUDAD DE MEXICO DEL 29 DE OCTUBRE AL 04 DE NOVIEMBRE DEL 2017 $17300 (Gasto por Comprobar : 695, DORA ESCALON PEDRAZA, ASISTENCIA A COLOQUIO DE DERECHO ELECTORAL EN LA CIUDAD DE MEXICO DEL 29 DE OCTUBRE AL 04 DE NOVIEMBRE DEL 2017 $17300)</t>
  </si>
  <si>
    <t>Gasto por Comprobar : 692, ROBERTO CARRANZA OYERVIDES, RECORRIDO POR LOS MUNCIPIOS DE SAN PEDRO, TORREON, SIERRA MOJADA Y FCO. I. MADERO COAHUILA A EFECTO DE LLEVAR A CABO LAS ENTREVISTAS A LAS Y LOS ASPIRANTES A INTEGRAR LOS COMITES DEL 26 AL 29 DE  (Gasto por Comprobar : 692, ROBERTO CARRANZA OYERVIDES, RECORRIDO POR LOS MUNCIPIOS DE SAN PEDRO, TORREON, SIERRA MOJADA Y FCO. I. MADERO COAHUILA A EFECTO DE LLEVAR A CABO LAS ENTREVISTAS A LAS Y LOS ASPIRANTES A INTEGRAR LOS COMITES DEL 26 AL 29 DE )</t>
  </si>
  <si>
    <t>Gasto por Comprobar : 690, KARLA VERONICA FELIX NEIRA, RECORRIDO POR LA REGION LAGUNA PARA LLEVAR A CABO ENTREVISTAS A LOS ASPIRANTES A INTEGRAR COMITES ELECTORALES DEL 26 AL 29 DE OCTUBRE 2017 $7600 (Gasto por Comprobar : 690, KARLA VERONICA FELIX NEIRA, RECORRIDO POR LA REGION LAGUNA PARA LLEVAR A CABO ENTREVISTAS A LOS ASPIRANTES A INTEGRAR COMITES ELECTORALES DEL 26 AL 29 DE OCTUBRE 2017 $7600)</t>
  </si>
  <si>
    <t>MARIA ANTONIETA</t>
  </si>
  <si>
    <t>Gasto por Comprobar : 671, MARIA ANTONIETA GIL, COMISION A LA CIUDAD DE GUADALAJARA FERIA INTERNACIONAL DEL LIBRO DEL 26 AL 29 DE OCTUBRE DEL 2017 $11450 (Gasto por Comprobar : 671, MARIA ANTONIETA GIL, COMISION A LA CIUDAD DE GUADALAJARA FERIA INTERNACIONAL DEL LIBRO DEL 26 AL 29 DE OCTUBRE DEL 2017 $11450)</t>
  </si>
  <si>
    <t>MONTOYA</t>
  </si>
  <si>
    <t>Gasto por Comprobar : 696, MAURICIO CONTRERAS MONTOYA, ASISTENCIA A COLOQUIO DE DERECHO ELECTORAL EN LA CIUDAD DE MEXICO DEL 29 DE OCTUBRE AL 04 DE NOVIEMBRE DEL 2017 $17300 (Gasto por Comprobar : 696, MAURICIO CONTRERAS MONTOYA, ASISTENCIA A COLOQUIO DE DERECHO ELECTORAL EN LA CIUDAD DE MEXICO DEL 29 DE OCTUBRE AL 04 DE NOVIEMBRE DEL 2017 $17300)</t>
  </si>
  <si>
    <t xml:space="preserve">JUAN ROBERTO </t>
  </si>
  <si>
    <t xml:space="preserve">CARRANZA </t>
  </si>
  <si>
    <t xml:space="preserve">ROBERTO CARRANZA, COMISION A LA REGION LAGUNA DEL 1 AL 22 DE SEPTIEMBRE 2017 DOCUMENTACIÓN CANDIDATOS </t>
  </si>
  <si>
    <t>01/09/2017</t>
  </si>
  <si>
    <t>TE</t>
  </si>
  <si>
    <t>VICTOR BARRERA, REGION LAGUNA RECEPCION DE DOCUMENTACION EN COMITES MUNICIPALES DEL 04 AL 20 SEPTIEMBRE 2017</t>
  </si>
  <si>
    <t>CARLOS ARTURO</t>
  </si>
  <si>
    <t>CARLOS CARRAL, COMISION AL NORTE DEL ESTADO RECEPCION DE DOCUMENTOS A ASPIRANTES A INTEGRAR COMITES ELECTORALES DEL 03 AL 23 DE SEPTIEMBRE 2017</t>
  </si>
  <si>
    <t>03/09/2017</t>
  </si>
  <si>
    <t xml:space="preserve">JUAN JOSE </t>
  </si>
  <si>
    <t>SALDAÑA</t>
  </si>
  <si>
    <t>MORALES</t>
  </si>
  <si>
    <t xml:space="preserve">JUAN JOSE SALDAÑA, COMISION AL NORTE DEL ESTADO RECEPCION DE DOCUMENTOS A ASPIRANTES A INTEGRAR COMITES ELECTORALES DEL 03 AL 23 DE SEPTIEMBRE 2017 </t>
  </si>
  <si>
    <t>MA DE LOS ANGELES LOPEZ, CIUDAD DE MEXICO REUNION DE INST. ELECT EN EL INE DEL 04 Y 05 DE SEPTIEMBRE 2017</t>
  </si>
  <si>
    <t>04/09/2017</t>
  </si>
  <si>
    <t>AUX - A</t>
  </si>
  <si>
    <t>SANTIAGO BERRONES, TRASLADO  A LA CIUDAD DE TORREON RECOGER PAPELERIA EN COMITE ELECTORAL 04 SEPT 2017</t>
  </si>
  <si>
    <t>GUSTAVO ESPINOSA, CIUDAD DE MEXICO CEREMONIA DE INICIIO PROCESO FEDERAL 2017-2018 DEL 06 AL 08 SEPT 2017</t>
  </si>
  <si>
    <t>05/09/2017</t>
  </si>
  <si>
    <t>GRISEL GUADALUPE</t>
  </si>
  <si>
    <t xml:space="preserve">GRISEL SORIA, PARRAS DE LA FUENTE NOTIFICACION DE OFICIOS 07 SEPT 2017 </t>
  </si>
  <si>
    <t>06/09/2017</t>
  </si>
  <si>
    <t xml:space="preserve">GUILLERMO HERRERA, CIUDAD DE MEXICO CAPACITACION ENCUESTA ELECTORAL 8 Y 9 SEPT 2017 </t>
  </si>
  <si>
    <t xml:space="preserve">JORGE ALFONSO </t>
  </si>
  <si>
    <t xml:space="preserve">DE LA PEÑA </t>
  </si>
  <si>
    <t xml:space="preserve">JORGE DE LA PEÑA, CD MX REUNION A FIRMA DE CONVENIO ENTRE IEC E INE 7 Y 8 SEPT 2017 </t>
  </si>
  <si>
    <t>JULIAN ANZALDUA, PARRAS DE LA FUENTE TRASLADO A PERSONAL DE CONTRALORIA INTERNA 7 SEPT 2017 $</t>
  </si>
  <si>
    <t>LAURA PATRICIA</t>
  </si>
  <si>
    <t xml:space="preserve">LAURA RAMIREZ, CIUDAD DE MEXICO FIRMA DE CONVENIO 8 Y 9 SEPTIEMBRE 2017 </t>
  </si>
  <si>
    <t xml:space="preserve">ALEJANDRO GONZALEZ, CIUDAD DE MEXICO ASISTIR A EVENTO PROTOCOLARIO INICIO DE PROCESO ELECTORAL 7 Y 8 DE SEPT 2017 </t>
  </si>
  <si>
    <t xml:space="preserve">FRANCISCO TORRES, CD MX COORDINACION EN LOS PROCESOS ELECTORALES 7,8 Y 9 SEPT 2017 </t>
  </si>
  <si>
    <t>07/09/2017</t>
  </si>
  <si>
    <t xml:space="preserve">GABRIELA MARIA </t>
  </si>
  <si>
    <t xml:space="preserve">GABRIELA DE LEON, REUNION DE TRABAJO CD MX PARA COORDINACION DE PROCESOS ELECTORALES 7 Y 8 SEPT 2017 </t>
  </si>
  <si>
    <t xml:space="preserve">MA DE LOS ANGELES LOPEZ, CIUDAD DE MEXICO FIRMA DE CONVENIO DE COLABORACION INE Y OPLE´s 7 Y 8 SEPT 2017 </t>
  </si>
  <si>
    <t xml:space="preserve">OSCAR LOERA, TRASLADO DE PERSONAL AL AEROPUERTO INT M.E. EL 7 Y 9 DE SEPT 2017 </t>
  </si>
  <si>
    <t xml:space="preserve">APODACA </t>
  </si>
  <si>
    <t>MARIA DE JESUS SAUCEDO, CIUDAD DE MEXICO ASISTIR A EVENTO CURSO LATINOAMERICANO FORTALECIMIENTO DE LA CULTURA DEMOCRATICA DEL 10 AL 15 DE SEPTIEMBRE DE 2017</t>
  </si>
  <si>
    <t>10/09/2017</t>
  </si>
  <si>
    <t xml:space="preserve">CARMINA ESCAREÑO, ASISTENCIA A CONGRESO EN LA CIUDAD DE MERIDA YUCATAN DEL 13 AL 17 DE SEPTIEMBRE 2017 </t>
  </si>
  <si>
    <t>YUCATAN</t>
  </si>
  <si>
    <t>11/09/2017</t>
  </si>
  <si>
    <t xml:space="preserve">GUSTAVO ESPINOSA P, ASISTIR AL V CONGRESO DE CIENCIAS POLITICAS DEL 12 AL 16 DE SEPTIEMBRE DEL 2017 EN LA CIUDAD DE CANCUN QUINTANA ROO </t>
  </si>
  <si>
    <t>CANCUN</t>
  </si>
  <si>
    <t>KARLA VERONICA FELIX, ASISTIR A CONGRESO EN LA CIUDAD DE MERIDA YUCATAN DEL 13 AL 17 SEPT 2017</t>
  </si>
  <si>
    <t xml:space="preserve">LARISSA RUTH PINEDA, ASISTIR A CONGRESO EN LA CIUDAD DE MERIDA YUCATAN DEL 13 AL 17 SEPT 2017 </t>
  </si>
  <si>
    <t>MA DE LOS ANGELES LOPEZ, PARTICIPAR EN CONGRESO EN LA CIUDAD DE MERIDA YUCATAN DEL 13 AL 17 SEPT 2017</t>
  </si>
  <si>
    <t xml:space="preserve">PATRICIA GONZALEZ M, V CONGRESO DE CIENCIAS POLITICAS DEL 13 AL 16 SEPT 2017 EN LA CIUDAD DE QUINTANA ROO </t>
  </si>
  <si>
    <t xml:space="preserve">RENE </t>
  </si>
  <si>
    <t xml:space="preserve">RENE DE LA GARZA CONGRESO DE LA INTEGRACION PARITARIA DEL 13 AL 15 SEPTIEMBRE 2017 EN LA CIUDAD DE MERIDA YUCATAN </t>
  </si>
  <si>
    <t xml:space="preserve">RODOLFO GARCIA, REUNION DE TRABAJO EN LA CIUDAD DE TORREON COAHUILA DEL 13 Y 14 DE SEPTIEMBRE DEL 2017 </t>
  </si>
  <si>
    <t>12/09/2017</t>
  </si>
  <si>
    <t xml:space="preserve">GABRIELA DE LEON, REUNION DE TRABAJO EN LA CIUDAD DE TORREON, COAHUILA 13 Y 14 SEPTIEMBRE 2017 </t>
  </si>
  <si>
    <t>13/09/2017</t>
  </si>
  <si>
    <t xml:space="preserve">ROSA ALICIA LEIJA, ASISTIR A 5T0 ENCUENTRO NACIONAL EN LA CIUDAD DE VILLAHERMOSA DEL 21 AL 24 SEPT 2017 </t>
  </si>
  <si>
    <t>VILLA HERMOSA</t>
  </si>
  <si>
    <t>18/09/2017</t>
  </si>
  <si>
    <t>CARLOS DANIEL EMILIANO, APOYO Y CAPACITACION EN VILLAHERMOSA TABASCO DEL 20 AL 22 DE SEPT 2017</t>
  </si>
  <si>
    <t>19/09/2017</t>
  </si>
  <si>
    <t xml:space="preserve">MA. DE LOS ANGELES LOPEZ, VILLAHERMOSA TABASCO, PARTICIPACION EN SEMANA DE LA DEMOCRACIA DEL 20 AL 23 SEPT 2017 </t>
  </si>
  <si>
    <t xml:space="preserve">DANIEL DE JESUS BORJON M, ASISTIR A CONFERENCIA EN LA CIUDAD DE AGUASCALIENTES 21 Y 22 DE SEPTIEMBRE DEL 2017 </t>
  </si>
  <si>
    <t>AGUASCALIENTES</t>
  </si>
  <si>
    <t>22/09/2017</t>
  </si>
  <si>
    <t xml:space="preserve">GERARDO MORENO RDZ, ASISTIR A CONFERENCIA EN LA CIUDAD DE AGUASCALIENTES DEL 21 AL 22 SEPTIEMBRE DEL 2017 </t>
  </si>
  <si>
    <t xml:space="preserve">JUAN JOSE SALDAÑA, RECEPCION DE DOCUMENTOS DE INTEGRANTES A COMITES ELECTORALES EN LA REGION NORTE DEL ESTADO DE COAHUILA DEL 28 AL 30 DE SEPTIEMBRE DEL 2017 </t>
  </si>
  <si>
    <t>28/09/2017</t>
  </si>
  <si>
    <t xml:space="preserve">JUAN ROBERTO CARRANZA O, REGION LAGUNA RECEPCION DE DOCUMENTACION DE ASPIRANTES A COMITES ELECTORALES DEL 28 AL 30 SEPTIEMBRE 2017 </t>
  </si>
  <si>
    <t xml:space="preserve">DANIEL BORJON MIRELES, ASISTENCIA A TALLER DE CAPACITACION DEL INE EN LA CIUDAD DE MEXICO 01 Y 02 DE OCTUBRE DEL 2017 </t>
  </si>
  <si>
    <t>29/09/2017</t>
  </si>
  <si>
    <t>GERARDO ALBERTO MORENO, ASITENCIA A TALLER DE CAPACITACION EN I.N.E. EN LA CIUDAD DE MEXICO 01 Y 02 DE OCTUBRE 2017 $</t>
  </si>
  <si>
    <t xml:space="preserve">JORGE  </t>
  </si>
  <si>
    <t xml:space="preserve">JORGE GALLEGOS, ASISTENCIA A TALLER DE CAPACITACION DEL INE EN LA CIUDAD DE MEXICO 01 Y 02 DE OCTUBRE DEL 2017 </t>
  </si>
  <si>
    <t xml:space="preserve">RAYMUNDO FERNANDEZ, COMISION A OCAMPO Y SACRAMENTO RECOLECCION DE EXPEDIENTES DE LOS INTEGRANTES A COMITES ELECTORALES, DEL 29 DE SEPTIEMBRE AL 01 DE OCTUBRE DEL 2017 </t>
  </si>
  <si>
    <t>OCAMPO Y SACRAMENTO</t>
  </si>
  <si>
    <t>GUILLERMO GABRIEL</t>
  </si>
  <si>
    <t>NAJERA</t>
  </si>
  <si>
    <t>GUILLERMO NAJERA, COMISION A CIUDAD DE MEXICO PARA DAR FE DE LA DESTRUCCION DEL MATERIAL ELECTORAL 4 AGO 2017</t>
  </si>
  <si>
    <t>03/08/2017</t>
  </si>
  <si>
    <t xml:space="preserve">SANTIAGO BERRONES, MUZQUIZ COAH RECOGER PAPELERIA EN CM 4 AGO 2017 </t>
  </si>
  <si>
    <t>04/08/2017</t>
  </si>
  <si>
    <t>CRISTIAN GUTIERREZ, REGION LAGUNA CAMBIO DE COMITE ELECTORAL 10 AGO 2017</t>
  </si>
  <si>
    <t>09/08/2017</t>
  </si>
  <si>
    <t>EDGAR EDUARDO</t>
  </si>
  <si>
    <t>EDGAR MORENO, REGION LAGUNA CAMBIO DE COMITE ELECTORAL 10 AGO 2017</t>
  </si>
  <si>
    <t xml:space="preserve">VALENTE CONTRERAS, REGION LAGUNA CAMBIO DE COMITE ELECTORAL 10 AGO 2017 </t>
  </si>
  <si>
    <t>CRISTIAN GUTIERREZ, TORREON Y SALA REGIONAL MTY ENTREGA DE DOCUMENTOS OFICIALES 11 AGO 2017</t>
  </si>
  <si>
    <t>TORREON Y MONTERREY</t>
  </si>
  <si>
    <t>11/08/2017</t>
  </si>
  <si>
    <t>JULIAN ANZALDUA, CUATRO CIENEGAS COAHUILA RECOGER DOCUMENTACION OFICIAL EN COMITE  ELECTORAL 11 AGOSTO 2017 $1645</t>
  </si>
  <si>
    <t>CUATRO CIENEGAS</t>
  </si>
  <si>
    <t xml:space="preserve">CRISTIAN GUTIERREZ, HACER INVENTARIO FÍSICO EN LOS COMITES DEL ESTADO DE COAHUILA 15 AL 19 AGOSTO 2017 </t>
  </si>
  <si>
    <t>TODO EL ESTADO</t>
  </si>
  <si>
    <t>14/08/2017</t>
  </si>
  <si>
    <t xml:space="preserve">ENRIQUE ALVARADO, INVENTARIO FÍSICO EN TODO EL ESTADO DE COAHUILA DEL 15 AL 19 AGOSTO </t>
  </si>
  <si>
    <t>JAVIER MOLGADO, REGION NORTE DEL ESTADO DE COAHUILA 14 AL 25 AGOSTO 2017 DIFUSIÓN DE CONVOCATORIA</t>
  </si>
  <si>
    <t>TE.C</t>
  </si>
  <si>
    <t xml:space="preserve">GUILLERMO GARCIA, REGION LAGUNA ENTREGA CONVOCATORIAS DEL 15 AL 25 AGO 2017 </t>
  </si>
  <si>
    <t>JUAN JOSE SALDAÑA, REGION NORTE DEL ESTADO DE COAHUILA 14 AL 25 AGO 2017 DIFUSIÓN DE CONVOCATORIA</t>
  </si>
  <si>
    <t xml:space="preserve">JUAN ROBERTO CARRANZA, REGION LAGUNA DIFUSION DE CONVOCATORIA DEL 15 AL 25 AGOSTO 2017  </t>
  </si>
  <si>
    <t>RAYMUNDO FERNANEZ, REGION CENTRO DEL ESTADO DE COAHUILA 14 AL 23 AGOSTO 2017 DIFUSIÓN DE CONVOCATORIAS</t>
  </si>
  <si>
    <t>SANTIAGO BERRONES, MATAMOROS Y FCO I MADERO COAH 14 AGO 17</t>
  </si>
  <si>
    <t>JULINA ANZALDUA, FCO I MADERO Y MATAMOROS COAH RECOGER PAPELERIA EN COMITES EL DIA 15 AGO 2017</t>
  </si>
  <si>
    <t>15/08/2017</t>
  </si>
  <si>
    <t xml:space="preserve">KARLA VERONICA FELIX, REUNION EN LA SALA SUPERIOR DEL TRIBUNAL ELECTORAL CD MX 17 AL 19 AGOSTO 2017 </t>
  </si>
  <si>
    <t>17/08/2017</t>
  </si>
  <si>
    <t>FASUR HIRAM</t>
  </si>
  <si>
    <t>FASUR RODRIGUEZ, MONCLOVA COAHUILA CIERRE DE COMITE ELECTORAL EL 18 AGOSTO 2017</t>
  </si>
  <si>
    <t>18/08/2017</t>
  </si>
  <si>
    <t xml:space="preserve">GABRIELA DE LEON, CIUDAD DE MEXICO REUNION DE TRABAJO 22 AGOSTO 2017 </t>
  </si>
  <si>
    <t>22/08/2017</t>
  </si>
  <si>
    <t xml:space="preserve">GRISEL SORIA, PARRAS DE LA FUENTE NOTIFICACION DE PROCEDIMIENTO 22 AGOSTO 17 </t>
  </si>
  <si>
    <t>JORGE DE LA PEÑA, CIUDAD DE MEXICO REUNION DE TRABAJO 22 AGO 2017</t>
  </si>
  <si>
    <t>VAZQUEZ</t>
  </si>
  <si>
    <t xml:space="preserve">JOSE MANUEL VASQUEZ, PARRAS DE LA FUENTE NOTIFICACION DE PROCEDIMIENTO 22 AGOSTO17 </t>
  </si>
  <si>
    <t xml:space="preserve">ROBERTO CARRANZA, PARRAS DE LA FUENTE Y GRAL CEPEDA COAH 23 AGOSTO 2017 </t>
  </si>
  <si>
    <t>PARRAS Y GENERAL CEPEDA</t>
  </si>
  <si>
    <t>23/08/2017</t>
  </si>
  <si>
    <t xml:space="preserve">MA DE LOS ANGELES LOPEZ, CIUDAD DE MEXICO ASISTIR A ASAMBLEA AMCEE 24 Y 25 AGO 2017 </t>
  </si>
  <si>
    <t xml:space="preserve">GABRIELA DE LEON, GUADALAJARA JALISCO REUNION CON AUTORIDADES ELECTORALES DEL 29 AL 31 AGO 2017 </t>
  </si>
  <si>
    <t>29/08/2017</t>
  </si>
  <si>
    <t xml:space="preserve">RODOLFO GARCIA, GUADALAJARA JAL. REUNION CON AUTORIDADES ELECTORALES DEL 30 AL 31 DE AGOSTO 2017 </t>
  </si>
  <si>
    <t xml:space="preserve">RENE DE LA GARZA, CIUDAD DE MEXICO TALLER DE IGUALDAD DE GENERO DEL 31 DE AGOSTO AL 1 DE SEPTIEMBRE 2017 </t>
  </si>
  <si>
    <t>30/08/2017</t>
  </si>
  <si>
    <t>ALEJANDRO GONZALEZ, ASISTENCIA AL EVENTO TALLER QUE TRATARA EL TEMA DE LAS MASCULANIDADES Y CONFORMACION DE MESA CRITICA DEL PERSONAL DEL GENERO MASCULINO A FIN DE INSTITUCIONALIZAR EL PRINCIPIO DE IGUALDAD DE GENERO EN LA CIUDAD DE MEXICO.</t>
  </si>
  <si>
    <t>JAVIER MOLGADO, RECIBIR DOCUMENTACION DE ASPIRANTES A COMITES ELECTORALES DEL 31 DE AGOSTO AL 22 DE SEPTIEMBRE DE 2017</t>
  </si>
  <si>
    <t>SABINAS, REGIÓN CARBONÍFERA</t>
  </si>
  <si>
    <t>31/08/2017</t>
  </si>
  <si>
    <t>EE - B</t>
  </si>
  <si>
    <t xml:space="preserve">GUILLERMO GARCIA, RECIBIR DOCUMENTACION DE ASPIRANTES A COMITES ELECTORALES DEL 31 DE AGOSTO AL 22 DE SEPTIEMBRE DE 2017 </t>
  </si>
  <si>
    <t xml:space="preserve">RAYMUNDO FERNANDEZ, RECOPILACION DE DOCUMENTOS A LOS ASPIRANTES A INTEGRAR LOS COMITES ELECTORALES EN REGION CENTRO DESIERTO DEL 31 DE AGOSTO AL 24 DE SEPTIEMBRE 2017 </t>
  </si>
  <si>
    <t>MUZQUIZ REGIÓN CENTRO</t>
  </si>
  <si>
    <t>CRISTIAN GUTIERREZ, MUZQUIZ SAN JUAN DE SABINAS ENTREGA DE DOCUMENTACION 1 JULIO 2017</t>
  </si>
  <si>
    <t>01/07/2017</t>
  </si>
  <si>
    <t xml:space="preserve">ESPINOZA </t>
  </si>
  <si>
    <t xml:space="preserve">GUSTAVO ESPINOSA, CIUDAD DE MEXICO REUNION CON INE 03 Y 04 JULIO 2017 </t>
  </si>
  <si>
    <t xml:space="preserve">KARLA VERONICA FELIX, CIUIDAD DE MEXICO REUNION CON INE 03 Y 04 JUL 2017 </t>
  </si>
  <si>
    <t xml:space="preserve">LARISSA RUTH </t>
  </si>
  <si>
    <t>RUTH</t>
  </si>
  <si>
    <t xml:space="preserve">LARISSA RUTH, CIUDAD DE MEXICO REUNION CON INE 03 Y 04 DE JULIO 2017 </t>
  </si>
  <si>
    <t>PATRICIA GONZALEZ M, CIUDAD DE MEXICO REUNION CON INE DEL 03 AL 04 JULIO 2017</t>
  </si>
  <si>
    <t xml:space="preserve">VICTOR BARRERA, TORREON COAH NOTIFICACION A COMITE MUNICIPAL 1 JUL 2017 </t>
  </si>
  <si>
    <t>ENRIQUE ALVARADO, FRONTERA COAH. TRASLADO DE EQUIPO DE COMPUTO 03 DE JULIO DE 2017</t>
  </si>
  <si>
    <t>FRONTERA, COAHUILA</t>
  </si>
  <si>
    <t>03/07/2017</t>
  </si>
  <si>
    <t xml:space="preserve">JULIAN ANZALDUA, AEROPUERTO INT MARIANO ESCOBEDO TRASLADO PERSONAL  3 JULIO 2017 </t>
  </si>
  <si>
    <t>APODACA N.L</t>
  </si>
  <si>
    <t>ENRIQUE ALVARADO CORONADO DESMONTAR COMITES DISTRITALES  8 9 10 11 TORREON SAN PEDRO MATAMOROS</t>
  </si>
  <si>
    <t>04/07/2017</t>
  </si>
  <si>
    <t xml:space="preserve">JOSE JULIAN ANZALDUA, MUZQUIZ Y SABINAS COAH. NOTIFICAR AL AYUNTAMIENTO 5 JUL 2017 </t>
  </si>
  <si>
    <t>JUAN EDUARDO GUTIERREZ MARTINEZ DESMONTAR COMITES DISTRITALES  8 9 10 11 TORREON SAN PEDRO MATAMOROS</t>
  </si>
  <si>
    <t>VICTOR BARRERA, MUZQUIZ COAHUILA NOTIFICACION DE LA DIRECCION JURIDICA 06 JUL 2017</t>
  </si>
  <si>
    <t>06/07/2017</t>
  </si>
  <si>
    <t>VICTOR BARRERA, TORREON COAHUILA TRASLADO DE RELOJ PROPIEDAD DEL INE 8 JUL 2017</t>
  </si>
  <si>
    <t>08/07/2017</t>
  </si>
  <si>
    <t xml:space="preserve">ROBERTO CARRANZA, TORREON COAH. VERIFICACION DE EXISTENCIA DE DOCUMENTACION ELECTORAL EN COMITES EL 11 JULIO 2017 </t>
  </si>
  <si>
    <t>10/07/2017</t>
  </si>
  <si>
    <t>RAYMUNDO FERNANDEZ, REGION NORTE MANANTIALES Y CENTRO DEL 11 Y 12 JULIO 2017</t>
  </si>
  <si>
    <t>REGION NORTE Y MANATIALES</t>
  </si>
  <si>
    <t>CRISTIAN GUTIERREZ, P. NEGRAS COAHUILA RECOGER DOCUMENTACION 13 JUL 2017</t>
  </si>
  <si>
    <t>13/07/2017</t>
  </si>
  <si>
    <t xml:space="preserve">JULIAN ANZALDUA, CUATRO CIENEGAS COAH RECOGER DOCUMENTACION 13 JUL 2017 </t>
  </si>
  <si>
    <t>OSCAR LOERA, TORREON NOTIFICACION DE DIRECCION EJECUTIVA DE ASUNTOS JURIDICOS</t>
  </si>
  <si>
    <t xml:space="preserve">CRISTIAN GUTIERREZ, TORREON COAH CAMBIO DE COMITES 17 Y 18 JULIO 2017 </t>
  </si>
  <si>
    <t>15/07/2017</t>
  </si>
  <si>
    <t xml:space="preserve">VALENTE CONTRERAS, TORREON COAH CAMBIO DE COMITES 17 Y  18 JULIO 2017 </t>
  </si>
  <si>
    <t xml:space="preserve">FERNANDO BARBOSA, CIUDAD JUAREZ CAPACITACION IMCP DEL 18 AL 22 JULIO 2017 </t>
  </si>
  <si>
    <t>CIUDAD JUAREZ</t>
  </si>
  <si>
    <t>17/07/2017</t>
  </si>
  <si>
    <t>JOSE LUIS GONZALEZ, CIUDAD JUAREZ CHIHUAHUA CAPACITACION IMCP DEL 18 AL 22 JULIO 2017</t>
  </si>
  <si>
    <t xml:space="preserve">CRISTIAN GUTIERREZ, MONCLOVA FRONTERA SAN BUENAVENTURA NADADORES SABINAS  DEL 19 AL 21 JULIO 2017 </t>
  </si>
  <si>
    <t xml:space="preserve">MONCLOVA  </t>
  </si>
  <si>
    <t>19/07/2017</t>
  </si>
  <si>
    <t xml:space="preserve">MAURICIO </t>
  </si>
  <si>
    <t>MAURICIO MANTILLA, AEROPUERTO INT MARIANO ESCOBEDO N.L. 19 JULIO 2017</t>
  </si>
  <si>
    <t xml:space="preserve">VALENTE CONTRERAS, MONCLOVA FRONTERA SAN BUENA NADADORES SABINAS NUEVA ROSITA ZARAGOZA P NEGRAS ACUÑA DEL 19 AL 21 JULIO 2017 </t>
  </si>
  <si>
    <t xml:space="preserve">KARLA FELIX, MONTERREY NUEVO LEON ASISTENCIA A CONFERENCIA EL 21 JULIO 2017 </t>
  </si>
  <si>
    <t>20/07/2017</t>
  </si>
  <si>
    <t xml:space="preserve">LARISSA RUTH, MONTERREY NUEVO LEON ASISTENCIA A CONFERENCIA EL 21 JULIO 2017 </t>
  </si>
  <si>
    <t xml:space="preserve">JORGE DE LA PEÑA, MONTERREY NUEVO LEON CONFERENCIA DE TRANSPARENCIA SALA REGIONAL 21 JULIO 2017 </t>
  </si>
  <si>
    <t>21/07/2017</t>
  </si>
  <si>
    <t>MA DE LOS ANGELES LOPEZ, MONTERREY NUEVO LEON ASISTIR A CONFERENCIA 21JULIO 2017</t>
  </si>
  <si>
    <t xml:space="preserve">MAURICIO MANTILLA, AEROPUERTO INT M.E. N.L. RECEPCION DE DOCUMENTACION 22 JUL 2017 </t>
  </si>
  <si>
    <t>22/07/2017</t>
  </si>
  <si>
    <t>KARLA V. FELIZ NEIRA VIATICOS COMISION CONFERIDA TRAMITE ANTE EL TRIBUNAL ELECTORAL DEL PODER JUDICIAL DE LA FEDERACION EN LA CD DE MEXICO</t>
  </si>
  <si>
    <t>24/07/2017</t>
  </si>
  <si>
    <t>SAMUEL IGNACIO</t>
  </si>
  <si>
    <t>SAMUEL I. HERNANDEZ GARCIA VIATICOS COMISION CONFERIDA REALIZAR NOTIFICACIONES DE LA RESOLUCION INE/CG313/2017 PIEDRAS NEGRAS, SABINAS Y REGION CENTRO</t>
  </si>
  <si>
    <t>VICTOR PEDRO BARRERA GOMEZ VIATICOS COMISION CONFERIDA REALIZAR NOTIFICACIONES DE LA RESOLUCION INE/CG313/2017 MATAMOROS COAH.</t>
  </si>
  <si>
    <t>FERNANDO BARBOSA ZURITA VIATICOS COMISION CONFERIDA TRASLADO AL AEROPUERTO DE LA CD DE MONTERREY POR EL C.P.C. JOSE LUIS GONZALEZ JAIME CONTRALOR INTERNO DEL IEC Y TRASLADARLO A LA CD DE SALTILLO COAH.</t>
  </si>
  <si>
    <t>26/07/2017</t>
  </si>
  <si>
    <t xml:space="preserve">SAMUEL HERNANDEZ, PIEDRAS NEGRAS CUBRIR DILIGENCIA DEL TRIBUNAL ELECTORAL 31 AGO 2017 </t>
  </si>
  <si>
    <t>31/07/2017</t>
  </si>
  <si>
    <t>JULIAN ANZALDUA, SALA SUPERIOR MTY 02 JUN 2017</t>
  </si>
  <si>
    <t>02/06/2017</t>
  </si>
  <si>
    <t xml:space="preserve">JULIAN ANZALDUA, AEROPUERTO N.L. DR. NICOLAS LOZA 03 JUNIO 2017 </t>
  </si>
  <si>
    <t>03/06/2017</t>
  </si>
  <si>
    <t xml:space="preserve">VICTOR BARRERA, VIESCA COAHUILA INSTALACION DE ESCANER Y TELEFONO EN COMITE ELECTORAL 03 Y 04 2017 </t>
  </si>
  <si>
    <t xml:space="preserve">AMERICA </t>
  </si>
  <si>
    <t>BARRIENTOS</t>
  </si>
  <si>
    <t xml:space="preserve">AMERICA LUNA, TORREON COAHUILA RECUENTO DE COMPUTOS DEL 06 AL 10 JUNIO 2017 </t>
  </si>
  <si>
    <t>TORREON, COAHUILA</t>
  </si>
  <si>
    <t>06/06/2017</t>
  </si>
  <si>
    <t>BRIAN DANIEL</t>
  </si>
  <si>
    <t xml:space="preserve">DANIEL AMARO, GENERAL CEPEDA RECUENTO DE BOLETAS 7 Y 8 DE JUNIO DE 2017 </t>
  </si>
  <si>
    <t>CARLOS CARRAL, SAN BUENAVENTURA RECUENTO DE BOLETAS DEL 06 AL 11 JUNIO 2017</t>
  </si>
  <si>
    <t xml:space="preserve">DANIEL IRACHETA, MONCLOVA COAHUILA RECUENTO DE BOLETAS DEL 06 AL 09 JUNIO 2017 </t>
  </si>
  <si>
    <t>MONCLOVA, COAHUILA</t>
  </si>
  <si>
    <t>DAVID VILLANUEVA, TORROEN COAH COMPUTO DE VOTOS DEL 07 AL 09 DE JUNIO 2017</t>
  </si>
  <si>
    <t xml:space="preserve">EMMANUEL </t>
  </si>
  <si>
    <t>EMMANUEL VILLARREAL, ACUÑA Y PIEDRAS NEGRAS COAHUILA COMPUTO DE BOLETAS DEL 07 AL 09 JUNIO 2017</t>
  </si>
  <si>
    <t xml:space="preserve">GERARDO </t>
  </si>
  <si>
    <t>MUÑOZ</t>
  </si>
  <si>
    <t xml:space="preserve">GERARDO MUÑOZ, SAN PEDRO COAHUILA COMPUTO DE BOLETAS DEL 06 AL 10 DE JUNIO DE 2017 </t>
  </si>
  <si>
    <t xml:space="preserve">GERARDO MORENO, MATAMOROS COAHUILA CONTEO DE BOLETAS DEL 06 AL 10 DE JUNIO 2017 </t>
  </si>
  <si>
    <t xml:space="preserve">HUGO </t>
  </si>
  <si>
    <t>ESCOBAR</t>
  </si>
  <si>
    <t>HUGO ESCOBAR, MONCLOVA COAHUILA RECUENTO DE BOLETAS DEL 06 AL 10 JUNIO 2017</t>
  </si>
  <si>
    <t xml:space="preserve">JESUS ESPARZA, ACUÑA COAHUILA RECUENTO DE COMPUTOS DEL 06 AL 11 DE JUNIO DE 2017 </t>
  </si>
  <si>
    <t>JUAN JOSE</t>
  </si>
  <si>
    <t xml:space="preserve">JUAN JOSE SALDAÑA, OCAMPO COAHUILA RECUENTO DE BOLETAS DEL 06 AL 08 JUNIO 2017 </t>
  </si>
  <si>
    <t>JUAN RENE</t>
  </si>
  <si>
    <t>CABALLERO</t>
  </si>
  <si>
    <t>MEDINA</t>
  </si>
  <si>
    <t>EE</t>
  </si>
  <si>
    <t xml:space="preserve">RENE CABALLERO, TORREON RECUENTO DE BOTOS EN COMITES DISTRITALES DEL 05 AL 10 JUNIO 2017  </t>
  </si>
  <si>
    <t>LEONARDO ARTURO</t>
  </si>
  <si>
    <t xml:space="preserve">LEONARDO BARRIGA, PIEDRAS NEGRAS SESION DE COMPUTO DEL 06 AL 09 JUNIO 2017 </t>
  </si>
  <si>
    <t>MARCO YEVERINO, PARRAS DE LA FUENTE COAHUILA RECUENTO DE BOLETAS DEL 06 AL 11 JUNIO DEL 2017</t>
  </si>
  <si>
    <t xml:space="preserve">MARIA DE JESUS </t>
  </si>
  <si>
    <t xml:space="preserve">MARIA DE JESUS SAUCEDO, MONCLOVA COAH. RECONTEO DE BOLETAS DEL 06 AL 10 DE JUNIO 2017 </t>
  </si>
  <si>
    <t xml:space="preserve">MAURICIO MANTILLA, CUATRO CIENEGAS COAHUILA RECUENTO DE BOLETAS 06 AL 09 JUNIO 2017 </t>
  </si>
  <si>
    <t>ASESOR</t>
  </si>
  <si>
    <t xml:space="preserve">MAURICIO CONTRERAS, ACUÑA COAHUILA RECUENTO DE BOLETAS DEL 06 AL 11 DE JUNIO 2017 </t>
  </si>
  <si>
    <t>PARTICIA GONZALEZ, FRONTERA COAH. COTEJO DE BOLETAS DEL 06 AL 10 JUNIO 2017</t>
  </si>
  <si>
    <t xml:space="preserve">REYNALDO </t>
  </si>
  <si>
    <t xml:space="preserve">REYNALDO ROSAS, PIEDRAS NEGRAS COAH CONTEO DE BOLETAS DEL 06 AL 09 DE JUNIO </t>
  </si>
  <si>
    <t xml:space="preserve">SAMUEL HERNANDEZ, P. NEGRAS COAH CONTEO DE BOLETAS DEL 06 AL 09 JUNIO 2017 </t>
  </si>
  <si>
    <t xml:space="preserve">ALEJANDRO GARCIA, TORREON COAHUILA APOYO A COMITES DEL 7 DE 10 JUNIO 2017 </t>
  </si>
  <si>
    <t>07/06/2017</t>
  </si>
  <si>
    <t xml:space="preserve">CRISTIAN GUTIERREZ, TORREON APOYO A LOS COMITES ELECTORALES DE 07 AL 10 JUNIO 2017 </t>
  </si>
  <si>
    <t xml:space="preserve">GUILLERMO NAJERA, CASTAÑOS COAHUILA OPERATIVO DE RECUENTO DEL 06 AL 11 JUNIO 2017 </t>
  </si>
  <si>
    <t xml:space="preserve">ENRIQUE ALVARADO, TORREON, COAHUILA RECOGER PAPELERIA A COMITES ELECTORALES 14 JUNIO 2017 </t>
  </si>
  <si>
    <t>14/06/2017</t>
  </si>
  <si>
    <t>CRISTIAN GUTIERREZ, REGION CENTRO Y NORTE RECOGER DOCUMENTACION 15 JUN 2017</t>
  </si>
  <si>
    <t>15/06/2017</t>
  </si>
  <si>
    <t>ENRIQUE ALVARADO, REGION CENTRO RECOGER DOCUMENTACION EN COMITES 15 JUN 2017</t>
  </si>
  <si>
    <t>JUAN EDUARDO, REGION LAGUNA RECOGER DOCUMENTACION A COMITES ELECTORALES 15 JUNIO 2017</t>
  </si>
  <si>
    <t>GABRIELA DE LEON, CIUDAD DE MEXICO PONENETE EN SEMINARIO DEL 18 AL 21 JUNIO</t>
  </si>
  <si>
    <t>16/06/2017</t>
  </si>
  <si>
    <t xml:space="preserve">JOSE JULIAN ANZALDUA, NOTIFICAR OFICIOS EN PARRAS Y SAN PEDRO COAHUILA 16 JUN 2017 </t>
  </si>
  <si>
    <t>RODOLFO GARCIA, CIUDAD DE MEXICO SEMINARIO DEL 18 AL 21 DE JUNIO 2017</t>
  </si>
  <si>
    <t>17/06/2017</t>
  </si>
  <si>
    <t>GRISEL SORIA, PARRAS DE LA FUENTE NOTIFICAR COMITES ELECTORALES 20 JUNIO 2017</t>
  </si>
  <si>
    <t>20/06/2017</t>
  </si>
  <si>
    <t xml:space="preserve">ALEJANDRO GONZALEZ, CIUDAD DE MEXICO ASISTENCIA A SEMINARIO DEL 22 AL 24 JUNIO 2017 </t>
  </si>
  <si>
    <t>21/06/2017</t>
  </si>
  <si>
    <t xml:space="preserve">GRISEL SORIA, PARRAS DE LA FUENTE NOTIFICACION A CE 21 DE JUNIO 2017 </t>
  </si>
  <si>
    <t xml:space="preserve">JULIAN ANZALDUA, AEROPUERTO MARIANO ESCOBEDO TRASLADO PERSONAL DEL CONSEJO 23 JUNIO 2017 </t>
  </si>
  <si>
    <t xml:space="preserve">KARLA FELIX, CIUDAD DE MEXICO PARTICIPACION EN SEMINARIO DEL 21 AL 23 JUNIO 2017 </t>
  </si>
  <si>
    <t xml:space="preserve">MA DE LOS ANGELEZ LOPEZ, CIUDAD DE MEXICO ASISTENCIA A SEMINARIO DEL 21 AL 23 JUNIO 2017 </t>
  </si>
  <si>
    <t>GERARDO MUÑOZ, SAN PEDRO COAHUILA NOTIFICACION JURIDICA DEL 22 JUNIO 2017</t>
  </si>
  <si>
    <t>22/06/2017</t>
  </si>
  <si>
    <t>GABRIELA DE LEON, CIUDAD DE MEXICO ATENCION A PRENSA 28 JUN 2017</t>
  </si>
  <si>
    <t>27/06/2017</t>
  </si>
  <si>
    <t>JOSE ANGEL OBREGON, ACUÑA, P. NEGRAS Y VILLA UNION RECOGER EQUIPO EN COMITES 28 JUN 2017</t>
  </si>
  <si>
    <t>JULIAN ANZALDUA, MONCLOVA RECOGER DOCUMENTOS OFICIALES 27 JUN 2017</t>
  </si>
  <si>
    <t>JULIAN ANZALDUA, ARTEAGA PARRAS Y GRAL CEPEDA RECOGER MATERIALES 28 JUN 2017</t>
  </si>
  <si>
    <t>MONICA JIMENEZ, CIUDAD DE MEXICO ATENCION DE MEDIOS 28 JUN 2017 $1700</t>
  </si>
  <si>
    <t>RODOLFO GARCIA, CIUDAD DE MEXICO ATENCION A MEDIOS DE COMUNICACION 28 JUN 2017</t>
  </si>
  <si>
    <t>ALEJANDRO GARCIA, TORREON REUNION CON COMITES DISTRITALES 29 Y 30 JUNIO 2017</t>
  </si>
  <si>
    <t>29/06/2017</t>
  </si>
  <si>
    <t>JUAN EDUARDO GUTIERREZ, TORREON COAH RECOGER EQUIPO DE OFICINA 30 JUN 2017</t>
  </si>
  <si>
    <t>EE -A</t>
  </si>
  <si>
    <t>FERNANDO BARBOSA, P. NEGRAS GUERRERO ZARAGOZA MORELOS NAVA VILLA UNION Y ALLENDE  AUDITORIA 01AL 03 MAYO 2017</t>
  </si>
  <si>
    <t>P. NEGRAS, GUERRERO, ZARAGOZA, MORELOS NAVA VILLA UNION Y ALLENDE</t>
  </si>
  <si>
    <t>AMERICA</t>
  </si>
  <si>
    <t>AMERICA LUNA BARRIENTOS-CAPACITACION DE COMPUTOS ELECTORALES EN LOS COMITES, DE DIFERENTES MUICIPIOS DE COAHUILA</t>
  </si>
  <si>
    <t>01/05/2017</t>
  </si>
  <si>
    <t>JESUS ESPARZA ESCAREÑO-CAPACITACION DE COMPUTOS ELECTORALES EN LOS COMITES, DE DIFERENTES MUICIPIOS DE COAHUILA</t>
  </si>
  <si>
    <t>LEONARDO ARTURO BARRIGA UREÑA-CAPACITACION DE COMPUTOS ELECTORALES EN LOS COMITES, DE DIFERENTES MUICIPIOS DE COAHUILA</t>
  </si>
  <si>
    <t xml:space="preserve">ROSAS </t>
  </si>
  <si>
    <t>REYNALDO ROSAS CEPEDA-VIATICOS COMISION CONFERIDA POR CAPACITACION A LOS COMITES ELECTORALES PARA LA REALIACION DE LOS COMPUTOS DE LA ELECCION</t>
  </si>
  <si>
    <t>SAMUEL I. HERNANDEZ GARCIA-CAPACITACION DE COMPUTOS ELECTORALES EN LOS COMITES, DE DIFERENTES MUICIPIOS DE COAHUILA</t>
  </si>
  <si>
    <t xml:space="preserve">CRISTIAN GUTIERREZ, PIEDRAS NEGRAS ACUÑA ENTREGA DE ESTANTERIA 2 Y 3 MAYO 2017 </t>
  </si>
  <si>
    <t xml:space="preserve">PIEDRAS NEGRAS ACUÑA </t>
  </si>
  <si>
    <t>02/05/2017</t>
  </si>
  <si>
    <t xml:space="preserve">ENRIQUE ALVARADO, ENTREGA E INSTALACION DE ESTANTERIA EN COMITE FRONTERA 2 MAYO 2017 </t>
  </si>
  <si>
    <t>HECTOR JAVIER</t>
  </si>
  <si>
    <t>DAVILA</t>
  </si>
  <si>
    <t>HECTOR DAVILA, VERIFICADOR DE ESPECTACULARES Y PROPAGANDA EN VIA PUBLICA EN E P</t>
  </si>
  <si>
    <t xml:space="preserve">JOSE OBREGON, ACUÑA P. NEGRAS ENTREGA DE ESTANTES A COMITES ELECTORALES 02 Y 03 MAYO 2017 </t>
  </si>
  <si>
    <t xml:space="preserve">JOSE JULIAN ANZALDUA, TRASLADO A TORREON COAH AL MODERADOR DEL SEGUNDO DEBATE DE CANDIDATOS 4-5 MAYO 2017 </t>
  </si>
  <si>
    <t xml:space="preserve">MAURICIO CONTRERAS, CAPACITACION PARRAS, G. CEPEDA, RAMOS A. Y ARTEAGA 03 Y 04 MAYO DE 2017 </t>
  </si>
  <si>
    <t xml:space="preserve">PARRAS, G. CEPEDA, RAMOS A. Y ARTEAGA </t>
  </si>
  <si>
    <t>ROGELIO</t>
  </si>
  <si>
    <t>CASTRO</t>
  </si>
  <si>
    <t>ROGELIO CASTRO, PARRAS DE LA FUENTE COAH. VERIFICACION DE PROPAGANDA EN VIA PUBLICA 03 MAYO 2017</t>
  </si>
  <si>
    <t>SAGRARIO</t>
  </si>
  <si>
    <t>BLANCO</t>
  </si>
  <si>
    <t xml:space="preserve">SAGRARIO BLANCO, CAPACITACION COMITES ELECTORALES PARRAS G CEPEDA RAMOS Y ARTEAGA 03 Y 04 MAYO DE 2017 </t>
  </si>
  <si>
    <t>ARTEAGA, COAHUILA</t>
  </si>
  <si>
    <t>SOFIA ELENA</t>
  </si>
  <si>
    <t>GUZMAN</t>
  </si>
  <si>
    <t xml:space="preserve">SOFIA GUZMAN, CAPACITACION COMITES 8-9-10-11 TORREON COAHUILA 04-05 MAYO 2017 </t>
  </si>
  <si>
    <t>VALENTE CONTRERAS, ENTREGA E INSTALACION DE ESTANTERIA EN FRONTERA COAHUILA 02-MAYO 2017</t>
  </si>
  <si>
    <t xml:space="preserve">ALEJANDRO GONZALEZ, TORREON COAH ASISTIR AL SEGUNDO DEBATE DE CANDIDATOS A LA GUBERNATURA 04 Y 05 DE MAYO 2017 </t>
  </si>
  <si>
    <t>03/05/2017</t>
  </si>
  <si>
    <t>ANA SOFIA SAUCEDO, TORREON COAH APOYO EN LOGISTICA DE DE SEGUNDO DEBATE 4-5 MAYO 2017</t>
  </si>
  <si>
    <t>EDGAR</t>
  </si>
  <si>
    <t>PIÑA</t>
  </si>
  <si>
    <t xml:space="preserve">EDGAR PEREZ, AEROPUERTO MARIANO ESCOBEDO TRASLADO DE PERSONAL IEC 03 MAYO 2017 </t>
  </si>
  <si>
    <t>ERIKA GEORGINA</t>
  </si>
  <si>
    <t xml:space="preserve">ERIKA OYERVIDES, TORREON AUXILIAR EN EL SEGUNDO DEBATE DE CANDIDATOS A GUBERNATURA 04-05 MAYO 2017 </t>
  </si>
  <si>
    <t>FLORENCIA JAQUELIN</t>
  </si>
  <si>
    <t>FLORENCIA LOPEZ, TORREON COAH APOYO EN LOGISTICA DE DE SEGUNDO DEBATE 4-5 MAYO 2017</t>
  </si>
  <si>
    <t xml:space="preserve">GUILLERMO HERRERA, TORREON COAH. ATENDER TAREAS DE COMUNICACION SOCIAL 04-05 MAYO 2017 </t>
  </si>
  <si>
    <t xml:space="preserve">ESPINOSA </t>
  </si>
  <si>
    <t xml:space="preserve">GUSTAVO ESPINOSA, TORREON, ASISTIR AL SEGUNDO DEBATE ENTRE CANDIDATOS A LA GUBERNATURA DEL 03AL05 MAYO 2017 </t>
  </si>
  <si>
    <t>KARLA FELIX N, TORREON COAH ASISTIR AL SEGUNDO DEBATE DE CANDIDATOS 04 Y 05 MAYO DE 2017</t>
  </si>
  <si>
    <t xml:space="preserve">LARISSA PINEDA D,  TORREON COAH ASISTIR AL SEGUNDO DEBATE DE CANDIDATOS 04 Y 05 MAYO DE 2017 </t>
  </si>
  <si>
    <t xml:space="preserve">MARIA DE LOS A LOPEZ, TORREON, COAHUILA ASISITIR AL SEGUNDO DEBATE DE CANDIDATOS A LA GUBERNATURA 04-05 MAYO 2017 </t>
  </si>
  <si>
    <t>MARTHA GABRIELA</t>
  </si>
  <si>
    <t xml:space="preserve">MARTHA VAZQUEZ, TORREON ATENDER TAREAS DE COMUNICACION SOCIAL EN EVENTO SEGUNDO DEBATE 04 05 MAYO DE 2017 </t>
  </si>
  <si>
    <t xml:space="preserve">MONICA JIMENEZ, TORREON ASISTIR A SEGUNDO DEBATE ENTRE CANDIDATOS A GUBERNATURA  03 AL 05 MAYO 2017 </t>
  </si>
  <si>
    <t>GONZALES</t>
  </si>
  <si>
    <t xml:space="preserve">PATRICIA GONZALEZ, TORREON ASISTIR AL SEGUNDO DEBATE DE CANDIDATOS A GUBERNATURA 03 AL 05 MAYO 2017 </t>
  </si>
  <si>
    <t xml:space="preserve">RENE DE LA GARZA, TORREON COAH ASISTIR AL SEGUNDO DEBATE DE CANDIDATOS A LA GUBERNATURA 04 Y 05 DE MAYO 2017 </t>
  </si>
  <si>
    <t xml:space="preserve">RODOLFO GARCIA, TORREON SEGUNDO DEBATE ENTRE CANDIDATOS A GUBERNATURA DEL 03-05 MAYO 2017 </t>
  </si>
  <si>
    <t>SANTIAGO BERRONES, TORREON TRASLADO DE CONSEJERAS AL SEGUNDO DEBATE 04 AL 05 MAYO DE 2017</t>
  </si>
  <si>
    <t>VICTOR MANUEL</t>
  </si>
  <si>
    <t xml:space="preserve">VICTOR SANCHEZ, TORREON ASISTIR AL SEGUNDO DEBATE CANDIDATOS A GUBERNATURA 03-05 MAYO 2017 </t>
  </si>
  <si>
    <t>DANIEL IRACHETA GARCIA - ELABORACION Y SUPERCICION DE DOCUMENTACION ELECTORAL</t>
  </si>
  <si>
    <t>04/05/2017</t>
  </si>
  <si>
    <t>DANIEL DE JESUS BORJON MIRELES - ASISTENCIA AL 2DO DEBATE ENTRE CANDIDATA Y CANDIDATOS A GOBERNADOR EN TORREÓN. COAH.</t>
  </si>
  <si>
    <t>EDGAR PEREZ PIÑA - TRASLADO AL AEROPUERTO DE LA CD DE MONTERREY, N.L.</t>
  </si>
  <si>
    <t>MONTERREY NUEVO LEON</t>
  </si>
  <si>
    <t>FRANCISCO JAVIER TORRES RODRIGUEZ - ASISITENCIA AL 2DO DEBATE ENTRE LA CANDIDATA Y CANDIDATOS A GOBERNADORES TORR. COAH.</t>
  </si>
  <si>
    <t>JOSE LUIS GONZALEZ JAIME - ASISITENCIA A LA 3ER JUNTA REGIONAL NORESTE DEL INSTITUTO MEXICANO DE CONTADORES PUBLICOS MONTERREY N.L.</t>
  </si>
  <si>
    <t>MARIA DE JESUS SAUCEDO RODRIGUEZ - REUNION COMITES ELECTORALES DE LA REGION NORTE MANANTIALES CARBONIFERA CENTRO DESIERTO PARA CAPACITACION DE OBSERVADORES ELECTORALES</t>
  </si>
  <si>
    <t>REGIÓN NORTE Y 5 MANANTIALES</t>
  </si>
  <si>
    <t>EE -D</t>
  </si>
  <si>
    <t>OSCAR GUADALUPE LOERA GAYTAN - TRASLADO A LA CD. DE TORREON COAH. ASISTENCIA AL 2DO. DEBATE ENTRE CANDIDATA Y CANDIDATOS A GOBERNADORES</t>
  </si>
  <si>
    <t>CARLOS EMILIANO, MONCLOVA COAH APOYO EN ORGANIZACION DE CARRERA 5K 06 07 MAYO 2017 $2050</t>
  </si>
  <si>
    <t>05/05/2017</t>
  </si>
  <si>
    <t xml:space="preserve">EDGAR PEREZ, MONCLOVA TRASLADO PERSONAL CONSEJO GRAL 06-07 MAYO 2017 </t>
  </si>
  <si>
    <t xml:space="preserve">FERNANDO BARBOSA, P. NEGRAS MUZQUIZ SAN JUAN DE SABINAS SABINAS V. UNION Y ALLENDE COAH RELIZAR AUDITORIA 08 A 10 MAYO 2017 </t>
  </si>
  <si>
    <t>P. NEGRAS MUZQUIZ SAN JUAN DE SABINAS SABINAS V. UNION Y ALLENDE</t>
  </si>
  <si>
    <t>JOSE M VASQUEZ, P. NEGRAS SABINAS NAVA MORELOS JUAREZ PROGRESO ZARAGOZA REALIZAR AUDITORIA A C.E. 08 AL 10 MAYO 2017</t>
  </si>
  <si>
    <t xml:space="preserve"> P. NEGRAS SABINAS NAVA MORELOS JUAREZ PROGRESO ZARAGOZA</t>
  </si>
  <si>
    <t xml:space="preserve">LUIS TELLEZ, P. NEGRAS SABINAS NAVA MORELOS JUAREZ PROGRESO ZARAGOZA REALIZAR AUDITORIA A C.E. 08 AL 10 MAYO 2017 </t>
  </si>
  <si>
    <t>MA DE LOS ANGELES LOPEZ, MONCLOVA CARRERA 5K 06 07 MAYO 2017</t>
  </si>
  <si>
    <t xml:space="preserve">MARTHA VAZQUEZ, MONCLOVA CARRERA 5K 06 07 MAYO DE 2017 </t>
  </si>
  <si>
    <t xml:space="preserve">MAURICIO MANTILLA, APODACA NUEVO LEON RECEPCION DE DOCUMENTACION 5 MAYO 2017 </t>
  </si>
  <si>
    <t xml:space="preserve">RENE DE LA GARZA, MONCLOVA ASISTENCIA A LA CARRERA ORGANIZADA POR EL IEC 06 Y 07 MAYO 2017 </t>
  </si>
  <si>
    <t xml:space="preserve">ROSA LEIJA, MONCLOVA COAH. ASISTIR AL EVENTO CARRERA 5K 06 Y 07 MAYO 2017 </t>
  </si>
  <si>
    <t>ALEJANDRO GONZALEZ, CD MX INE REUNION DE TRABAJO 07 Y 08 MAYO 2017</t>
  </si>
  <si>
    <t>06/05/2017</t>
  </si>
  <si>
    <t xml:space="preserve">CARLOS ARTURO </t>
  </si>
  <si>
    <t xml:space="preserve">CARLOS CARRAL, TORREON NOTIFICACIAON CANDIDATOS INDEPENDIENTES 06 09 MAYO 2017 </t>
  </si>
  <si>
    <t xml:space="preserve">FRANCISCO TORRES, MONCLOVA ASISTENCIA A CARRERA IEC POR LA DEMOCRACIA 06 Y 07 MAYO 2017 </t>
  </si>
  <si>
    <t xml:space="preserve">NAJERA </t>
  </si>
  <si>
    <t xml:space="preserve">GUILLERMO NAJERA, COMISION COFERIDA MONCLOVA, COAH. NOTIFICACION CANDIDATOS INDEPENDIENTES 06-07 MAYO 2017 </t>
  </si>
  <si>
    <t xml:space="preserve">JORGE GALLEGOS, CD MX VISITA AL INE UNIDAD DE SERV INFORMATICOS 07 Y 08 MAYO 2017 </t>
  </si>
  <si>
    <t xml:space="preserve">YEVERINO </t>
  </si>
  <si>
    <t xml:space="preserve">MARCO YEVERINO, PIEDRAS NEGRAS Y SABINAS COAH NOTIFICACION A CANDIDATOS INDEPENDIENTES 06 AL 09 MAYO 2017 </t>
  </si>
  <si>
    <t>PIEDRAS NEGRAS Y SABINAS</t>
  </si>
  <si>
    <t>ROBERTO CARRANZA, MONCLOVA COAH. ENTREGA DE OFICIOS DIAGRAMA DE FLUJO 08 MAYO 2017</t>
  </si>
  <si>
    <t>08/05/2017</t>
  </si>
  <si>
    <t xml:space="preserve">SANTIAGO BERRONES, TORREON SAN PEDRO COAH. ENTREGA DE DOCUMENTACION OFICIAL 09 MAYO 2017 </t>
  </si>
  <si>
    <t xml:space="preserve">MARIA DE J. SAUCEDO, FCO I MADERO Y PARRAS DE LA F. COAH. CAPACITACION A COMITES PARA OBSERVADORES ELECTORALES 09 MAYO 2017 </t>
  </si>
  <si>
    <t>09/05/2017</t>
  </si>
  <si>
    <t xml:space="preserve">ALEJANDRO GARCIA, REGION LAGUNA CONTRATACION DE ENCARTE PARA EL PROCESO ELECTORAL 2016 2017 11 MAYO 2017 </t>
  </si>
  <si>
    <t>10/05/2017</t>
  </si>
  <si>
    <t>DANIEL AMARO, TORREON, COAH RENOVACION Y CANCELACION DE CONTRATOS DE ARRENDAMIENTO 11 MAYO 2017</t>
  </si>
  <si>
    <t xml:space="preserve">CRISTIAN GUTIERREZ, FRONTERA COAH. ENTREGA DE MATERIAL 11 MAYO 2017 </t>
  </si>
  <si>
    <t xml:space="preserve">ENRIQUE ALVARADO, TORREON, ARMADO DE ESTANTERIA 11 Y 12 MAYO 2017 </t>
  </si>
  <si>
    <t>SERGIO ALBERTO</t>
  </si>
  <si>
    <t>SERGIO PEREZ, SABINAS SAN JUAN DE SABINAS Y MUZQUIZ VERIFICACION DE ESPECTACULARES Y PROPAGANDA 12 Y 13 MAYO 2017</t>
  </si>
  <si>
    <t xml:space="preserve">CRISTIAN GUTIERREZ, TORREON ENTREGA DE ESTANTERIA A COMITES MUNICIPALES 12 AL 13 MAYO 2017 </t>
  </si>
  <si>
    <t>11/05/2017</t>
  </si>
  <si>
    <t xml:space="preserve">RAYMUNDO FERNANDEZ, P. NEGRAS Y GUERRERO SUPERVISION DE COMITES ELECTORALES 11 AL 12 MAYO 2017 </t>
  </si>
  <si>
    <t>P. NEGRAS Y GUERRERO</t>
  </si>
  <si>
    <t xml:space="preserve">SANTIAGO BERRONES, FRANCISCO I MADERO TRASLADO DOCUMENTACION DPTO JURIDICO 11 MAYO 2017 </t>
  </si>
  <si>
    <t>FRANCISCO I MADERO</t>
  </si>
  <si>
    <t xml:space="preserve">ENRIQUE ALVARADO, TORREON ENTREGA DE ESTANTERIA COMITES MUNICIPALES 12 Y 13 MAYO </t>
  </si>
  <si>
    <t>12/05/2017</t>
  </si>
  <si>
    <t xml:space="preserve">GUILLERMO NAJERA, CD MX CUSTODIA DE BOLETAS ELECTORALES 13 AL 14 MAYO 2017 </t>
  </si>
  <si>
    <t xml:space="preserve">JULIAN ANZALDUA, TORREON, COAH. TRASLADO PERSONAL DE CONSEJO GRAL. 13 MAYO 2017 </t>
  </si>
  <si>
    <t>LARISSA PINEDA, TORREON CAPACITACION Y ARRANQUE DE SELLADO Y ENFAJILLADO DE BOLETAS 13 AL 15 2017</t>
  </si>
  <si>
    <t xml:space="preserve">MARIA DE LOS ANGLES LOPEZ, TORREON CAPACITACION DE CONTEO DE SELLADO Y ENFAJILLADO DE BOLETAS ELECTORALES 13 AL 15 MAYO 2017 </t>
  </si>
  <si>
    <t xml:space="preserve">RODOLFO GARCIA, CD MX EMBARQUE DE BOLETAS ELECTORALES 13 MAYO 2017 </t>
  </si>
  <si>
    <t xml:space="preserve">VICTOR BARRERA, TORREON COAH INSTALACION DE EQUIPO DE COMPUTO 12 AL 15 MAYO 2017 </t>
  </si>
  <si>
    <t xml:space="preserve">CARLOS CARRAL, P. NEGRAS Y SABINAS ENTREGA DE LISTAS NOMINALES 13 Y 14 MAYO 2017 </t>
  </si>
  <si>
    <t xml:space="preserve"> P. NEGRAS Y SABINAS</t>
  </si>
  <si>
    <t>13/05/2017</t>
  </si>
  <si>
    <t xml:space="preserve">GERARDO MORENO, AEROPUERTO M.E. N.L. Y MONCLOVA COAH 14 Y 15 MAYO 2017 </t>
  </si>
  <si>
    <t xml:space="preserve">ROBERTO CARRANZA, TORREON, COAH SELLADO Y CONTEO DE BOLETAS  ELECTORALES 12 AL 26 DE MAYO 2017 </t>
  </si>
  <si>
    <t xml:space="preserve">RAYMUNDO FERNANDEZ, FRONTERA COAHUILA SELLADO Y CONTEO DE BOLETAS ELECTORALES 12 AL 26 MAYO 2017 </t>
  </si>
  <si>
    <t xml:space="preserve">SANTIAGO BERRONES, AEROPUERTO INT M.E. TRASLADO PERSONAL DEL INE 14 MAYO 2017 </t>
  </si>
  <si>
    <t xml:space="preserve">HECTOR J. DAVILA, MONCLOVA CAPACITACION SISTEMA DE MONITOREO 15 MAYO 2017 </t>
  </si>
  <si>
    <t>14/05/2017</t>
  </si>
  <si>
    <t xml:space="preserve">CRISTIAN GUTIERREZ, PARRAS MATAMOROS SAN PEDRO FCO I MADERO ENTREGA DE ESTANTERIA  17 MAYO 2017 </t>
  </si>
  <si>
    <t>16/05/2017</t>
  </si>
  <si>
    <t>ENRIQUE ALVARADO, REGION LAGUNA ENTREGA DE ESTANTERIA A CME 17- MAYO 2017</t>
  </si>
  <si>
    <t>HECTOR DAVILA, PARRAS DE LA F. GRAL. CEPEDA VERIFICACION DE ESPECTACULARES 17 MAYO 2017</t>
  </si>
  <si>
    <t xml:space="preserve">PARRAS DE LA F. GRAL. CEPEDA </t>
  </si>
  <si>
    <t>MELISA</t>
  </si>
  <si>
    <t>TIJERINA</t>
  </si>
  <si>
    <t xml:space="preserve">MELISA GARCIA, PARRAS Y GENERAL CEPEDA VERIFICACION ESPECTACULARES 17 MAYO 2017 </t>
  </si>
  <si>
    <t>VICTOR BARRERA, MONCLOVA COAH INSTALACION EQUIPO DE COMPUTO DISTRIBUCION DE DOCUMENTACION ELECTORAL 17 MAYO 2017</t>
  </si>
  <si>
    <t xml:space="preserve">DE LA GARZA </t>
  </si>
  <si>
    <t xml:space="preserve">RENE DE LA GARZA, TORREON COAH RECEPCION DE BOLETAS ELECTORALES 17 Y 18 MAYO 2017 </t>
  </si>
  <si>
    <t>17/05/2017</t>
  </si>
  <si>
    <t>ROSA LEIJA, MONTERREY NUEVO LEON ENCUENTRO NACIONAL DE EDUCACION CIVICA 18 AL 19 MAYO 2017 $3839</t>
  </si>
  <si>
    <t xml:space="preserve">CRISTIAN GUTIERREZ, REGION CENTRO DEL EDO. DE COAH. 18 Y 19 MAYO 2017 </t>
  </si>
  <si>
    <t>REGIÓN CENTRO</t>
  </si>
  <si>
    <t>18/05/2017</t>
  </si>
  <si>
    <t xml:space="preserve">EDGAR PEREZ, REGION NORTE DEL ESTADO ENTREGA DE ESCANERS 18 Y 19 MAYO 2017 </t>
  </si>
  <si>
    <t>REGIÓN NORTE</t>
  </si>
  <si>
    <t>MA. DE LOS ANGELES LOPEZ, MTY N.L. 4TO ENCUENTRO NACIONAL DE EDUCACION CIVICA 18 Y 19 MAYO 2017</t>
  </si>
  <si>
    <t xml:space="preserve">OSCAR LOERA, REGION LAGUNA ENTREGA DE EQUIPO EN COMITES ELECTORALES 19 AL 22 MAYO 2017 </t>
  </si>
  <si>
    <t>REGIÓN LAGUNA</t>
  </si>
  <si>
    <t>VICTOR BARRERA, REGION NORTE DE COAH. ENTREGA DE EQUIPO EN COMITES ELECTORALES 19 AL 22 MAYO DE 2017</t>
  </si>
  <si>
    <t>MARIA DE JESUS SAUCEDO, TORREON Y VIESCA CURSO DE CAPACITACION MI PRIMER VOTO 19 MAYO 2017</t>
  </si>
  <si>
    <t>19/05/2017</t>
  </si>
  <si>
    <t xml:space="preserve">CRISTAINA GUTIERREZ, REGION CARBONIFERA NORTE ENTREGA DE MATERIAL PARA SIMULACRO 20 AL 21 MAYO 2017 </t>
  </si>
  <si>
    <t>REGIÓN CARBONIFERA Y NORTE</t>
  </si>
  <si>
    <t>20/05/2017</t>
  </si>
  <si>
    <t xml:space="preserve">ENRIQUE ALVARADO, REGION CENTRO DEL EDO. ENTREGA DE MATERAL PARA SIMULACRO PREP  20-21 MAYO 2017 </t>
  </si>
  <si>
    <t>JULIAN ANZALDUA, AEROPUERTO INT. MARIANO ESCOBEDO TRASLADO PERSONAL IEC 20 MAYO 2017</t>
  </si>
  <si>
    <t xml:space="preserve">JULIAN ANZALDUA, PARRAS DE LA FUENTE ENTREGA DE PAPELERIA 21 MAYO 2017 </t>
  </si>
  <si>
    <t>JUAN EDUARDO GUTIERREZ, REGION LAGUNA ENTREGA DE MATERIAL PARA SIMULACRO 20 AL 21 DE MAYO DE 2017</t>
  </si>
  <si>
    <t>CESAR UBALDO</t>
  </si>
  <si>
    <t>REYES</t>
  </si>
  <si>
    <t xml:space="preserve">CESAR JIMENEZ, FRONTERA COAH. CONTEO SELLADO BOLETAS 22 AL 29 MAYO </t>
  </si>
  <si>
    <t>22/05/2017</t>
  </si>
  <si>
    <t xml:space="preserve">CRISTIAN GUTIERREZ, TORREON MADERO SAN PEDRO VIESCA MATAMOROS PARRAS DE LA F. COAH. ENTREGA DE EQUIPO TELEFONICO 23 MAYO 2017 </t>
  </si>
  <si>
    <t>TORREON MADERO SAN PEDRO VIESCA MATAMOROS PARRAS</t>
  </si>
  <si>
    <t xml:space="preserve">DANIEL IRACHETA, TORREON ASISTIR AL CONTEO Y SELLADO DE BOLETAS ELECTORALES 22 AL 29 DE MAYO DE 2017 </t>
  </si>
  <si>
    <t>ADRIANA GARCIA, TORREON COAH. SELLADO Y CONTEO DE BOLETAS 21 AL 10 MAYO 2017 $26750</t>
  </si>
  <si>
    <t>JUAN MANUEL</t>
  </si>
  <si>
    <t>JUAN MANUEL SANCHEZ, MONTERREY N.L. TRASLADO PERSONAL DEL IEC 22 MAYO 2017</t>
  </si>
  <si>
    <t>MA DE LOS ANGELES LOPEZ, TORREON REUNION JUNTA DISTRITAL 22 Y 23 MAYO DE 2017</t>
  </si>
  <si>
    <t>RENE DE LA GARZA, TORREON REUNION EN LA SEDE DE LA JUNTA LOCAL 22 Y 23 MAYO 2017</t>
  </si>
  <si>
    <t xml:space="preserve">RODOLFO GARCIA, MONTERREY REUNION DE TRABAJO EN SALA REGIONAL 22 MAYO 2017 </t>
  </si>
  <si>
    <t>RUBEN ALEJANDRO</t>
  </si>
  <si>
    <t>LIRA</t>
  </si>
  <si>
    <t>RUBEN LIRA, REGION LAGUNA CAPACITACION CAES E INE PREP 24 26 MAYO 2017</t>
  </si>
  <si>
    <t>23/05/2017</t>
  </si>
  <si>
    <t xml:space="preserve">SAMUEL EDUARDO </t>
  </si>
  <si>
    <t>ZUL</t>
  </si>
  <si>
    <t xml:space="preserve">SAMUEL VALDEZ, TORREON Y SAN PEDRO CAPACITACION CAES E INE PREP 24 AL 25 MAYO 2017 </t>
  </si>
  <si>
    <t>SAN PEDRO, TORREON, COAHUILA</t>
  </si>
  <si>
    <t>AMERICA LUNA, REGION LAGUNA CAPACITACION A COMITES EN TEMAS ELECTORALES 25 AL 28 MAYO 2017</t>
  </si>
  <si>
    <t>24/05/2017</t>
  </si>
  <si>
    <t xml:space="preserve">CRISTIAN GUTIERREZ, TORREON COAH ENTREGA DE MATERIAL ELECTORAL 24 MAYO 2017 </t>
  </si>
  <si>
    <t xml:space="preserve">ENRIQUE ALVARADO, FRONTERA Y SAN BUENAVENTURA COAH, ENTREGA MATERIAL COMITES ELECTORALES 24-MAYO 2017 </t>
  </si>
  <si>
    <t>JESUS ESPARZA ESCAREÑO CAPACITACION A COMITES CENTRO Y NORTE DEL ESTADO EN TEMAS RELACIONADOS A LOS COMPUTOS Y JORNADA ELECTORAL DEL 25 AL 28 MAYO 2017</t>
  </si>
  <si>
    <t>REGIÓN CENTRO Y NORTE</t>
  </si>
  <si>
    <t>JULIAN ANZALDUA, MONTERREY NUEVO LEON TRIBUNAL ELECTORAL 24 MAYO 2017</t>
  </si>
  <si>
    <t xml:space="preserve">LEONARDO BARRIGA, CAPACITACION A COMITES EN TEMAS RELACIONADOS A LOS COMPUTOS Y JORNADA ELECTORAL 25 AL 28 MAYO 2017 </t>
  </si>
  <si>
    <t>REYNALDO ROSAS, REGION LAGUNA DEL EDO DE COAH. 25 AL 28 MAYO 2017</t>
  </si>
  <si>
    <t xml:space="preserve">CRISTIAN GUTIERREZ, TORREON ENTREGA DE MATERIAL ELECTORAL A C.E. 25 MAYO 2017 </t>
  </si>
  <si>
    <t>25/05/2017</t>
  </si>
  <si>
    <t xml:space="preserve">ENRIQUE ALVARADO, FRONTERA ENTREGA DE MATERIAL ELECTORAL A C.E. 25 MAYO 2017 </t>
  </si>
  <si>
    <t>ENRIQUE ALVARADO, TORREON COAH ENTREGA DE MATERIAL ELECTORAL 27 MAYO 2017</t>
  </si>
  <si>
    <t>26/05/2017</t>
  </si>
  <si>
    <t>LARISSA PINEDA, TORREON ASISTENCIA AL COMITE MUNICIPAL 27 Y 28 DE MAYO 2017 $5359</t>
  </si>
  <si>
    <t xml:space="preserve">FERNANDO BARBOSA, CIUDAD DE MEXICO CAPACITACION 29 AL 31 MAYO 2017 </t>
  </si>
  <si>
    <t>27/05/2017</t>
  </si>
  <si>
    <t>GRISEL SORIA,  CIUDAD DE MEXICO CURSO DE CAPACITACION DEL 29 AL 31 DE MAYO 2017</t>
  </si>
  <si>
    <t xml:space="preserve">JULIAN ANZALDUA, AEROPUERTO N.L. TRASLADO DE PERSONAL COTECORA 27 MAYO 2017 </t>
  </si>
  <si>
    <t xml:space="preserve">JOSE LUIS GONZALEZ, CIUDAD DE MEXICO CAPACITACION DEL 29 AL 31 DE MAYO DEL 2017 </t>
  </si>
  <si>
    <t>OSCAR LOERA, REGION LAGUNA ENTREGA DE LAMPARAS Y LUPAS 27 AL 29 MAYO 2017</t>
  </si>
  <si>
    <t xml:space="preserve">VICTOR BARRERA, REGION CENTRO Y NORTE DEL ESTADO 27 AL 29 MAYO 2017 </t>
  </si>
  <si>
    <t>REGION CENTRO Y NORTE DEL ESTADO</t>
  </si>
  <si>
    <t xml:space="preserve">JULIAN ANZALDUA, MONTERREY N.L. SALA SUPERIOR 28 DE MAYO DE 2017 </t>
  </si>
  <si>
    <t>28/05/2017</t>
  </si>
  <si>
    <t>CRISTIAN GUTIERREZ, TORREON COAH ENTREGA DE MARERIAL ELECTORAL 29 MAYO 2017 $</t>
  </si>
  <si>
    <t>29/05/2017</t>
  </si>
  <si>
    <t xml:space="preserve">JULIAN ANZALDUA, MONTERREY SALA SUPERIOR ENTREGA DE DOCUMENTOS OFICIALES 29 MAYO 2017 </t>
  </si>
  <si>
    <t xml:space="preserve">ROBERTO CARRANZA, TORREON COAH. OPERATIVO DE SELLADO Y CONTEO DE LAS BOLETAS ELECTORALES 26 AL 02 MAYO 2017 </t>
  </si>
  <si>
    <t>30/05/2017</t>
  </si>
  <si>
    <t xml:space="preserve">ADRIANA GARCIA 4CIENEGAS CAPACITACION A CAES 4 ABRIL 2017 </t>
  </si>
  <si>
    <t>CUATROCIENEGAS</t>
  </si>
  <si>
    <t>CARMINA ESCAREÑO TORREON, COAH COLOQUIO LAS ELECCIONES 4 ABRIL 2017</t>
  </si>
  <si>
    <t xml:space="preserve">KARLA FELIX TORREON COAH. COLOQUIO LAS ELECCIONES 4 ABRIL 2017 </t>
  </si>
  <si>
    <t xml:space="preserve">MARIA SAUCEDO SAN PEDRO Y PARRAS COAH TALLER CAPACITACION 1 ABRIL 2017 </t>
  </si>
  <si>
    <t>ADRIANA GARCIA, CAPACITACION CAS REG NTE. CARBONIFERA, CENTRO 3 Y 5 ABRIL 2017 $1611.00</t>
  </si>
  <si>
    <t>REGIÓN NORTE Y CARBONIFERA COAHUILA</t>
  </si>
  <si>
    <t>DANIEL AMARO CD MX REVISION CONTRATO IPN 03 ABRIL 2017</t>
  </si>
  <si>
    <t xml:space="preserve">JULIAN ANZALDUA, TRASLADO TORREON PERSONAL CONSEJO GRAL. 4-ABRIL-2017 </t>
  </si>
  <si>
    <t xml:space="preserve">JUAN SANCHEZ, TORREON TRASLADO PERSONAL  3 Y 4 ABRIL 2017 </t>
  </si>
  <si>
    <t>ROBERTO CARRANZA, CAPACITACION CAES REG NORTE CENTRO Y CARBONIFERA 3 AL 5 ABRIL 2017</t>
  </si>
  <si>
    <t>REGION CENTRO, CARBONÍFERA Y NORTE, COAHUILA</t>
  </si>
  <si>
    <t xml:space="preserve">MARIA SAUCEDO, TALLER CAPACITACION SE Y CAE EN TORREON COAH. 4 ABRIL 2017 </t>
  </si>
  <si>
    <t>CARLOS EMILIANO, TORREON CAPACITACION SEGUNDA ETAPA 4-ABRIL-2017 750.00</t>
  </si>
  <si>
    <t>TORRREÓN</t>
  </si>
  <si>
    <t xml:space="preserve">DANIEL IRACHETA, COMPLEMENTO PARA TRABAJOS EN EDO MX 05-23 ABRIL 2017 </t>
  </si>
  <si>
    <t>TLALNEPANTLA</t>
  </si>
  <si>
    <t xml:space="preserve">EDGAR PEREZ, TOREON TRASLADO A PERSONAL DEL IEC PARA CAPACITACION ELECTORAL 04-ABRIL-2017 </t>
  </si>
  <si>
    <t xml:space="preserve">JUAN SALDAÑA, CUATROCIENEGAS, CAPACITACION A COMITES ELECTORALES 04 ABRIL 2017 </t>
  </si>
  <si>
    <t>CUATRO CIÉNEGAS</t>
  </si>
  <si>
    <t xml:space="preserve">CAPACITACION ELECTORAL SEGUNDA ETAPA 4-ABRIL 2017 </t>
  </si>
  <si>
    <t xml:space="preserve">FRANCISCO TORRES, COMITE PARRAS, 4 ABRIL 2017 </t>
  </si>
  <si>
    <t xml:space="preserve">GUILLERMO GARCIA, TORREON, SIERRA MOJADA CAPACITACION 5 AL 6 ABRIL 2017 </t>
  </si>
  <si>
    <t>TORREON, SIERRA MOJADA</t>
  </si>
  <si>
    <t xml:space="preserve">JUAN SALDAÑA, TORREON, SIERRA MOJADA CAPACITACION COMITES 5 AL 6 ABRIL 2017 </t>
  </si>
  <si>
    <t>JUAN SANCHEZ, TORREON TRASLADO DE PERSONAL   06 DE ABRIL 2017</t>
  </si>
  <si>
    <t>OSCAR LOERA, VISITA COMITE PARRAS 4 ABRIL 2017</t>
  </si>
  <si>
    <t xml:space="preserve">RODOLFO GARCIA, TORREON CAMARA DE LA INDUSTRIA DE LA TRANSFORMACION 06 ABRIL 2017 </t>
  </si>
  <si>
    <t>FRANCISCO TORRES, TORREON INSTALACIONES PARA OPERATIVO Y CONTEO SELLADO Y ARMADO PAQUETES ELECTORALES  06 ABRIL 2017</t>
  </si>
  <si>
    <t>ALEJANDRO GARCIA, REGION NORTE Y CENTRO DEL EDO INSPECCION COMITES. 07 Y 08 ABRIL 2017</t>
  </si>
  <si>
    <t xml:space="preserve"> REGION NORTE Y CENTRO DEL EDO</t>
  </si>
  <si>
    <t>CARMINA ESCAREÑO, MONCLOVA COAH. VERIFICACION BODEGAS C.E. 8 ABRIL 2017</t>
  </si>
  <si>
    <t>EDGAR PEREZ, TORREON COAH. RECOLECTAR DOCUMENTACION COMITES 8 ABRIL 2017</t>
  </si>
  <si>
    <t xml:space="preserve">KARLA FELIX, MONCLOVA COAH. VERIFICACION BODEGAS C.E. 8 ABRIL 2017 </t>
  </si>
  <si>
    <t xml:space="preserve">FRANCISCO TORRES, REUNION DE TRABAJO FRONTERA COAH. 08 ABRIL 2017 </t>
  </si>
  <si>
    <t xml:space="preserve">JORGE </t>
  </si>
  <si>
    <t>JORGE GALLEGOS, CD MX UNIDAD TECNICA DE SERVICIOS INFORMATICOS DEL INE 10 AL 11 ABRIL 2017</t>
  </si>
  <si>
    <t>ALEJANDRO GONZALEZ, REUNION INE CD MX CONTEO DE VOTOS POR COALICIONES 10 Y 11 ABRIL 2017</t>
  </si>
  <si>
    <t xml:space="preserve">CARLOS EMILIANO, MONCLOVA LOSITICA REUNION CANACINTRA 11 ABRIL 2017 </t>
  </si>
  <si>
    <t>HUGO ALEJANDRO</t>
  </si>
  <si>
    <t>BAZALDUA</t>
  </si>
  <si>
    <t>DE - C</t>
  </si>
  <si>
    <t xml:space="preserve">HUGO GONZALEZ, CIUDAD DE MEXICO INE VOTO EXTRANJERO 11 Y 12 ABRIL 2017 </t>
  </si>
  <si>
    <t xml:space="preserve">JULIAN ANZALDUA, MONCLOVA TRASLADO PERSONAL CONSEJO 11 ABRIL 2017 </t>
  </si>
  <si>
    <t>MARIA SAUCEDO, COMISION A MONCLOVA PROMOVER PROGRAMAS DE PARTICIPACION 11 ABRIL 2017</t>
  </si>
  <si>
    <t xml:space="preserve">ANGELES LOPEZ, CANACINTRA MONCLOVA REUNION DE TRABAJO 11-ARIL-2017 </t>
  </si>
  <si>
    <t xml:space="preserve">EDGAR PEREZ, TRASLADO AL MUNICIPIO DE SABINAS Y MORELOS ENTREGA DE DOCUMENTOS 12 ABRIL 2017 </t>
  </si>
  <si>
    <t>SABINAS, MORELOS</t>
  </si>
  <si>
    <t>GERARDO MORENO, RECORRIDO AL ESTADO, ENTREGA DE CELULARES (SIMEI) 12 Y 13 ABRIL 2017</t>
  </si>
  <si>
    <t>RECORRIDO AL ESTADO</t>
  </si>
  <si>
    <t>JULIAN ANZALDUA, TRASLADO MONCLOVA Y FRONTERA ENTREGA DE DOCUMENTACION ELECTORAL</t>
  </si>
  <si>
    <t>MONCLOVA, FRONTERA</t>
  </si>
  <si>
    <t xml:space="preserve">ROGELIO CASTRO, ENTREGA DE CELULARES AL ESTADO SIMEI 12 Y 13 ABRIL 2017 </t>
  </si>
  <si>
    <t>IZAGUIRRE</t>
  </si>
  <si>
    <t>SILVA</t>
  </si>
  <si>
    <t xml:space="preserve">GABRIELA IZAGUIRRE, CD MX ATENDER TEMAS RELACIONADOS CON LA ELABORACION DE BOLETAS ELECTORALES 13 Y 14 ABRIL 2017 </t>
  </si>
  <si>
    <t xml:space="preserve">JUAN SANCHEZ, PIEDRAS NEGRAS, COAH. TRASLADO DOCUMENTACION ELECTORAL 13 Y 14 ABRIL 2017 </t>
  </si>
  <si>
    <t>ENRIQUE ALVARADO CORONADO VIATICOS COMISION CONFRERIDA ENRIQUE ALVARADO CORONADO ENTREGA DE MATERIAL ELECTORAL A LOS COMITES MUNICIPALES Y DRISTRITALES 14/04/17</t>
  </si>
  <si>
    <t xml:space="preserve">CRISTIAN GUTIERREZ, TORREON SIERRA MOJADA ENTREGA DE MATERIAL 17 ABRIL 17 </t>
  </si>
  <si>
    <t>TORREON SIERRA MOJADA</t>
  </si>
  <si>
    <t>JORGE DE LA PEÑA, CD MX SUPERVISION DE BOLETAS ELECTORALES 17-21 ABRIL 2017</t>
  </si>
  <si>
    <t xml:space="preserve">ALEJANDRO GONZALEZ, TORREON COAH. REUNION DE TRABAJO 18 ABRIL 2017 </t>
  </si>
  <si>
    <t>CRISTIAN GUTIERREZ, TORREON COAH. COMITES 10 Y 11 ENTREGA MATERIAL ELECTORAL 18 ABRIL</t>
  </si>
  <si>
    <t xml:space="preserve">ROBERTO CARRANZA, PIEDRAS NEGRAS, JIMENEZ Y ALLENDE ENTREGA MATERIAL ELECTORAL 18 ABRIL 2017 </t>
  </si>
  <si>
    <t>PIEDRAS NEGRAS, JIMENEZ Y ALLENDE</t>
  </si>
  <si>
    <t xml:space="preserve">CRISTIAN GUTIERREZ, MONCLOVA ENTREGA MATERIAL ELECTORAL 19 ABRIL 2017 </t>
  </si>
  <si>
    <t xml:space="preserve">JUAN JOSE SALDAÑA, TORREON SAN PEDRO ENTREGA DE MATERIAL ELECTORAL 19 ABRIL 2017  </t>
  </si>
  <si>
    <t>TORREON SAN PEDRO</t>
  </si>
  <si>
    <t xml:space="preserve">ALEJANDRO GARCIA, TORREON COAH. UBICAR BODEGA DE RESGUARDO DE MATERIAL ELECTORAL 20 Y 21 ABRIL 2017  </t>
  </si>
  <si>
    <t xml:space="preserve">GABRIELA DE LEON, PARRAS COAH. AUTORIDADES ESTATALES TEMAS DE SEGURIDAD 20 Y 21 ABRIL 2017 </t>
  </si>
  <si>
    <t>GUILLERMO GARCIA, REGION CARBONIFERA Y NORTE ENTREGA DE MATERIAL ELECTORAL</t>
  </si>
  <si>
    <t>REGION CARBONIFERA Y NORTE</t>
  </si>
  <si>
    <t xml:space="preserve">JUAN MANUEL SANCHEZ, PARRAS DE LA FUENTE COAH, TRASLADO PERSONAL PRESIDENCIA 20 Y 21 ABRIL 2017 </t>
  </si>
  <si>
    <t xml:space="preserve">ROBERTO CARRANZA, MUZQUIZ SABINAS ENTREGA MATERIAL ELECTORAL 20 ABRIL 2017 </t>
  </si>
  <si>
    <t>MUZQUIZ SABINAS</t>
  </si>
  <si>
    <t xml:space="preserve">RODOLFO GARCIA, PARRAS COAHUILA, AUTORIDADES ESTATALES TEMAS DE SEGURIDAD 20 Y 21 ABRIL 2017 </t>
  </si>
  <si>
    <t xml:space="preserve">EDUARDO CORTEZ, PARRAS GENERAL CEPEDA VERIFICACION ESPECTACULARES 21 ABRIL 2017 </t>
  </si>
  <si>
    <t xml:space="preserve">PARRAS GENERAL CEPEDA </t>
  </si>
  <si>
    <t>JESUS ALEJANDRO</t>
  </si>
  <si>
    <t>IBARRA</t>
  </si>
  <si>
    <t xml:space="preserve">ALEJANDRO JIMENEZ, P. NEGRAS ACUÑA SABINAS FRONTERA MONCLOVA REUNION COMITES ELECTORALES PROGRAMA DE PARTICIPACION CIUDADANA 21 Y 22 ABRIL 2017 </t>
  </si>
  <si>
    <t xml:space="preserve"> P. NEGRAS ACUÑA SABINAS FRONTERA MONCLOVA</t>
  </si>
  <si>
    <t xml:space="preserve">JUAN ROBERTO CARRANZA, CANDELA PROGRESO JUAREZ GUERRERO HIDALGO ENTREGA DE MATERIAL ELECTORAL 21 AL 23 ABRIL 2017 </t>
  </si>
  <si>
    <t>CANDELA PROGRESO JUAREZ GUERRERO HIDALGO</t>
  </si>
  <si>
    <t xml:space="preserve">LUIS MANUEL TELLEZ, PARRAS GENERAL CEPEDA AUDITORIA A CE 21 ABRIL 2017 </t>
  </si>
  <si>
    <t>MARIA DE JESUS SAUCEDO, P. NEGRAS ACUÑA SABINAS FRONTERA MONCLOVA COMITES ELECTORALES PROGRAMA DE CAPACITACION 21 Y 22 ABRIL 2017</t>
  </si>
  <si>
    <t xml:space="preserve">CD MX LITHOFORMAS SUPERVISION BOLETAS ELECTORALES 21 26 ABRIL 2017 </t>
  </si>
  <si>
    <t xml:space="preserve">RODOLFO GARCIA, TORREON REUNION CON PERSONAL CANACINTRA SEGUNDO DEBATE 21 ABRIL 2017 </t>
  </si>
  <si>
    <t>YURIEL RAFAEL ALEJANDRO</t>
  </si>
  <si>
    <t>BRACHO</t>
  </si>
  <si>
    <t>CERECERO</t>
  </si>
  <si>
    <t xml:space="preserve">YURIEL BRACHO, PARRAS GENERAL CEPEDA VERIFICACION ESPECTACULARES 21 ABRIL 2017 </t>
  </si>
  <si>
    <t>PARRAS GENERAL CEPEDA</t>
  </si>
  <si>
    <t>EFREN HERNANDEZ AGUILAR, SAN PEDRO F I MADERO TORREON MATAMOROS VIESCA REALIZAR AUDITORIAS EN LOS COMITES ELECTORALES</t>
  </si>
  <si>
    <t>AN PEDRO F I MADERO TORREON MATAMOROS VIESCA</t>
  </si>
  <si>
    <t xml:space="preserve">SERGIO PEREZ, VERIFICACION ESPECTACULARES SABINAS, MONCLOVA SAN BUENA Y SABINAS COAH. </t>
  </si>
  <si>
    <t>SABINAS, MONCLOVA SAN BUENA Y SABINAS COAH</t>
  </si>
  <si>
    <t>TE -D</t>
  </si>
  <si>
    <t>DAVID VILLANUEVA, TORREON COAH. TRASLADO INSTALACION URNA ELECTRONICA CABILDOS INFANTILES 24 Y 25 ABRIL 2017</t>
  </si>
  <si>
    <t xml:space="preserve">EDGAR PEREZ, TORREON TRASLADO DE URNAS ELECTRONICAS 24 Y 25 ABRIL 2017 </t>
  </si>
  <si>
    <t xml:space="preserve">FERNANDO BARBOSA, SAN PEDRO F. I MADERO TORREON MATAMOROS VIESCA REALIZAR AUDITORIA COMITES ELECTORALES 24 AL 26 ABRIL 2017 </t>
  </si>
  <si>
    <t xml:space="preserve"> SAN PEDRO F. I MADERO TORREON MATAMOROS VIESCA</t>
  </si>
  <si>
    <t xml:space="preserve">JOSE VASQUEZ MOYEDA, CASTAÑOS MONCLOVA FRONTERA CANDELA ESCOBEDO ABASOLO OCAMPO CUATROCIENEGAS LAMADRID SACRAMENTO NADADORES Y SAN BUENAVENTURA 24 AL 26 ABRIL 2017 </t>
  </si>
  <si>
    <t>CASTAÑOS MONCLOVA FRONTERA CANDELA ESCOBEDO ABASOLO OCAMPO CUATROCIENEGAS LAMADRID SACRAMENTO NADADORES Y SAN BUENAVENTURA</t>
  </si>
  <si>
    <t xml:space="preserve">JUAN M SANCHEZ,  AEROPUERTO INT. M.E. TRASLADO PERSONAL DE PRESIDENCIA </t>
  </si>
  <si>
    <t xml:space="preserve">ANGELES LOPEZ, TORREON ACUÑA P. NEGRAS EVENTO DE CABILDOS INFANTILES 24 AL 26 ABRIL 2017 </t>
  </si>
  <si>
    <t>TORREON ACUÑA P. NEGRAS</t>
  </si>
  <si>
    <t xml:space="preserve">RODOLFO GARCIA, CD MX REUNION NACIONAL DE EVALUACION Y COORDINACION CON INSITUTOS Y FISCALIAS ELECTORALES  24 Y 25 ABRIL 2017 </t>
  </si>
  <si>
    <t xml:space="preserve">ROSA LEIJA, TORREON ACUÑA PIEDRAS NEGRAS CABILDOS INFANTILES 24 AL 26 ABRIL 2017 </t>
  </si>
  <si>
    <t xml:space="preserve">TORREON ACUÑA PIEDRAS NEGRAS </t>
  </si>
  <si>
    <t xml:space="preserve">VALENTE CONTRERAS, ENTREGA DE ESTANTERIA A COMITE DE FRONTERA, COAH. 26-ABRIL-2017 </t>
  </si>
  <si>
    <t xml:space="preserve">GABRIELA DE LEON, CD MX REUNION DE INSTITUTOS Y FISCALIAS ELECTORALES 24 Y 25 ABRIL 2017 </t>
  </si>
  <si>
    <t>ENRIQUE ALVARADO, FRONTERA COAH. ENTREGA DE ESTANTERIA 26 ABRIL 2017</t>
  </si>
  <si>
    <t xml:space="preserve">OSCAR LOERA, TORREON COAHUILA SUPERVISION DE BODEGA SEDE PARA LA DISTRIBUCION DE MATERIAL ELECTORAL 26-ABRIL-2017 </t>
  </si>
  <si>
    <t xml:space="preserve">RENE DE LA GARZA, MONCLOVA CONFERENCIA PROMOCION DE CARRERA DEL MES DE MAYO 26 ABRIL 2017 </t>
  </si>
  <si>
    <t>FRANCISCO TORRES, TORREON COAH. SUPERVISION BODEGA DISTRIBUCION MATERIAL ELECTORAL</t>
  </si>
  <si>
    <t>HUGO</t>
  </si>
  <si>
    <t>HUGO ESCOBAR, CIUDAD DE MEXICO RECEPCION DE BOLETAS ELECTORALES VOTO EXTRANJERO 27 ABRIL 2017</t>
  </si>
  <si>
    <t>JOSE JULIAN ANZALDUA, CD MX TRASLADO DE TINTA INDELEBLE 27 Y 28 ABRIL 2017</t>
  </si>
  <si>
    <t>PATRICIA GONZALEZ, CD MX TEMAS RELACIONADOS CON SEGUNDO DEBATE 28 AL 30 ABRIL 2017</t>
  </si>
  <si>
    <t xml:space="preserve">RODOLGO GARCIA, TORREON REUNION CANACINTRA 28 ABRIL 2017 </t>
  </si>
  <si>
    <t xml:space="preserve">VALENTE CONTRERAS, FRONTERA, SAN JUAN DE SABINAS, SABINAS Y MUZQUIZ ENTREGA Y ARMADO DE ESTANTERIA  28 Y 29 ABRIL 2017 </t>
  </si>
  <si>
    <t>FRONTERA, SAN JUAN DE SABINAS, SABINAS Y MUZQUIZ</t>
  </si>
  <si>
    <t>ENRIQUE ALVARADO, FRONTERA S. J. SABINAS, SABINAS Y MUZQUIZ ENTREGA Y ARMADO DE ESTANTERIA 28 Y 29 ABRIL 2017</t>
  </si>
  <si>
    <t>FRONTERA S. J. SABINAS, SABINAS Y MUZQUI</t>
  </si>
  <si>
    <t xml:space="preserve">EFREN HERNANDEZ, P. NEGRAS, GUERRERO, ZARAGOZA, NAVA, VILLA UNION Y ALLENDE COAH 01 03 MAYO 2017 </t>
  </si>
  <si>
    <t>P. NEGRAS, GUERRERO, ZARAGOZA, NAVA, VILLA UNION Y ALLENDE</t>
  </si>
  <si>
    <t xml:space="preserve">CD MX INE OBSERVACIONES DOCUMENTACION ELECTORAL 21 AL 23 FEB 2017 </t>
  </si>
  <si>
    <t xml:space="preserve">CD MX ASISTIR A PRESENTACION DE ESTRATEGIA NACIONAL DE CULTURA 2017-2023 DEL 26 AL 27 FEB 2017 </t>
  </si>
  <si>
    <t xml:space="preserve">FIRMA DE CONVENIO ENCIVICA INE DEL 26 Y 27 DE FEB 2017 </t>
  </si>
  <si>
    <t xml:space="preserve">RECOLECCION CEDULAS MUESTRA DE APOYO 4CIENEGAS LAMADRID FRONTERA MONCLOVA 3 MARZO 2017 </t>
  </si>
  <si>
    <t>MUNICIPIOS, COAHUILA ZONA CENTRO</t>
  </si>
  <si>
    <t>JOSE JUAN</t>
  </si>
  <si>
    <t>AUX.A</t>
  </si>
  <si>
    <t xml:space="preserve">RECOLECCION CEDULAS MUESTRA APOYO MATAMOROS COAH. 3 MARZO 2017 </t>
  </si>
  <si>
    <t>RECOLECCION CEDULAS MUESTRA MATAMOROS, COAH. 3 MARZO 2017</t>
  </si>
  <si>
    <t>CASANOVA</t>
  </si>
  <si>
    <t>LAMADRID, FRONTERA MONCLOVA</t>
  </si>
  <si>
    <t>RECOLECTAR CEDULAS DE APOYO CIUDADANO SABINAS COAHUILA 04-MAR-2017</t>
  </si>
  <si>
    <t>RECOLECCION DE CEDULAS DE APOYO CIUDADANO SABINAS COAH 4-MAR-2017</t>
  </si>
  <si>
    <t>SUPERVISION MATERIAL ELECTORAL TOLUCA EDO. MX 7 AL 11 MARZO 2017</t>
  </si>
  <si>
    <t xml:space="preserve">TRASLADO PERSONAL ORGANIZACION AL AEROPUERTO MTY 07 MARZO 2017 </t>
  </si>
  <si>
    <t xml:space="preserve">CD MX DIA INTERNACIONAL DE LA MUJER 7 Y 8 MARZO 2017 </t>
  </si>
  <si>
    <t>CD MX DIA INTERNACIONAL DE LA MUJER 7 Y 8 MARZO 2017 $</t>
  </si>
  <si>
    <t xml:space="preserve">CAPACITACION NIÑAS Y NIÑOS DIFUSORES 2017 MVA Y P. NEGRAS 7 Y 8 MARZO 2017 </t>
  </si>
  <si>
    <t>AUX.B</t>
  </si>
  <si>
    <t xml:space="preserve">TRASLADO P. NEGRAS MVA PERSONAL EDUCACION CIVICA 7 Y 8 MARZO 2017 </t>
  </si>
  <si>
    <t>PIEDRAS NEGRAS, MONCLOVA</t>
  </si>
  <si>
    <t xml:space="preserve">CD MX APROBACION DE MODELOS IMPRESOS DE MATERIAL LITHO FORMAS 8 AL 11 MARZO 2017 </t>
  </si>
  <si>
    <t xml:space="preserve">AEROPUERTO M.E. N.L. 8 MARZO 2017 </t>
  </si>
  <si>
    <t>REUNION CABILDO INFANTIL TORREON 8 MARZO 2017 $2,950.00</t>
  </si>
  <si>
    <t xml:space="preserve">RECORRIDO C.E. REGION NORTE 13 AL 15 MARZO 2017 </t>
  </si>
  <si>
    <t>PIEDRAS NEGRAS, ACUÑA, HIDALGO, GUERRERO</t>
  </si>
  <si>
    <t>LUIS ANGEL</t>
  </si>
  <si>
    <t>DE LA COLINA</t>
  </si>
  <si>
    <t>RECORRIDO C.M. REGION NORTE 13 AL 15 MARZO 2017</t>
  </si>
  <si>
    <t>PIEDRAS NEGRAS, ACUÑA</t>
  </si>
  <si>
    <t>EDO MX SUPERVISION MAT ELECT. 15 AL 17 MARZO 2017</t>
  </si>
  <si>
    <t>EDO MX SUPERVISION MATERIAL ELECT. 15 AL 17 $6,350.00</t>
  </si>
  <si>
    <t xml:space="preserve">REGION CARBONIFERA REUNION COMITES 15 MARZO 17 </t>
  </si>
  <si>
    <t>PARRAS DE LA FUENTE ASISTENCIA A FORO 15 Y 16 MARZO 2017 $3240.00</t>
  </si>
  <si>
    <t xml:space="preserve">TORREON ASISTENCIA A CONFERENCIA 16 AL 18 MARZO 2017 </t>
  </si>
  <si>
    <t xml:space="preserve">CURSO CAPACITACION COMITES TORREON P. NEGRAS, SABINAS, MONCLOVA SALTILLO 16 AL 19 MARZO 2017 </t>
  </si>
  <si>
    <t>P. NEGRAS, SABINAS MONCLOVA</t>
  </si>
  <si>
    <t xml:space="preserve">CURSO CAPACITACION COMITES TORREON, P. NEGRAS, SABINAS, MONCLOVA Y SALTILLO 16 AL 19 MARZO 2017 </t>
  </si>
  <si>
    <t xml:space="preserve"> TORREON, P. NEGRAS, SABINAS, MONCLOVA</t>
  </si>
  <si>
    <t xml:space="preserve">COMPLEMENTO EDO MX MATERIAL ELECTORAL 17 Y 18 MARZO 2017 </t>
  </si>
  <si>
    <t>DF</t>
  </si>
  <si>
    <t>MARTINEZ ENTREGA DE MATERIAL A COMITES MUNICIPALES 17/03/2017 - 19/03/2017  ALLENDE COAH.</t>
  </si>
  <si>
    <t xml:space="preserve">CAPACITACION TORREON, COAH. 17 MARZO 2017 </t>
  </si>
  <si>
    <t xml:space="preserve">TRASLADO EXPOSITOR A TORREON Y APTO M.E. N.L. 17 Y 18 MARZO 2017 </t>
  </si>
  <si>
    <t>PROGRAMA DE FORMACION Y CAPACITACION PARA MUJERES CANDIDATAS A CARGOS DE ELECCION POPULAR EN EL ESTADO DE COAHUILA 18-19/03/2017 TORREON COAH.</t>
  </si>
  <si>
    <t>TORREON, COAH CAPACITACION MUJERES CANDIDATAS 18 Y 19 MARZO 2017</t>
  </si>
  <si>
    <t>SUPERVISION DE PRODUCCION MATERIAL ELECTORAL TOLUCA EDO MX 21 AL 23 MARZO 2017 $6,350.00</t>
  </si>
  <si>
    <t>CURSO A PERSONAL DE MEDIOS DE COMUNICACION SOBRE LINEAMIENTOS POLITICAS Y CRITERIOS QUE RIGEN EL PROCESO ELECTORAL 2016-2017EN LA CD DE TORREON COAHUILA EL 21/03/2017 - 21/03/2017</t>
  </si>
  <si>
    <t>ANZALDUA SAUCEDO TRASLADO A PERSONAL DEL CONSEJO GENERAL Y ASISTENTES A LA CD DE TORREON COAH. 21/03/207 -21/03-2017</t>
  </si>
  <si>
    <t xml:space="preserve">TORREON CURSO A MEDIOS DE COMUNICACION 21 MARZO 2017 </t>
  </si>
  <si>
    <t xml:space="preserve">TORREON, CURSO MEDIOS DE COMUNICACION 21 MARZO 2017 </t>
  </si>
  <si>
    <t>CAPACITACION A REPRESENTANTES DE MEDIOS DE COMUNICACION SOBRE LAS POLITICAS DEL PROCESO ELECTORAL 2016-2017 TORREON COAH. 21/03/2017 - 21/03/2017</t>
  </si>
  <si>
    <t xml:space="preserve">TRASLADO AEROPUERTO PERSONAL COTAPREP 23 MARZO 2017 </t>
  </si>
  <si>
    <t>ENTREGA MATERIAL ELECTORAL REGION CARBONIFERA 23 Y 24 MARZO 2017</t>
  </si>
  <si>
    <t xml:space="preserve">REGION LAGUNA VISITA DE BODEGAS ELECTORALES 23 MARZO 2017 4 PERSONAS </t>
  </si>
  <si>
    <t>AEROPUERTO N.L. TRASLADO DE PERSONAL IEC 23 MARZO 17</t>
  </si>
  <si>
    <t xml:space="preserve">CONFERENCIA TORREON, COAHUILA, 23 MARZO 17 </t>
  </si>
  <si>
    <t xml:space="preserve">24-3-17 TRASLADO DE LA CIUDAD DE SALTILLO AL AEROPUERTO MTY DRA. MA DEL PILAR ALONSO Y EL DR. NIVOLAS LOZA 24 MARZO 17 </t>
  </si>
  <si>
    <t>SUPERVISION DE DOCUMENTACION TLALNEPANTLA EDO MX 30 MARZO 5 ARBIL 2017</t>
  </si>
  <si>
    <t xml:space="preserve">CD MX FIRMA DE CONVENIO INE ENCIVICA 26Y27 FEB 2017 </t>
  </si>
  <si>
    <t>N/A</t>
  </si>
  <si>
    <t xml:space="preserve">CAPACITACION ASISTENTES ELECTORALES SAN PEDRO Y TORREON, COAH 02 FEB 17 </t>
  </si>
  <si>
    <t xml:space="preserve">1 Y 2 FEB P. NEGRAS C MUNICIPALES </t>
  </si>
  <si>
    <t>P. NEGRAS</t>
  </si>
  <si>
    <t xml:space="preserve">LUIS ANGEL </t>
  </si>
  <si>
    <t xml:space="preserve">AEROPUERTO MTY 04 FEB 2017 </t>
  </si>
  <si>
    <t>INFORME DE LABORES SALA REGIONAL 03 FEB 2017</t>
  </si>
  <si>
    <t xml:space="preserve">CURSO CAPACITACION AL PERSONAL INE EN REG. LAGUNA 02-FEB 2017 </t>
  </si>
  <si>
    <t xml:space="preserve">MTY INROME DE LABORES SALA REGIONAL 03 FEB 2017 </t>
  </si>
  <si>
    <t>CAPACITACION INE ACUÑA P. NEGRAS MUZQUIZ 2 Y 3 FEB 2017</t>
  </si>
  <si>
    <t xml:space="preserve">CAPACITACION INE P.NEGRAS, ACUÑA, MUZQUIZ 2 Y 3 FEB 2017 </t>
  </si>
  <si>
    <t>LABORES 2015-2016 DE LA SALA REGIONAL MONTERREY DEL TRIBUNAL ELECTORAL DEL PODER JUDICIAL DE LA FEDERACION II</t>
  </si>
  <si>
    <t>CD MX 10 AL 12 FEB 2017</t>
  </si>
  <si>
    <t xml:space="preserve">MCALLEN TX VOTOMEX 13 Y 14 FEB </t>
  </si>
  <si>
    <t>MCALLEN</t>
  </si>
  <si>
    <t xml:space="preserve">PARTICIPACION CIUDADANA TORREON 13 FEB 17 </t>
  </si>
  <si>
    <t xml:space="preserve">CD MX </t>
  </si>
  <si>
    <t>TORREON TRIBUNAL 12 FEB 2017</t>
  </si>
  <si>
    <t xml:space="preserve">MCALLEN TX CONSULADO MEXICANO VOTOMEX 13 Y 14 FEB 2017 </t>
  </si>
  <si>
    <t xml:space="preserve">TORREON, DIFUSION PARTICIPACION C. 12 Y 13 FEB 2017 </t>
  </si>
  <si>
    <t xml:space="preserve">DGO DGO CAPACITACION DEL 09 AL 11 FEB 2017 </t>
  </si>
  <si>
    <t>DURANGO</t>
  </si>
  <si>
    <t xml:space="preserve">DGO DGO CAPACITACION 09 AL 11 FEBRERO 17 </t>
  </si>
  <si>
    <t xml:space="preserve">CAPACITACION PERS. INE REG CARBONIFERA, CENTRO, DESIERTO Y SIERRA MOJADA  01 AL 04 FEB 2017 </t>
  </si>
  <si>
    <t>ESTADO DE COAH.</t>
  </si>
  <si>
    <t xml:space="preserve">EDO COAH CAPACITAR COMITES 13 AL 20 FEB 2017 </t>
  </si>
  <si>
    <t xml:space="preserve">CAPACITAR COMITES EDO. COAH. 13 AL 20 FEB 2017 </t>
  </si>
  <si>
    <t xml:space="preserve">EDO COAH. CAPACITAR COMITES 13 AL 20 FEB 2017 </t>
  </si>
  <si>
    <t xml:space="preserve">MCALLEN TX CONSULADO MEXICANO VOTOMEX 13 AL 14 FEB </t>
  </si>
  <si>
    <t xml:space="preserve">REUNION COMITES REG. LAGUNA 11 AL 13 FEB </t>
  </si>
  <si>
    <t xml:space="preserve">MVA TALLER DE CAPACITACION CM Y CD 21 FEB 2017 </t>
  </si>
  <si>
    <t xml:space="preserve">CD MX INE REUNION COMITE SERVICIO PROFESIONAL 21 Y 22 FEB 2017 </t>
  </si>
  <si>
    <t xml:space="preserve">TALLER CAPACITACION A CM CD 21 FEB 2017 </t>
  </si>
  <si>
    <t>VIATICOS COMISION CONFERIDA EPP TRASLADO DE PERSONAL DE ORGANIZACIÓN ELECTORAL DEL AEROPUERTO DE LA CD DE MONTERREY N.L. A LA CD DE SALTILLO OFICINAS DEL IEC</t>
  </si>
  <si>
    <t xml:space="preserve">MTY 21 FEB 2017 TRASLADO PERS. ORG. ELECT. </t>
  </si>
  <si>
    <t xml:space="preserve">MTY Y APODACA VISITA A EMPRESAS DE COMPUFORMAS Y FORMAS INTELIGENTES 24 Y 25 DE FEB 2017 </t>
  </si>
  <si>
    <t xml:space="preserve">APTO. M.E. N.L. 21 FEB 2017 TRASLADO CONSEJERA MALM </t>
  </si>
  <si>
    <t>CD MX Y EDO MX VISITA A EMPRESAS LICITADORAS 23 AL 25 FEB 2017</t>
  </si>
  <si>
    <t xml:space="preserve">MX 21 AL 23 FEB 2017 TOMA DE PROTESTA AMCE </t>
  </si>
  <si>
    <t xml:space="preserve">CD MX XXII ASAMBLEA AMCEE  21 Y 22 FEB 2017 </t>
  </si>
  <si>
    <t xml:space="preserve">CD MX INE OBSERVACION DOCUMENTACION ELECTORAL 21 AL 23 FEB 2017 </t>
  </si>
  <si>
    <t>CD MX COMPLEMENTO VIATICOS OBSERVACIONES A DOC. ELECTORAL EN INE 23 AL 25 FEB</t>
  </si>
  <si>
    <t>CD MX INE OBSERV. DOCUMENTACION ELECTORAL 16 AL 19 FEB 2017</t>
  </si>
  <si>
    <t xml:space="preserve">CD MX INDE OBSERVACIONES DOCUEMENTACION ELECTORAL 21 AL 23 FEB 2017 </t>
  </si>
  <si>
    <t xml:space="preserve">CD MX COMPLEMENTO VIATICOS OBSERVACIONES A DOC. ELECTORAL EN INE 23 AL 25 FEB </t>
  </si>
  <si>
    <t xml:space="preserve">CD MX INE OBSERV. DOCUMENTACION ELECTORAL 16 AL 19 FEB 2017 </t>
  </si>
  <si>
    <t>EDGAR ALLAN</t>
  </si>
  <si>
    <t>SAN ANTONIO EAGLE PASS PROMOCION DEL VOTO 23 26 FEB 2017</t>
  </si>
  <si>
    <t>SAN ANTONIO</t>
  </si>
  <si>
    <t xml:space="preserve">CD MX SEMINARIO 12 Y 14 FEB </t>
  </si>
  <si>
    <t xml:space="preserve">TRASLADO PERSONAL DE IEC AL AEROPUERTO INT. M. ESCOBEDO 26 Y 27 FEB 2017 </t>
  </si>
  <si>
    <t xml:space="preserve">MCALLEN CONSULADO MEXICANO TRASLADO PERSONAL IEC (VOTO EXTRANJERO) 13 Y 14 FEB </t>
  </si>
  <si>
    <t xml:space="preserve">TRASLADO TRASLADO PERSONAL IEC (VOTO EXTRANJERO)  23 AL 26 FEB 2017 SAN ANTONIO EAGLE PASS TX </t>
  </si>
  <si>
    <t xml:space="preserve">INFORME SOBRE VOTO EXTRANJERO SAN ANTONIO TX Y HOUSTON TX 23 AL 28 FEB 2017 </t>
  </si>
  <si>
    <t>HOUSTON</t>
  </si>
  <si>
    <t xml:space="preserve">SAN ANTONIO EAGLE PASS TX PROMOCION DEL VOTO 23 26 FEB 2017 </t>
  </si>
  <si>
    <t xml:space="preserve">CD MX INE OBSERVACIONES DOCUEMTNACION ELECTORAL 21 AL 23 FEB 2017 </t>
  </si>
  <si>
    <t>CARLOS ARTURO CARRAL</t>
  </si>
  <si>
    <t>EE -C</t>
  </si>
  <si>
    <t>CAPACITACION REG. NTE, MANANTIALES, CARBONIFERA Y DESIERTO 3 AL 6 ENE 2017</t>
  </si>
  <si>
    <t>03/01/17</t>
  </si>
  <si>
    <t>GUILLERMO ENRIQUE GARCÍA</t>
  </si>
  <si>
    <t>GUILLERMO GABRIEL NAJERA</t>
  </si>
  <si>
    <t>CAPACITACION COMITES REG. NTE 3 Y 6 ENE 2017</t>
  </si>
  <si>
    <t>JUAN JOSE SALDAÑA</t>
  </si>
  <si>
    <t>REGION NORTE, MANANTIALES CARBONIFERA Y DESIERTO CAPACITACION COMITES 3 AL 6 ENERO 2017</t>
  </si>
  <si>
    <t>JUAN ROBERTO CARRANZA OYERVIDES</t>
  </si>
  <si>
    <t xml:space="preserve">ROBERTO CARRANZA VERIFICACION DE ESPACIOS C. DISTRITAL MATAMOROS COAH. 3 AL 6 ENE </t>
  </si>
  <si>
    <t>LAURA NIDIA DÁVILA MARTÍNEZ</t>
  </si>
  <si>
    <t xml:space="preserve">REGION NTE, MANANTIALES, CARBONIFERA Y DESIERTO CAPACITACION 3 AL 6 ENE 17 </t>
  </si>
  <si>
    <t>MARIA DE JESÚS SAUCEDO</t>
  </si>
  <si>
    <t xml:space="preserve">REGION NTE Y CARBONIFERA CAPACITACION COMITES 3 AL 6 ENE </t>
  </si>
  <si>
    <t>MARTHA GABRIELA VAZQUEZ</t>
  </si>
  <si>
    <t xml:space="preserve">REGION NTE, MANANTIALES, CARBONIFERA Y DESIERTO 3 AL 6 ENERO </t>
  </si>
  <si>
    <t>MAURICIO MATILLA</t>
  </si>
  <si>
    <t xml:space="preserve">CAPACITACION REG. NTE, MANANTIALES, ARBONIFERA Y DESIERTO 3 AL 6 ENERO </t>
  </si>
  <si>
    <t>NORA LYDYA GONZÁLEZ</t>
  </si>
  <si>
    <t xml:space="preserve">CAPACITACION REG. NTE, MANANTIALES CARBONIFERA Y DESIERTO 3 AL 6 ENE </t>
  </si>
  <si>
    <t>RAYMUNDO FERNANDEZ</t>
  </si>
  <si>
    <t>EE - C</t>
  </si>
  <si>
    <t xml:space="preserve">CAPACITACION COMITES REG. CENTRO Y NTE. 3 AL 6 ENE </t>
  </si>
  <si>
    <t>REYNALDO ROSAS CEPEDA</t>
  </si>
  <si>
    <t>CAPACITACION A COMITES REGION NORTE Y CARBONIFERA 3 AL 6 ENE 2017</t>
  </si>
  <si>
    <t>AMERICA LUNA BARRIENTOS</t>
  </si>
  <si>
    <t xml:space="preserve">TORREON COAH. ENTREGA OFICIOS C. MUNICIPALES 04 ENE 17 </t>
  </si>
  <si>
    <t>04/01/17</t>
  </si>
  <si>
    <t>AUX - B</t>
  </si>
  <si>
    <t xml:space="preserve">ENTREGA MOBILIARIO REG. NTE. DEL EDO 4 AL 6 ENERO </t>
  </si>
  <si>
    <t>JUAN EDUARDO GUTIÉRREZ</t>
  </si>
  <si>
    <t xml:space="preserve">ENTREGA MOBILIARIO COMITES M. REG. NTE 4 AL 06 ENERO 2017 </t>
  </si>
  <si>
    <t>GUSTAVO ALBERTO ESPINOSA PADRÓN</t>
  </si>
  <si>
    <t xml:space="preserve">PIEDRAS NEGRAS, COAH. ENTREVISTA MEDIOS 05-07 ENE </t>
  </si>
  <si>
    <t>05/01/17</t>
  </si>
  <si>
    <t>JOSE JULIAN ANZALDÚA SAUCEDO</t>
  </si>
  <si>
    <t xml:space="preserve">MONCLOVA-MTY C. MUNICIPALES, SALA REGIONAL 5-6 ENE 17 </t>
  </si>
  <si>
    <t>JUAN MANUEL SANCHEZ MARTINEZ</t>
  </si>
  <si>
    <t xml:space="preserve">PIEDRAS NEGRAS, COAH. C. MUNICIPAL 05-06 ENERO </t>
  </si>
  <si>
    <t xml:space="preserve">PIEDRAS NEGRAS </t>
  </si>
  <si>
    <t xml:space="preserve">REG. LAGUNA ENTREGA DOCUMENTOS  06-07 ENE 17 </t>
  </si>
  <si>
    <t>06/01/17</t>
  </si>
  <si>
    <t>OSCAR GUADALUPE LOERA GAYTAN</t>
  </si>
  <si>
    <t xml:space="preserve">ENTREGA DOCUMENTOS MVA. COAH. 7 ENERO 2017 </t>
  </si>
  <si>
    <t>07/01/17</t>
  </si>
  <si>
    <t>SANTIAGO BERRONES GUAJARDO</t>
  </si>
  <si>
    <t xml:space="preserve">ENTREGA OFICIOS, TORREON COAH. 9 ENE 17 </t>
  </si>
  <si>
    <t>09/01/17</t>
  </si>
  <si>
    <t xml:space="preserve">REGION NTE. ENTREGA MOBILIARIO 10 Y 11 ENE </t>
  </si>
  <si>
    <t>10/01/17</t>
  </si>
  <si>
    <t>REGION NTE. ENTREGA MOBILIARIO 10 AL 11 ENE 2017</t>
  </si>
  <si>
    <t xml:space="preserve">RECEPCION DE PAQUETE EN NVO. LAREDO TAMPS 11 Y 12 ENE </t>
  </si>
  <si>
    <t>LAREDO</t>
  </si>
  <si>
    <t>11/01/17</t>
  </si>
  <si>
    <t xml:space="preserve">REG. CENTRO ENTREGA MOBILIARIO  12 Y 13 ENE 17 </t>
  </si>
  <si>
    <t>12/01/17</t>
  </si>
  <si>
    <t>EMMANUEL VILLARREAL FLORES</t>
  </si>
  <si>
    <t>EE - D</t>
  </si>
  <si>
    <t xml:space="preserve">REGION CENTRO, ENTREGA MOBILIARIO, 12 Y 13 ENE </t>
  </si>
  <si>
    <t xml:space="preserve"> REUNION I.N.E., TORREON, 12 ENE 17 </t>
  </si>
  <si>
    <t>ENTREGA MOBILIARIO REGION CENTRO 12 Y 13 ENE 2017</t>
  </si>
  <si>
    <t>RODOLFO ANTONIO GARCÍA CORONADO</t>
  </si>
  <si>
    <t xml:space="preserve">REUNION I.N.E. TORREON, 12 ENE 17 </t>
  </si>
  <si>
    <t xml:space="preserve">COMPRA DE EJEMPLARES DE PERIODICO MTY N.L. 12 ENE 2017 </t>
  </si>
  <si>
    <t>ALEJANDRO GONZÁLEZ ESTRADA</t>
  </si>
  <si>
    <t xml:space="preserve">REUNION CON C. ELECTORALES REG. CENTRO Y NORTE DEL EDO 13 Y 14 ENERO 2017  </t>
  </si>
  <si>
    <t>13/01/17</t>
  </si>
  <si>
    <t>FRANCISCO JAVIER TORRES RODRÍGUEZ</t>
  </si>
  <si>
    <t xml:space="preserve">INSTALACION COMITE TORREON, COAH.13 Y 14 ENERO 2017 </t>
  </si>
  <si>
    <t>INSTALACION DE C. MUNICIPAL TORREON, 13 Y 14 ENE 2017</t>
  </si>
  <si>
    <t>ENTREGA DE OFICIOS MTY N.L.16 ENE 2017</t>
  </si>
  <si>
    <t>16/014/17</t>
  </si>
  <si>
    <t>EDGAR PÉREZ</t>
  </si>
  <si>
    <t xml:space="preserve">ENTREGA ROTULOS A C. ELECTORALES DEL ESTADO 17 AL 19 ENE 2017 </t>
  </si>
  <si>
    <t>17/01/17</t>
  </si>
  <si>
    <t xml:space="preserve"> REUNION INE CD MX 17 AL 18 ENERO 2017 </t>
  </si>
  <si>
    <t xml:space="preserve">ENTREGA DE ANUNCIOS C. ELECTORALES AL ESTADO 17 AL 20 ENE 2017 </t>
  </si>
  <si>
    <t xml:space="preserve">REUNION EN INE CD MX 17 Y 18 ENE 2017 </t>
  </si>
  <si>
    <t>GABRIELA ISABELIZAGUIRRE</t>
  </si>
  <si>
    <t xml:space="preserve">CAPACITACION A PERSONAL INE Y REVISION DE C. ELECTORALES ACUÑA. P. NEGRAS, MONCLOVA  18 Y 19 ENE 2017  </t>
  </si>
  <si>
    <t>18/01/17</t>
  </si>
  <si>
    <t xml:space="preserve">CAPACITACION AL PERSONAL DEL INE REVISION DE COMITES. CD DE PIEDRAS NEGRAS Y MONCLOVA 18-19/01/2017 </t>
  </si>
  <si>
    <t>PIEDRAS NEGRAS Y MONCLOVA</t>
  </si>
  <si>
    <t>JUAN RENE CABALLERO</t>
  </si>
  <si>
    <t xml:space="preserve">CURSO A CANDIDATOS INDEPENDIENTES FISCALIZACION DE RECURSOS 18 ENE 2017 </t>
  </si>
  <si>
    <t xml:space="preserve">REUNION TRABAJO INE MTY N.L. 20 Y 22 ENERO 2017 </t>
  </si>
  <si>
    <t>20/01/17</t>
  </si>
  <si>
    <t>TALLER CAPACITACION FIGURA DE SUPERVISOR INE 20 ENE 2017</t>
  </si>
  <si>
    <t xml:space="preserve">CAPACITACION A FIGURADE SUPERVISOR DEL INE SN PEDRO Y TORREON, COAH. 20 ENE 2017 </t>
  </si>
  <si>
    <t xml:space="preserve">ENTREGA DOCUMENTACION CD MX INE 20 AL 22 ENE 2017 </t>
  </si>
  <si>
    <t>GUILLERMO HERRERA MARQUEZ</t>
  </si>
  <si>
    <t>CAPACITACION MONITOREO DE MEDIOS, ACUÑA. P. NEGRAS, MVA Y TORREON. 24 Y 25 ENE 17</t>
  </si>
  <si>
    <t>24/01/17</t>
  </si>
  <si>
    <t xml:space="preserve">ENTREGA INFORMES SALA REG. N.L. DEL TEPJF PROTECCION DE DERECHOS POLITICOS 24 ENE 17 </t>
  </si>
  <si>
    <t>NUEVO LEON</t>
  </si>
  <si>
    <t>INE CD MX COORDINACION OPLE E INE 31 ENE 17</t>
  </si>
  <si>
    <t>31/01/17</t>
  </si>
  <si>
    <t>HUGO ALEJANDRO GONZÁLEZ BASALDUA</t>
  </si>
  <si>
    <t xml:space="preserve">CD MX INE VOTO DE LOS COAHUILENSES EN EL EXTRANJERO 31 ENE 1 FEB </t>
  </si>
  <si>
    <t>VIÁTICOS Diciembre 2016</t>
  </si>
  <si>
    <t xml:space="preserve">Nombre de Funcionario </t>
  </si>
  <si>
    <t>Puesto / Nivel tabular</t>
  </si>
  <si>
    <t>Monto neto</t>
  </si>
  <si>
    <t>Motivo de la comisión</t>
  </si>
  <si>
    <t>Lugar  de la comisión</t>
  </si>
  <si>
    <t>Fecha de la comisión</t>
  </si>
  <si>
    <t>Comprobación de gastos</t>
  </si>
  <si>
    <t>DANIEL DE JESUS BORJON MIRELES</t>
  </si>
  <si>
    <t>COMISION A LA CIUDAD DE TORREÓN PARA VISITAR LOS COMITES DISTRITALES Y MUNICIPAES A EFECTO DE VERIFICAR APERTURA DE LOS MISMOS</t>
  </si>
  <si>
    <t>02/12/16</t>
  </si>
  <si>
    <t>FERNANDO BARBOSA ZURITA</t>
  </si>
  <si>
    <t>ASISTIR A LA 1A JUNTA REGIONAL NORESTE DEL INSTITUTO MEXICANO DE CONTADORES PUBLICOS, CD DE CHIHUAHUA LOS DIAS 3 AL 5 DIC</t>
  </si>
  <si>
    <t>JOSE LUIS GONZÁLEZ JAIME</t>
  </si>
  <si>
    <t>GABRIELA MARIA DE LEÓN FARÍAS</t>
  </si>
  <si>
    <t>ASISTENCIA COMO PONENTE EN EL FORO VOTO DE LOS MEXICANOS, RESIDENTES EN EL EXTRANJERO INPORTANCIA Y RETO A LAS ELECCIONES " CD DE CHICAGO ILLINOIS"</t>
  </si>
  <si>
    <t>CHICAGO ILLIONOIS</t>
  </si>
  <si>
    <t>SANDRA PATRICIA ABASOLO IRACHETA</t>
  </si>
  <si>
    <t>APOYO CON URNAS ELECTRONICAS EN LA ELECCION DE NUESTROS DEREHOS ORGANIZADA POR LA JUNTA LOCAL INE, Y LA COMISION ESTATAL DE DERECHOS HUMANOS EN EL EDO NL. DENTRO DEL PRIMER FESTIVAL POR LOS DERECHOS H.</t>
  </si>
  <si>
    <t>09/12/16</t>
  </si>
  <si>
    <t>GUSTAVO ESPINOSA PADRÓN</t>
  </si>
  <si>
    <t>ASISTIR A LA REUNION EN EL INE SOBRE EL VOTO EN EL EXTRANJERO QUE SE VA A LLEVAR A CABO EN EL PROCESO ELECTORAL 2016-2017</t>
  </si>
  <si>
    <t>12/12/16</t>
  </si>
  <si>
    <t>PATRICIA GUADALUPE GONZÁLEZ MIJARES</t>
  </si>
  <si>
    <t>EE - E</t>
  </si>
  <si>
    <t>MA. DE LOS ANGELES MARTÍNEZ LÓPEZ</t>
  </si>
  <si>
    <t>11/12/16</t>
  </si>
  <si>
    <t>LARISSA RUTH PINEDA DIAZ</t>
  </si>
  <si>
    <t>KARLA VERONICA FÉLIX NEIRA</t>
  </si>
  <si>
    <t>JUAN JOSE SALDAÑA MORALES</t>
  </si>
  <si>
    <t>COMISION AL ESTADO A REVISAR BODEGAS, ESPECIFICACIONES DE LINEAMIENTOS Y ENTREGA DE TARJETA DE NOMINA A SECRETARIOS, AUX DE PRESIDENTES</t>
  </si>
  <si>
    <t>VARIOS MUNICIPIOS DEL ESTADO</t>
  </si>
  <si>
    <t>RAYMUNDO FERNANDEZ FLORES</t>
  </si>
  <si>
    <t>GUILLERMO ENRIQUE GARCIA FERNANDEZ</t>
  </si>
  <si>
    <t>ENTREGA DE DOCUMENTACION EN COMITÉ ELECTORAL DE PARRAS DE LA FUENTE, COAHUILA</t>
  </si>
  <si>
    <t>13/12/16</t>
  </si>
  <si>
    <t>ENTREGA DE DOCUMENTOS PARA PRESIDENTES DE LOS COMITES DISTRITALES Y MUNICIPALES CON MOTIVO DEL PROCESO ELECTORAL LOCAL 2016-2017</t>
  </si>
  <si>
    <t>ENTREGA DE MOBILIARIO A LOS COMITES ELECTORALES DE EL ESTADO DE COAHUILA</t>
  </si>
  <si>
    <t>VIATICOS A LA CD DE TORREON ENTREGA DE OFICIO AL AYUNTAMIENTO DE TORREON</t>
  </si>
  <si>
    <t>14/12/16</t>
  </si>
  <si>
    <t>RENE DE LA GARZA GIACOMÁN</t>
  </si>
  <si>
    <t>REUNION DE FORTALECIMIENTO Y COORDINACION INSTITUCIONAL ENTRE OPLES Y EL INE EN LA CD DE MEXICO</t>
  </si>
  <si>
    <t>15/12/16</t>
  </si>
  <si>
    <t>UBICACIÓN DE LOCALES PARA OFICINAS DE COMITES ELECTORALES EN LOS MUNICPIOS DE FRONTERA (DISTRITOS) Y NADADORES</t>
  </si>
  <si>
    <t>DE - A</t>
  </si>
  <si>
    <t>PARTICIPAR EN REUNION DE TRABAJO CONVOCADA A TRAVEZ DEL OFICIO IEN/PCVOPL/CE/CMR/010/2016 SUCRITA POR EL DR CIRO MURAYAMA RENDON CONSEJERO ELECTOTAL Y PRESIDENTE DE LA COMISION DE VINCULACION CONOPLES DEL INE QUE SE LLEVARA A CABO LOS DIAS 15 Y 16 Y 17 DE DICIEMBRE EN LA CD DE MEXICO</t>
  </si>
  <si>
    <t>GRISEL GUADALUPE SORIA AGUILAR</t>
  </si>
  <si>
    <t>ENTREGA DE DOCUMENTOS AL TEPJF DE LA CIUDAD DE MONTERREY NUEVO LEON</t>
  </si>
  <si>
    <t>10/12/16</t>
  </si>
  <si>
    <t>VIATICOS</t>
  </si>
  <si>
    <t>20/12/16</t>
  </si>
  <si>
    <t>INFORMACION Y ENTREGA DE DOCUMENTOS PARA EL VOTO EN EL EXTRANJERO</t>
  </si>
  <si>
    <t>21/12/15</t>
  </si>
  <si>
    <t>21/12/16</t>
  </si>
  <si>
    <t>MARTHA GABRIELA  VÁZQUEZ</t>
  </si>
  <si>
    <t>APOYO EN LA DIFUSION DEL VOTO COAHUILENSE EN EL EXTRANJERO CD. ACUÑA, P.NEGRAS, SABINAS Y MONCLOVA</t>
  </si>
  <si>
    <t>GUILLERMO GABRIEL NAJERA HERNADEZ</t>
  </si>
  <si>
    <t>CURSO DE CAPACITACION A COMITES MUNICIPALES Y DISTRITALES DE LA REGION LAGUNA EN LA CIUDAD DE TORREON COAH,</t>
  </si>
  <si>
    <t>22/12/16</t>
  </si>
  <si>
    <t>CARLOS ARTURO CARRAL SALINAS</t>
  </si>
  <si>
    <t>TRASLADO AL AEROPUERTO DE MONTERREY N.L.</t>
  </si>
  <si>
    <t>23/12/16</t>
  </si>
  <si>
    <t>ENTREGA DE MATERIAL AL COMITÉ MUNICIPAL DE MONCLOVA COAHUILA</t>
  </si>
  <si>
    <t>JUAN EDURARDO GUTIERREZ MARTINEZ</t>
  </si>
  <si>
    <t>ENTREGA DE MOBILIARIO A LOS COMITES DISTRITALES Y MUNICIPALES DEL ESTADO DE COAHUILA PARA PROCESO ELECTORAL 2016-2017</t>
  </si>
  <si>
    <t xml:space="preserve">VARIOS MUNICIPIOS </t>
  </si>
  <si>
    <t>GASTOS DE REPRESENTACIÓN Diciembre 2016</t>
  </si>
  <si>
    <t>Motivo de la representación</t>
  </si>
  <si>
    <t>Lugar y fecha de la representación</t>
  </si>
  <si>
    <t>EN EL MES DE DICIEMBRE 2016 NO SE GENERARON GASTOS DE REPRESENTACIÓN</t>
  </si>
  <si>
    <t>VIÁTICOS Noviembre 2016</t>
  </si>
  <si>
    <t>TECNICO ELECTORAL - A</t>
  </si>
  <si>
    <t>SOLICITUD DE CONSTANCIA DE HECHOS EN LA CD DE SABINAS, RESPECTO A PRESUNCION DE PROMOCION DE IMAGEN DE SERVIDOR PUBLICO POR PARTE DE LA DIRECCION EJECUTIVA DE ASUNTOS JURIDICOS MEDIANTE OFICIO IEC/DEAJ/082/2016</t>
  </si>
  <si>
    <t>02/11/16</t>
  </si>
  <si>
    <t>KARLA VERONICA FELIX  NEIRA</t>
  </si>
  <si>
    <t>CICLO DE DIALOGO DEMOCRATICOS PARA UNA CIUDADANIA ACTIVA EL RETO PENDIENTE LA TRANSPARENCIA EN LOS PARTIDOS POLITICOS</t>
  </si>
  <si>
    <t>06/11/2016</t>
  </si>
  <si>
    <t>CARMINA ESCAREÑO MARTINEZ</t>
  </si>
  <si>
    <t>ASISTENCIA AL CICLO DE DIALOGOS DEMOCRATICOS PARA UNA CIUDADANIA ACTIVA EN LA CIUDAD DE TORREON COAHUILA</t>
  </si>
  <si>
    <t>RODOLFO ANTONIO GARCIA CORONADO</t>
  </si>
  <si>
    <t>TRASLADO DE LA CONSEJERA PRESIDENTA A LA CIUDAD DE MONTERREY NL PARA REUNION DE TRABAJO CON DIRECTORES EJECUTIVOS DEL INSTITUTO NACIONAL ELECTORAL</t>
  </si>
  <si>
    <t>04/11/16</t>
  </si>
  <si>
    <t>TÉCNICO ELECTORAL</t>
  </si>
  <si>
    <t>TRASLADO DE PERSONAL DEL IEC  AL EVENTO DENOMINADO CICLO DE DIALOGOS ORGANIZADO POR ESTE INSTITUTO</t>
  </si>
  <si>
    <t>07/11/16</t>
  </si>
  <si>
    <t>EJECUTIVO ELECTORAL - B</t>
  </si>
  <si>
    <t>COBERTURA DEL EVENTO CICLO DE DIALOGOS PARA UNA CIUDADANIA ACTIVA EN TORREON, COAHUILA</t>
  </si>
  <si>
    <t>06/11/16</t>
  </si>
  <si>
    <t>MARTHA GABRIELA VAZQUEZ SENA</t>
  </si>
  <si>
    <t>TECNICO ELECTORAL</t>
  </si>
  <si>
    <t>FLORENCIA JAQUELIN LOPEZVAZQUEZ</t>
  </si>
  <si>
    <t>TECNICO ELECTORAL - C</t>
  </si>
  <si>
    <t>VIAJES A PIEDRAS NEGRAS COAHUILA</t>
  </si>
  <si>
    <t>08/11/16</t>
  </si>
  <si>
    <t>RICARDO VALDES GARZA</t>
  </si>
  <si>
    <t>PATRICIA GUADALUPE GONZALEZ MIJARES</t>
  </si>
  <si>
    <t>EJECUTIVO ELECTORAL - E</t>
  </si>
  <si>
    <t>ASISTENCIA AL EVENTO ENTREVISTAS COMITÉ MUNICIPALES Y DISTRALES REGION NORTE DEL ESTADO DE COAH.</t>
  </si>
  <si>
    <t>09/11/16</t>
  </si>
  <si>
    <t>GERARDO ALBERTO MORENO RODRIGUEZ</t>
  </si>
  <si>
    <t>TITULAR UNIDAD TÉCNICA</t>
  </si>
  <si>
    <t>GUSTAVO ALBERTO ESPINOSA PADRON</t>
  </si>
  <si>
    <t>CONSEJO ELECTORAL</t>
  </si>
  <si>
    <t>CLARA PATRICIA MUJICA VALDEZ</t>
  </si>
  <si>
    <t>RECORRIDO POR LOS MUNICIPIOS DE OCAMPO CUATROCIENEGAS, LAMADRID, SACRMENTO, NADADORES,SAN BUENAVENTURA Y ABASOLO A EFECTO DE LLEVAR A CABO LAS ENTREVISTAS A LOS ASPIRANTES A INTEGRAR LOS COMITES MUNICIPALES Y DISTRITALES</t>
  </si>
  <si>
    <t>10/11/16</t>
  </si>
  <si>
    <t>DAVID ALEJANDRO VILLANUEVA RIVERA</t>
  </si>
  <si>
    <t>ELECCION DE MESA DIRECTIVA ESTUDIANTIL 2016-2017 EN PREPA TEC CAMPUS CUMBRE, EN COORDINACION CON LA JUNTA DISTRITAL DEL INE EN EL ESTADO DE NUEVO LEON</t>
  </si>
  <si>
    <t>EJECUTIVO ELECTORAL - C</t>
  </si>
  <si>
    <t>TRASLADO A LA CONSEJERA MA DE LOS ANGELES LOPEZ MARTINEZ A LA REGION LAGUNA DESIERTO</t>
  </si>
  <si>
    <t>CLAUDIA IVETT RIVERA ROSALES</t>
  </si>
  <si>
    <t>RECORRIDO POR LOS MUNICIPIOS DE PIEDRAS NEGRAS, ALLENDE, SABINAS, MUZQUIZ Y SAN JUAN DE SABINAS , A EFECTO DE LLEVAR A CABO LAS ENTREVISTAS A LOS ASPIRANTES A INTEGRAR LOS COMITES MUNICIPALES Y DISTRITALES</t>
  </si>
  <si>
    <t>ALEJANDRO GONZALEZ ESTARADA</t>
  </si>
  <si>
    <t>KARLA VERONICA FELIX NEIRA</t>
  </si>
  <si>
    <t>TECNICO ELECTORAL -B</t>
  </si>
  <si>
    <t>APOYO EN ENTREGA DE OFICIO DE LA DIRECCION EJECUTIVA DE ASUNTOS JURIDICOS Y CUMPLIMIENTO POLITICO EN CERTIFICACION DE ASAMBLEA</t>
  </si>
  <si>
    <t>11/11/16</t>
  </si>
  <si>
    <t>APOYO CONFERENCIA DE PRENSA GIRA ARANQUE ELECTORAL Y ENTRVISTAS COMITES MONCLOVA EN LA ESCUELA PRIMARIA FEDERAL MARIANO ZERTUCHE</t>
  </si>
  <si>
    <t>GABRIELA MARIADE LEON FARIAS</t>
  </si>
  <si>
    <t>ASISTENCIA A REUNION DE COORDINACION CON ORGANISMOS PUBLICOS LOCALES SOBRE SISTEMAS DE LA JORNADA Y RESULTADOS ELECTORALES Y ALACTO PROTOLOLARIO DE LA FIRMA DE LOS CONVENIOS GENERALES DE COORDINACION</t>
  </si>
  <si>
    <t>D.F</t>
  </si>
  <si>
    <t>14/11/16</t>
  </si>
  <si>
    <t>TRASLADO DE PERSONAL AL AEROPUERTO DE MONTERREY, NL ASI COMO DEL AEROPUERTO ANTES MENCIONADO A LA CD DE SALTILLO</t>
  </si>
  <si>
    <t>EJECUTIVO ELECTORAL - D</t>
  </si>
  <si>
    <t>TRASLADO DE SECRETARIO Y CONSEJERO AL AEROPUERTO DE MONTERRY</t>
  </si>
  <si>
    <t>FRANCISCO JAVIER TORRES RODRIGUEZ</t>
  </si>
  <si>
    <t xml:space="preserve">SECRETARIA EJECUTIVA </t>
  </si>
  <si>
    <t>REUNION DE COORDINACION CON ORGANISMOS PUBLICOS LOCALES SOBRE SISTEMA DE LA JORNADA Y RESULTADOS ELECTORALES</t>
  </si>
  <si>
    <t>RENE DE LA GARZA GIACOMAN</t>
  </si>
  <si>
    <t>MA DE LOS ANGELES LOPEZ MARTINEZ</t>
  </si>
  <si>
    <t>15/11/16</t>
  </si>
  <si>
    <t>MARIA FERNANDA SANCHEZ ARREDONDO</t>
  </si>
  <si>
    <t>TECNICO ELECTORA - C</t>
  </si>
  <si>
    <t>ELABORACION Y APROBACION DEL MATERIAL DIDACTICO DE LA ELECCION EN LA CD DE MEXICO</t>
  </si>
  <si>
    <t>CESAR UBALDO JIMENEZ REYES</t>
  </si>
  <si>
    <t>TECNICO ELECTORAL -D</t>
  </si>
  <si>
    <t>RECORRIDO A LOS LUGARES SEDE DE LAS ASAMBLEAS MUNICIPALES DEL PAN EN EL ESTADO DE NUEVO LEON</t>
  </si>
  <si>
    <t>JORGE GALLEGOS VALDEZ</t>
  </si>
  <si>
    <t>RECOGER A LOS CONSEJEROS RENE DE LA GARZA, KARLA FELIX Y ALEJANDRO GONZALEZ EN EL AEROPUERTO INTERNACIONAL MARIANO ESCOBEDO DE NL</t>
  </si>
  <si>
    <t>16/11/16</t>
  </si>
  <si>
    <t>VIAJES A REALIZAR CON MOTIVO DE TRABAJO CON EMPRESARIOS Y MEDIOS DE COMUNCACION RESIDENTES EN TORREON COAH</t>
  </si>
  <si>
    <t>19/11/16</t>
  </si>
  <si>
    <t>VISITA A CASAS PARA SEÑALAR COMITES ELECTORALES EN LA CD DE TORREON COAH</t>
  </si>
  <si>
    <t>21/11/16</t>
  </si>
  <si>
    <t>FASUR RODRIGUEZ LUNA</t>
  </si>
  <si>
    <t>RENTA DE LOCALES EN TORREON PARA COMITES DEL PROCESO ELECTORAL 2016-2017</t>
  </si>
  <si>
    <t>22/11/16</t>
  </si>
  <si>
    <t>TRASLADO DE PERSONAL A REUNION DE TRABAJO EN LA FACULTAD DE DERECHO DE LA UNIVERSIDAD AUTONOMA DE COAHUILA CAMPUS TORREON</t>
  </si>
  <si>
    <t>23/11/16</t>
  </si>
  <si>
    <t>JOSE  ANGEL OBREGONCANDIA</t>
  </si>
  <si>
    <t>TRANSPORTE DE MOVILIARIO PARA COMITES DENTRO DEL ESTADO POR PROCESO ELECTORAL 2016-2017</t>
  </si>
  <si>
    <t>OFICIAL ELECTORAL</t>
  </si>
  <si>
    <t>TALLER NACIONAL ELECTORAL EN LA CIUDAD DE MEXICO EL DIA 24 DE NOVIEMBRE 2016</t>
  </si>
  <si>
    <t>MANEJO DE LA URNA ELECTRONICA EN LA FERIA DEL LIBRO EN LA CIUDAD DE GUADALAJARA JALISCO DEL 24 DE NOV. AL 05 DEL 2016</t>
  </si>
  <si>
    <t>JALISCO</t>
  </si>
  <si>
    <t>24/11/16</t>
  </si>
  <si>
    <t>MARIA DE JESUS SAUCEDO RODRIGUEZ</t>
  </si>
  <si>
    <t>DIRECTOR EJECUTIVO - B</t>
  </si>
  <si>
    <t>APOYAR EN LA LOGISTICA PARA LAS ENTREVISTAS A ASPIRANTES A COMITES MUNICIPALES Y DISTRITALES PARA EL PROCESO 2016-2017</t>
  </si>
  <si>
    <t>TECNICO ELECTORLA - C</t>
  </si>
  <si>
    <t>ESNTREVISTA A ASPIRANTES A COMITES MUNICPALES Y DISTRITALES PARA EL PROCESO 2016 /2016</t>
  </si>
  <si>
    <t>AUXILIAR - B</t>
  </si>
  <si>
    <t>ENTREGA DE MOBILIARIO A LOS COMITES DISTRITALES Y MUNICIPALES DEL ESTADO DE COAHUILA PARA EL PROCESO ELECTORAL 2016-2017</t>
  </si>
  <si>
    <t>RECOGER A SENADORA MRTHA TAGLE EN AEROPUERTO DE MONTERREY PARA SU TRASLADO A SALTILLO</t>
  </si>
  <si>
    <t>GASTOS DE REPRESENTACIÓN Noviembre 2016</t>
  </si>
  <si>
    <t>LARISSA RUTH PINEDA DÍAZ</t>
  </si>
  <si>
    <t>Consejera Electoral</t>
  </si>
  <si>
    <t>PRODUCTOS ALIMENTICIOS PARA PERSONAS</t>
  </si>
  <si>
    <t>MA. DE LOS ANGELES LÓPEZ MARTÍNEZ</t>
  </si>
  <si>
    <t>Consejero Electoral</t>
  </si>
  <si>
    <t>RENÉ DE LA GARZA GIACOMAN</t>
  </si>
  <si>
    <t>KARLA VERÓNICA FÉLIX NEIRA</t>
  </si>
  <si>
    <t>VIÁTICOS Octubre 2016</t>
  </si>
  <si>
    <t>VIATICOS COMISION CONFERIDA  RRC RECTIFICACION DE QUEJA DE ESPECTACULARES DE CANDIDATOS DE PARTIDOS POLITICOS, SALTILLO RAMOS ARIZPE TORREON, SAN PEDRO, MATAMOROS, MONCLOVA Y SABINAS</t>
  </si>
  <si>
    <t>01/OCTUBRE/2016</t>
  </si>
  <si>
    <t>COMISION A LA CD DE CUATROCIENEGAS, RECOGER EXPEDIENTE Y TRASLADARLO A LA CD DE SALTILLO</t>
  </si>
  <si>
    <t>03/OCTUBRE/2016</t>
  </si>
  <si>
    <t>TRASLADO DE DOCUMENTACION REQUERIDA EN LA PRESIDENCIA DE MONCLOVA COAHUILA</t>
  </si>
  <si>
    <t>04/OCTUBRE/2016</t>
  </si>
  <si>
    <t>ASISTENCIA AL EVENTO CICLO DE DIALOGOS DEMOCRATICOS PARA UNA CIUDADANIA ACTIVA</t>
  </si>
  <si>
    <t>06/OCTUBRE/2016</t>
  </si>
  <si>
    <t>GABRIELA MARÍA DE LEÓN FARÍAS</t>
  </si>
  <si>
    <t>CARMINA ESCAREÑO MARTÍNEZ</t>
  </si>
  <si>
    <t xml:space="preserve">GUSTAVO ALBERTO ESPINOSA PADRÓN </t>
  </si>
  <si>
    <t>05/OCTUBRE/2016</t>
  </si>
  <si>
    <t>FLORENCIA JAQUELINE LÓPEZ VÁZQUEZ</t>
  </si>
  <si>
    <t>RICARDO VALDÉS GARZA</t>
  </si>
  <si>
    <t>TECNICO ELECTORAL - B</t>
  </si>
  <si>
    <t>JUAN MANUEL SANCHEZ MARTÍNEZ</t>
  </si>
  <si>
    <t>TRASLADO DEL PERSONAL DEL IEC A TORREÓN, COAHUILA</t>
  </si>
  <si>
    <t>CRISTIAN GUTIÉRREZ PÉREZ</t>
  </si>
  <si>
    <t>RODOLFO GARCÍA CORONADO</t>
  </si>
  <si>
    <t>COORDINADOR GENERAL</t>
  </si>
  <si>
    <t>NOTIFICACION AL SENADOR LUIS FERNANDO SALAZAR, SENADO DE LA REPUBLICA CIUDAD DE MEXICO</t>
  </si>
  <si>
    <t>07/OCTUBRE/2016</t>
  </si>
  <si>
    <t xml:space="preserve">VIAJE ALA CD DE TORREON , PARA OBTENER DE ESPECTACULARES </t>
  </si>
  <si>
    <t>12/OCTUBRE/2016</t>
  </si>
  <si>
    <t>ASISTENCIA A LA REUNION DE TRABAJO CON PERSONAL DE INE NUEVO LEON Y CON EL CONSEJERO ELECTORAL DEL INSTITUTO NACIONAL ELECTORAL ARTURO SANCHEZ EN LA CIUDAD DE MONTERREY NL</t>
  </si>
  <si>
    <t>COMISION A LA CD DE MEXICO AL TEPJF, SE REMITE INFORME CIRCUNSTANCIADO</t>
  </si>
  <si>
    <t>MÉXICO</t>
  </si>
  <si>
    <t>11/OCTUBRE/2016</t>
  </si>
  <si>
    <t>JOSE ALBERTO VALDES ZERTUCHE</t>
  </si>
  <si>
    <t xml:space="preserve">NOTIFICACION AL PROCEDIMIENTO SANCIONADOR ORIDINARIO </t>
  </si>
  <si>
    <t>13/OCTUBRE/2016</t>
  </si>
  <si>
    <t>TOMAR FOTOS A PANORAMICOS EN EL MUNICIPIO DE TORREON COAHUILA</t>
  </si>
  <si>
    <t>10/OCTUBRE/2016</t>
  </si>
  <si>
    <t>ENTREGA DE OFICIOS A LA CD. DE MATAMOROS, SAN PEDRO, Y PARRAS DE LA FUENTE COAH. ASI MISMO REVISAR ESPECTACULAR EN LAS CIUDADES MENCIONADAS</t>
  </si>
  <si>
    <t>14/OCTUBRE/2016</t>
  </si>
  <si>
    <t>FASUR HIRAM RODRIGUEZ LUNA</t>
  </si>
  <si>
    <t>COMISION AL AEROPUERTO DE MONTERREY PARA TRASLADO A PERSONAL DEL IEC</t>
  </si>
  <si>
    <t>VIATICOS VERIFICACION DE TRANSMISION DE SPOTS EN CINEMEX Y CINEPOLIS BUSCANDO PROPAGANDA DE LUIS FERNANDO SALAZAR FERNANDEZ</t>
  </si>
  <si>
    <t>SALTILLO</t>
  </si>
  <si>
    <t xml:space="preserve">SEGUNDA RECOLECCION DE EXPEDINTES DE ASPIRANTES PARA OCUPAR LOS CARGOS DE PRESIDENTE , SECRETARIO Y CONSEJEROS DE LOS CITES DISTRALES MUNICIPALES CON MOTIVO DEL PROCESO ELECTORAL </t>
  </si>
  <si>
    <t>16/OCTUBRE/2016</t>
  </si>
  <si>
    <t>17/OCTUBRE/2016</t>
  </si>
  <si>
    <t>19/OCTUBRE/2016</t>
  </si>
  <si>
    <t>TOMAR FOTOGRAFIAS A PANAORAMICOS EN EL MPO DE TORREON,COAH.</t>
  </si>
  <si>
    <t>REUNION EN LA CD. DE QUERETARO CON COMITÉ DIRECTIVO ESTATAL DEL PARTIDO NACIONAL Y CON CDE DEL ESTADO DE MICHOACAN PARA LA ELECCION CON URNA ELECTRONICA</t>
  </si>
  <si>
    <t>QUERETARO</t>
  </si>
  <si>
    <t>20/OCTUBRE/2016</t>
  </si>
  <si>
    <t>ENTREGA DE OFICIOS DEL DISTRITO JURIDICO EN LA CD DE MONCLOVA COAHUILA</t>
  </si>
  <si>
    <t>21/OCTUBRE/2016</t>
  </si>
  <si>
    <t>ASISTENCIA A LA CEREMONIA DE CONCLUSION DEL ENCARGADO DE LA MAGISTRADA DE LA SALA SUPERIOR A CELEBRAR EL 21 DE OCTUBRE DE 2016</t>
  </si>
  <si>
    <t>ROSA ALICIA LEIJA HERNANDEZ</t>
  </si>
  <si>
    <t>DIRECCION EJECUTIVA -C</t>
  </si>
  <si>
    <t>REUNION EN LA CD DE MEXICO PARA LA VALIDACION DE REACTIVOS RELATIVOS AL PROCESO DE INCORPORACION DE SERVIDORES PUBLICOS DE LOS OPLES AL SERVICIO PROFESIONAL ELECTORAL NACIONAL</t>
  </si>
  <si>
    <t>23/OCTUBRE/2016</t>
  </si>
  <si>
    <t>TECNICO ELECTORAL -C</t>
  </si>
  <si>
    <t>TRASLADO DE PERSONAL DEL IEC A LA COMUNIDAD ETNICA DE LOS NEGROS MASCOGOS EN EL NACIMIENTO, MUNICIPIO DE MUZQUIZ, COAHUILA</t>
  </si>
  <si>
    <t>24/OCTUBRE/2016</t>
  </si>
  <si>
    <t>COMISION AL ESTADO A VISITAR LOCALES A LOS MUNICIPIOS PARA LA RENTA DE LOS COMITES ELECTORALES</t>
  </si>
  <si>
    <t>VARIOS MPOS</t>
  </si>
  <si>
    <t>SE SOLICITAN RECUERSOS PARA TRASLADO, CENA Y COMIDA DE 12 PERSONAS EL DIA 23 Y 24 DE OCTUBRE DEL AÑO 2016</t>
  </si>
  <si>
    <t>DANIEL IRACHETA GARCIA</t>
  </si>
  <si>
    <t>RECOLECCION DE SOLICITUDES DE ASPIRANTE A INTEGRAR LOS COMITES ELECTORTALES DEL IEC</t>
  </si>
  <si>
    <t>EJECUTIVO ELECTORAL - A</t>
  </si>
  <si>
    <t>ASISTIR A LA 93 CONVENCION NACIONAL DEL IMCP QUE SE LLEVARA A CABAO EN LA CD DE VERACURZ LOS DIAS 26,27 Y 28 DE OCT DE 2016 ACTIVIDAD QUE FORMA PARTE DEL PROGRAMA DE CAPACITACION DE ESTA CONTRALORIA INTERNA</t>
  </si>
  <si>
    <t>VERACRUZ</t>
  </si>
  <si>
    <t>25/OCTUBRE/2016</t>
  </si>
  <si>
    <t>JOSE LUIS GONZALEZ JAIME</t>
  </si>
  <si>
    <t>DIRECCION EJECUTIVA -A</t>
  </si>
  <si>
    <t>TRASLADO DE 4 MIEMBROS DE LA COMUNIDAD DE LOS MASCOGO DEL MUNICIPIO DE MUZQUIZ, A LA CIUDAD DE SALTILLO COAH. LUNES 31 DE OCTUBRE Y REGRESO EL MARTES 1 DE NOVIEMBRE 2016</t>
  </si>
  <si>
    <t>31/OCTUBRE/2016</t>
  </si>
  <si>
    <t>ASISTENCIA AL SEMINARIO DE GENERO Y DECISIONES JUDICIALES, CONVOCADO POR LA SALA REGIONAL CON CABECERA EN MTY DIA 27 Y 28 DE OCTUBRE</t>
  </si>
  <si>
    <t>27/OCTUBRE/2016</t>
  </si>
  <si>
    <t>SECRETARIA EJECUTIVA ELECTORAL</t>
  </si>
  <si>
    <t>REUNION DE TRABAJO CON INE</t>
  </si>
  <si>
    <t>REUNION DE TRABAJO EN EL INE</t>
  </si>
  <si>
    <t>REUNION  DE TRABAJO CON EL CONSEJERO CIRO MURAYAMA, PARA ULTIMAR DETALLES DEL INICIO DEL PERIODO ELECTORAL EN COAHUILA</t>
  </si>
  <si>
    <t>COMISION A LA COMUNIDAD ETNICA DE LOS NEGROS MASCOGOS EN EL NACIMIENTO, DEL MUNICIPIO DE MUZQUIZ COAHUILA</t>
  </si>
  <si>
    <t>COMISION A LA COMUNIDAD ETNICA DE LOS NEGROS MASCOGOS EN EL NACIMIENTO, DEL MUNICIO DE MUZQUIZ COAHUILA</t>
  </si>
  <si>
    <t>TRASLADO AL AEROPUERTO INTERNACIONAL MARIANO ESCOBEDO EN LA CD DE APODACA NUEVO LEON DIAS 27 Y 28 OCT</t>
  </si>
  <si>
    <t>MONTERREY - APODACA</t>
  </si>
  <si>
    <t>NOTIFICACIONES DE JURIDICO EN EL MUNICIPIO DE MONCLOVA, COAHUILA</t>
  </si>
  <si>
    <t>ASISTENCIA A REUNION DE TRABAJO EN IEC CON CONSEJERO ELECTORAL CIRO MURAYA</t>
  </si>
  <si>
    <t>JUAN RENE CABALLERO MEDINA</t>
  </si>
  <si>
    <t>JORNADA DE INDUCCION Y CAPACITACION PARA EL USO DEL MODULO DE ENTREGA ELECTRONICA DE ESTRATEGIAS DE TRANSMISION</t>
  </si>
  <si>
    <t>ASISTENCIA A REUNION DE TRABAJO EN EL INSTITUTO NACIONAL ELECTORAL</t>
  </si>
  <si>
    <t>PRESENTACION DEL SISTEMA DE VOTO REMOTO DEL IEC ANTE EL INE</t>
  </si>
  <si>
    <t>ENTREGA DE OFICIO Y RECORRIDO EN BUSCA DE ESPECTACULARES EN LA CIUDAD DE TORREON COAHUILA</t>
  </si>
  <si>
    <t>BRIAN DANIEL AMARO CONTRERAS</t>
  </si>
  <si>
    <t>TECNICO ELECTORAL -A</t>
  </si>
  <si>
    <t>INSPECCION OCULAR DE ESPECTACULARES PARA CORROBORAR OBJETIVO DE LAS DENUNCIAS</t>
  </si>
  <si>
    <t>28/OCTUBRE/2016</t>
  </si>
  <si>
    <t>DORA GUADALUPE ESCALÓN PEDRAZA</t>
  </si>
  <si>
    <t>ACTIVIDADES DE DIFUSION DE LOS MEXICANOS RESIDENTES EN EL EXTRANJERO</t>
  </si>
  <si>
    <t>01/NOVIEMBRE/2016</t>
  </si>
  <si>
    <t>NOTIFICACION DE VISITA A SALA REGIONAL MONTERREY</t>
  </si>
  <si>
    <t>GASTOS DE REPRESENTACIÓN Octubre 2016</t>
  </si>
  <si>
    <t>VIÁTICOS Septiembre 2016</t>
  </si>
  <si>
    <t>ASISTENCIA DE LA REUNION DE EVALUACION DE PROCESOS ELECTORALES LOCALES ORGANIZADA POR EL INE EN LA CD. DE MEX.</t>
  </si>
  <si>
    <t>TLALPAN</t>
  </si>
  <si>
    <t>TRASLADO DE PERSONAL DEL IEC AL  AEROPUERTO DE LA CD. DE APODACA, N.L.</t>
  </si>
  <si>
    <t>GABRIELA ISABEL IZAGUIRRE SILVA</t>
  </si>
  <si>
    <t>DIRECCION EJECUTIVA - C</t>
  </si>
  <si>
    <t>TECNICO ELECTORAL - D</t>
  </si>
  <si>
    <t>ASISTENCIA A LA REUNION DE COORDINACION CON LOS OPLES Y EL INE EN LA CD. DE MEXICO</t>
  </si>
  <si>
    <t>ASISTIR AL EVENTO DEL CICLO DE DIALOGO DEMOCRATICOS PARA UNA CIUDADANIA ACTIVA</t>
  </si>
  <si>
    <t>TRASLADO DE PERSONAL DEL IEC AL AEROPUERTO DE LA CD. DE APODACA N.L.</t>
  </si>
  <si>
    <t>EJECUTIVO ELECTORLA - D</t>
  </si>
  <si>
    <t>REGION SURESTE, LAGUNA Y DESIERTO</t>
  </si>
  <si>
    <t xml:space="preserve">TRASLADO  AL AEROPUERTO DE MTY, 3 DIAS DOS VECES POR DIA </t>
  </si>
  <si>
    <t>TRASLADO A LA C. PRESIDENTA DEL IEC. A  LA CD. DE TOREEON,COAH. AL PRIMER PANEL DE DIALOGO DEMOCRATICO PARA UNA CIUDADANIA ACTIVA</t>
  </si>
  <si>
    <t xml:space="preserve">ASISTENCIA DE LA REUNION AL PRIMER PANEL DEL CICLO DE DIALOGO DEMOCRATICO PARA UNA CIUDADANIA ACTIVA EN TORREON,COAH. </t>
  </si>
  <si>
    <t>REYNOSA</t>
  </si>
  <si>
    <t>MEXICO</t>
  </si>
  <si>
    <t>COYOACAN</t>
  </si>
  <si>
    <t>ASISTENCIA A REUNION DE TRABAJO CON EL PROPOSITO DE ATENDER CUALQUIER DUDA U OBSERVACION EN RELACION CON EL DISEÑO DE LA DOCUMENTACION ELECTORAL Y LA PRODUCCION DE LOS MATERIALES PARA EL DEBIDO CUMPLIMINETO DE LOS LINEAMIENTOS PARA LA IMPRESIÓN DE DOCUMENTOS ELECTORALES</t>
  </si>
  <si>
    <t>ZONA NORTE</t>
  </si>
  <si>
    <t>REGION NORTE, 5 MANANTIELES, CARBONIFERA, CENTRO, DESIERTO, Y LAGUNA</t>
  </si>
  <si>
    <t>TRASLADO DE DOCUMENTACION OFICIAL DEL IEC A LA SALA REGIONAL DEL TRIBUNAL ELECTORAL DEL PODER JUDICIAL DE LA FEDERACION EN LA CD. DE MTY. N.L.</t>
  </si>
  <si>
    <t>ASISTENCIA A LA ASLAMBLEA DE LA ASOCIACION MEXICANA DE CONSEJEROS ELECTORALES EN LA CD DE MEXICO</t>
  </si>
  <si>
    <t>PRESENTACION DEL LIBRO REFORMAS A LAS ORGANIZACIONES DE PARTIDOS POLITICOS EN AMERICA LATINA</t>
  </si>
  <si>
    <t xml:space="preserve">REGION NORTE </t>
  </si>
  <si>
    <t>VILLAHERMOSA</t>
  </si>
  <si>
    <t>REUNION DE TRABAJO EN LA CIUDAD DE MEXICO PARA CONOCER DETALLES DEL MATERIAL ELECTORAL</t>
  </si>
  <si>
    <t>GASTOS DE REPRESENTACIÓN Septiembre 2016</t>
  </si>
  <si>
    <t>EN EL MES DE SEPTIEMBRE 2016 NO SE GENERARON GASTOS DE REPRESENTACIÓN</t>
  </si>
  <si>
    <t>VIÁTICOS Agosto 2016</t>
  </si>
  <si>
    <t>SECRETARIO EJECUTIVO ELECTORAL</t>
  </si>
  <si>
    <t>ALEJANDRO GONZALEZ ESTRADA</t>
  </si>
  <si>
    <t>LUIS ANGEL DE LA COLINA MARTINEZ</t>
  </si>
  <si>
    <t>DIRECCION EJECUTIVA - B</t>
  </si>
  <si>
    <t>VICTORIA ARACELI SANCHEZ VALDES</t>
  </si>
  <si>
    <t>DIRECCION EJECUTIVA - A</t>
  </si>
  <si>
    <t>HUGO ALEJANDRO GONZALEZ  BAZALDUA</t>
  </si>
  <si>
    <t>LAURA PATRICIA RAMIREZ VAZQUEZ</t>
  </si>
  <si>
    <t>JESUS JAVIER COVARRUBIAS DELGADO</t>
  </si>
  <si>
    <t>DIRECCION EJECUTUIVA - C</t>
  </si>
  <si>
    <t>ALVARO IRACHETA GARCIA</t>
  </si>
  <si>
    <t xml:space="preserve">GABRIELA MARIA DE LEON FARIAS </t>
  </si>
  <si>
    <t>MONICA MIOSOTIL JIMENEZ ESTRADA</t>
  </si>
  <si>
    <t>FLORENCIA JAQUELIN LOPEZ  VAZQUEZ</t>
  </si>
  <si>
    <t>ASISTENCIA A LA REUNION DE TRABAJO CON MOTIVO DE LA ESTRATEGIA NACIONAL DE CULTURA EN LA CD. DE MEXICO</t>
  </si>
  <si>
    <t>MEXICIO</t>
  </si>
  <si>
    <t>REUNION DE TRABAJO EN LA CD. DE MEXICO PARA TRATAR TEMA DE LOS COMPUTOS ELECTORALES</t>
  </si>
  <si>
    <t xml:space="preserve">REVISION Y ACLARACION DE DUDAS SOBRE DISEÑO Y ESPECIFICACIONES TECNICAS DE DOCUMENTOS Y MATERIALES ELECTORALES, </t>
  </si>
  <si>
    <t>NOTIFICACION DEL ACUERDO DE DESECHAMIENTO E IMPROCEDENCIA , EN RELACION A EXPEDIENTE UTF/Q/002/2016</t>
  </si>
  <si>
    <t>TRASLADO DE SECRETARIO EJECUTIVO Y PERSONAL DE ORGANIZACIÓN DEL AEROPUERTO DE MTY AL IEC</t>
  </si>
  <si>
    <t>TECNICO ELECTORA - B</t>
  </si>
  <si>
    <t>COMISION CONFERIDA RRC CURSO DE CAPACITACION EN MATERIA ELECTORAL EN LA CD. DE MONTERREY N.L.</t>
  </si>
  <si>
    <t>SOFIA ELENA GUZMAN ESPARZA</t>
  </si>
  <si>
    <t>COMISION CONFERIDA SEGE  CURSO DE CAPACITACION EN MATERIA ELECTORAL EN LA CD. DE MONTERREY N.L.</t>
  </si>
  <si>
    <t>COMISION CONFERIDA LPRZ  CURSO DE CAPACITACION EN MATERIA ELECTORAL EN LA CD. DE MONTERREY N.L.</t>
  </si>
  <si>
    <t>TRASLADO A PERSONAL AL APTO. DELA CD. DE MONTERREY N.L.</t>
  </si>
  <si>
    <t>TRASLADO A LA DRA. MARIA DEL PILAR ALONSO REYES MIEMBRO DE LA ESC. DE MATEMATICAS DE LA UNAM</t>
  </si>
  <si>
    <t>GASTOS DE REPRESENTACIÓN Agosto 2016</t>
  </si>
  <si>
    <t>EN EL MES DE AGOSTO 2016 NO SE GENERARON GASTOS DE REPRESENTACIÓN</t>
  </si>
  <si>
    <t>VIÁTICOS Julio 2016</t>
  </si>
  <si>
    <t>JOSÉ JULIÁN ANZALDÚA SAUCEDO</t>
  </si>
  <si>
    <t>TRASLADO DE LA DOCTORA FLAVIA FREIDENBERG, AL AEROPUERTO MARIANO ESCOBEDO EN EL ESTADO DE NUEVO LEON</t>
  </si>
  <si>
    <t>REUNION DE TRABAJO DE LOS CONSEJEROS Y CONSEJERAS PRESIDENTAS DE LOS ORGANISMOS PUBLICOS LOCALES ELECTORALES CONVOCADAS POR LA APPICEEF</t>
  </si>
  <si>
    <t>TRASLADO DE PERSONAL DEL IEC A REUNION TRABAJO DE LOS ORGANISMOS PUBLICOS LOCALES ELECTORALES CONVOCADAS POR LA APPICEEF</t>
  </si>
  <si>
    <t>COMISION A LA CD. DE PIEDRAS NEGRAS</t>
  </si>
  <si>
    <t>PIEDRAS, NEGRAS</t>
  </si>
  <si>
    <t>MARIA DE LOURDES JIMENEZ MACIAS</t>
  </si>
  <si>
    <t>TRASLADO AL AEROPUERTO A LA CD DE MTY A PERSONAL DEL IEC</t>
  </si>
  <si>
    <t>ASISTENCIA A LA REUNION EN LA CD. DE MEXICO CON ARTURO SANCHEZ CONSEJERO DEL INSTITUTO NACIONAL ELECTORAL</t>
  </si>
  <si>
    <t xml:space="preserve">ASISTENCIA A LA REUNION EN LA CD. DE MEXICO CON ARTURO SANCHEZ CONSEJERO DEL INSTITUTO NACIONAL ELECOTRAL </t>
  </si>
  <si>
    <t>TRASLADO DE PERSONAL DEL IECA REUNIONES DE TRABAJO</t>
  </si>
  <si>
    <t>COMISION DE TRABAJO PARA ENTREVISTA CON AUTORIDADES ESTATALES PARA PROMOVER LAS ACTIVIDADES DEL IEC Y ESTABLECER LAZOS DE COOPERACION EN MATERIA ELECTORAL</t>
  </si>
  <si>
    <t>NOTIFICAR RESOLUCION A PRESIDENCIA MUNICIPAL DE TORREON COAHUILA</t>
  </si>
  <si>
    <t>JULIO CESAR LAVENANT SALAS</t>
  </si>
  <si>
    <t>TRASLADO AL AEROPUERTO A LA CD DE MTY PERSONAL DEL IEC</t>
  </si>
  <si>
    <t>REUNION DE TRABAJO POR TERCER ENCUENTRO NACIONAL DE EDUCACION CIVICA</t>
  </si>
  <si>
    <t>GASTOS DE REPRESENTACIÓN Julio 2016</t>
  </si>
  <si>
    <t>EN EL MES DE JULIO 2016 NO SE GENERARON GASTOS DE REPRESENTACIÓN</t>
  </si>
  <si>
    <t>VIÁTICOS Junio 2016</t>
  </si>
  <si>
    <t>ASISTENCIA A LOS ACTOS PREVIOS Y DESARROLLO DE LA JORNADA ELECTORAL DEL D.F. LA ELECCION DE LA ASAMBLEA CONSTITUYENTE</t>
  </si>
  <si>
    <t xml:space="preserve">ASITENCIA COMO INVITADA ESPECIAL A LA JORNADA ELECTORAL DE AGUASCALIENTES </t>
  </si>
  <si>
    <t>ELECCIONES 2016 ESTADO DE CHIHUAHUA</t>
  </si>
  <si>
    <t>MTY - CHIHUAHUA</t>
  </si>
  <si>
    <t>CESAR UVALDO JIMÉNEZ REYES</t>
  </si>
  <si>
    <t>ELECIONES 2016, ESTADO DE CHIHUAHUA</t>
  </si>
  <si>
    <t xml:space="preserve">TECNICO ELECTORAL - D </t>
  </si>
  <si>
    <t>OBSERVAR LA JORNADA ELECTORAL Y PREP. EN LOS ORGANISMOS PUBLICOS LOCALES ELECTORALES DE LOS ESTADOS DE ZACATECAS Y AGUASCALIENTES</t>
  </si>
  <si>
    <t>AGUASCALIENTES - ZACATECAS</t>
  </si>
  <si>
    <t>02/06/169</t>
  </si>
  <si>
    <t>OBSERVAR JORNADA ELECTORAL Y USO DE SISTEMAS Y APLICACIONES EN EL PROCESO ELECTORAL DE LOS ESTADOS DE PUEBLA, HIDALGO Y TLAXCALA</t>
  </si>
  <si>
    <t>MEXICO-PUEBLA-PACHUCA-TLAXCALA</t>
  </si>
  <si>
    <t>LUIS ÁNGEL DE LA COLINA MARTÍNEZ</t>
  </si>
  <si>
    <t>JORGE GALLEGOS VALDES</t>
  </si>
  <si>
    <t>EJECUTIVO ELECTORLA - B</t>
  </si>
  <si>
    <t xml:space="preserve">TESTIGO DEL DESARROLLO DE LA JORNADA ELECTORAL DE AQUELLA </t>
  </si>
  <si>
    <t xml:space="preserve">MTY - OAXACA </t>
  </si>
  <si>
    <t>OBSERVAR JORNADA ELECTORAL Y PREP. EN LOS ORGANISMOS PUBLICOS LOCALES ELECTORALES DEL ESTADO DE VERACRUZ</t>
  </si>
  <si>
    <t>MTY - MEX - VERACRUZ - XALAPA</t>
  </si>
  <si>
    <t>JORGE ALFONSO DE LA PEÑA CONTRERAS</t>
  </si>
  <si>
    <t xml:space="preserve">MTY - MEX - VERACRUZ </t>
  </si>
  <si>
    <t>OBSERVAR JORNADA ELECTORAL Y PREP. EN LOS ORGANISMOS PUBLICOS LOCALES ELECTORALES DEL ESTADO DE DURANGO</t>
  </si>
  <si>
    <t>OBSERVAR JORNADA ELECTORAL Y PREP. EN LOS ORGANISMOS PUBLICOS LOCALES ELECTORALES DEL ESTADO DE TAMAULIPAS</t>
  </si>
  <si>
    <t>MTY - TAMAULIPAS</t>
  </si>
  <si>
    <t>TORREON - DURANGO</t>
  </si>
  <si>
    <t>TRASLADO DE PERSONAL DEL IEC A LA CD. DE MONTERREY Y LA CD. DE PARRAS DE LA FUENTE</t>
  </si>
  <si>
    <t>MTY - PARRAS</t>
  </si>
  <si>
    <t>HUGO ALEJANDRO GONZALEZ BAZALDUA</t>
  </si>
  <si>
    <t>ASISTENCIA A LOS ACTOS PREVIOS Y DESARROLLO DE LA JORNADA ELECTORAL DEL DF. PARA LA ELECCION DE LA ASAMBLEA CONSTITUYENTE</t>
  </si>
  <si>
    <t>TRASLADO DE CONSEJERO AL AEROPUERTO A LA CD. DE MONTERREY NL</t>
  </si>
  <si>
    <t>TRASLADO DE PERSONAL DEL IEC AL AEROPUERTO DE LA CD. DE MONTERREY N.L.</t>
  </si>
  <si>
    <t>VISITA A LA EMPRESA TALLERES GRAFICOS DE MEXICO, POR INSTRUCCIONES DE LA SECRETARIA EJECUTIVA DE ESTE INSTITUTO. CON OBJETO DE CONOCER LAS INSTALACIONES Y PROCESOS PARA LICITACIONES PUBLICAS</t>
  </si>
  <si>
    <t>REUNION DE TRABAJO CON EL INE</t>
  </si>
  <si>
    <t>ASISTENCIA A LOS ACTOS PREVIOS Y DESARROLLO DE LA JORNADA DEL D.F. PARA LA ELECCION DE LA ASAMBLEA CONSTITUYENTE</t>
  </si>
  <si>
    <t>DIRECION EJECUTIVA - B</t>
  </si>
  <si>
    <t>DIRECION EJECUTIVA - D</t>
  </si>
  <si>
    <t xml:space="preserve">TRASLADO DE PERSONAL DEL IEC A LA CD. DE MONTERREY </t>
  </si>
  <si>
    <t>EJERCICIO DE ELECCION DE LA BOTARGA DEL IEC CON URNAS ELECTRONICAS EN EL PARQUE XOCHIPILLI DE MONCLOVA, COAH</t>
  </si>
  <si>
    <t>SANDRA ABASOLO IRACHETA</t>
  </si>
  <si>
    <t xml:space="preserve">ASITENCIA AL TALLER PARA LA FORMACION DE UNA CIUDADANIA ACTIVA CON PERSPECTIVA DE GENERO QUE SE LLEVARA A CABO EN LA CIUDAD DE TORREON, COAH. </t>
  </si>
  <si>
    <t xml:space="preserve">TORREON </t>
  </si>
  <si>
    <t>EJECITIVO ELECTORAL - B</t>
  </si>
  <si>
    <t>CLARA PATRICIA MUJICA VALDÉZ</t>
  </si>
  <si>
    <t>APOLLAR EN LA ORGANIZACIÓN Y ACTIVIDES POPIAS DEL TALLER</t>
  </si>
  <si>
    <t xml:space="preserve">MONICA MISOTL  JIMENEZ ESTRADA </t>
  </si>
  <si>
    <t>TRASLADO DE PERSONAL A LA CIUDAD DE TORREON,COAH.</t>
  </si>
  <si>
    <t>NOTIFICAR RESOLUCION A PRESIDENCA MUNICIPAL DE TORREON, COAH.</t>
  </si>
  <si>
    <t>ELECCION DE BOTARGA DEL IEC EN PLANTELES DE LA REGION CARBONIFERA DEL ESTADO</t>
  </si>
  <si>
    <t>NUEVA ROSITA</t>
  </si>
  <si>
    <t>GASTOS DE REPRESENTACIÓN Junio 2016</t>
  </si>
  <si>
    <t>EN EL MES DE JUNIO 2016 NO SE GENERARON GASTOS DE REPRESENTACIÓN</t>
  </si>
  <si>
    <t>VIÁTICOS Mayo 2016</t>
  </si>
  <si>
    <t>Lugar y fecha de la comisión</t>
  </si>
  <si>
    <t>Invitación al evento</t>
  </si>
  <si>
    <t>Mauricio Mantilla Aguirre</t>
  </si>
  <si>
    <t>UNIDAD TECNICA DE ARCHIVOS Y GESTION DOC</t>
  </si>
  <si>
    <t>ASISITIR A SEMINARIO DE ORGANIZACIÓN DE ARCHIVOS PUBLICOS Y PRIVADOS</t>
  </si>
  <si>
    <t>SI</t>
  </si>
  <si>
    <t>Santiago Berrones Guajardo</t>
  </si>
  <si>
    <t>CHOFER</t>
  </si>
  <si>
    <t>TRASLADO A PERSONAL DEL IEC PARA ASISITIR A LA TOMA DE CABILDO INFANTIL</t>
  </si>
  <si>
    <t>MONCLOVA, COAH.</t>
  </si>
  <si>
    <t>Rosa Alicia Leija Hernández</t>
  </si>
  <si>
    <t>DIR EJE DE EDUCACION CIVICA Y PART CIUD</t>
  </si>
  <si>
    <t xml:space="preserve"> ASISITIR A LA TOMA DE CABILDO INFANTIL CON LA REPRESENTACION DEL INSTITUTO ELECTORAL DE COAHUILA</t>
  </si>
  <si>
    <t>Karla Verónica Félix Neira</t>
  </si>
  <si>
    <t xml:space="preserve">ASISITENCIA AL CURSO OBSERVATORIIO INTERNACIONAL DE DERECHOS PUBLICOS, CON EJE MATEMATICO PROBLEMAS ACTUALES DE LA LIBERTAD DE EXPRESION EN CAMPAÑAS ELECTORALES </t>
  </si>
  <si>
    <t>Réne de la Garza Giacomán</t>
  </si>
  <si>
    <t>ASISITIR AL PRIMER OBSERVATORIO INTERNACIONAL DE DERECHOS POLITICOS</t>
  </si>
  <si>
    <t>Larissa Ruth Pineda Díaz</t>
  </si>
  <si>
    <t>Ma. de los Ángeles López Martínez</t>
  </si>
  <si>
    <t xml:space="preserve">Gustavo Alberto Espinosa Padrón </t>
  </si>
  <si>
    <t>ASISTENCIA A LA ETAPA FINAL DE LA SEGUNDA COMPETENCIA NACIONAL DEL DEBATE SOBRE DERECHOS HUMANOS Y AL PRIMER OBSERVATORIO  INTERNACIONAL DE DERECHOS PUBLICOS</t>
  </si>
  <si>
    <t>Alejandro González Estrada</t>
  </si>
  <si>
    <t>ASISTENCIA A LA PRESENTACION DE PROTOCOLO PARA ATENDER LA VIOLENCIA POLITICA CONTRA LAS MUJERES</t>
  </si>
  <si>
    <t>José Luis González Jaime</t>
  </si>
  <si>
    <t>CONTRALORIA INTERNA</t>
  </si>
  <si>
    <t>TERCER JUNTA REGIONAL DEL INST. MEXICANO DE CONTADORES PUBLICOS, A.C. PARA CAPACITACION EN MATERIA DE CONTABILIDAD GUBERNAMENTAL</t>
  </si>
  <si>
    <t>Gabriela María de León Farias</t>
  </si>
  <si>
    <t>ASISTENCIA AL PROTOCOLO PARA ATENDER LA VIOLENCIA POLITICA CONTRA LAS MUJERES, ASI COMO REUNION DE TRABAJO EN TALLERES GRÁFICOS</t>
  </si>
  <si>
    <t>Francisco Javier Torres Rodríguez</t>
  </si>
  <si>
    <t>ASISITIR A REUNION DE TRABAJO CON LA REPRESENTACION DEL INSTITUTO ELECTORAL DE COAHUILA</t>
  </si>
  <si>
    <t xml:space="preserve">Sandra Patricia Abasolo Iracheta </t>
  </si>
  <si>
    <t>EJECUTIVO ELECTORAL</t>
  </si>
  <si>
    <t>ELECCION DE LA BOTARGA DEL IEC, EN PLANTELES DE EDUCACION BASICA DE LOS MPOS. DE TORREON Y SAN PEDRO, COAH.</t>
  </si>
  <si>
    <t>Christian Gutiérrez Pérez</t>
  </si>
  <si>
    <t>AUXILIAR ELECTORAL</t>
  </si>
  <si>
    <t>Pedro Isaias González Macillas</t>
  </si>
  <si>
    <t>María de Lourdes Jiménez Macías</t>
  </si>
  <si>
    <t>ELECCION DE BOTARGA DEL IEC, EN PLANTELES DE EDUCACION BASICA DE LOS MPIOS DE TORREON Y SAN PEDRO COAH</t>
  </si>
  <si>
    <t>Mauro Raymundo Martínez Rodríguez</t>
  </si>
  <si>
    <t>ASISTENTE PRESIDENCIA</t>
  </si>
  <si>
    <t>ASISTENCIA A LA REUNION DE TRABAJO CON MAGISTRADOS DEL TRIBUNAL ELECTORAL DEL PODER JUDICIAL DE LA FEDERACION EN LA CD. DE MONTERREY, N.L.</t>
  </si>
  <si>
    <t>Juan Manuel Sánchez Martínez</t>
  </si>
  <si>
    <t>TRASLADO DE PERSONAL DEL IEC. A REUNION DE TRABAJO CON MAGISTRADOS DEL TRIBUNAL ELECTORAL DEL PODER JUDICIAL DE LA FEDERACION EN LA CD. DE MONTERREY, N.L.</t>
  </si>
  <si>
    <t>VISITA A LOS CONSEJOS DISTRALES Y MPLS. TESTIGO DEL DESARROLLO DE LA JORNADA ELECTORAL DEL ESTADO DE QUINTANA ROO, EN LA CD. DE CHETUMAL QUINTANA ROO Y ASISTENCIA DEL CONSEJO GRAL. DEL INSTITUTO ELECTORAL DE QUINTANA ROO</t>
  </si>
  <si>
    <t>CHETUMAL</t>
  </si>
  <si>
    <t xml:space="preserve">Emmanuel Villarreal Flores </t>
  </si>
  <si>
    <t>OBSERVAR SIMULACRO PREP INSTITUTO ELECTORAL DE ZACATECAS</t>
  </si>
  <si>
    <t>ZACATECAS</t>
  </si>
  <si>
    <t>Luis Ángel de la Colina Martínez</t>
  </si>
  <si>
    <t>DIR EJE DE INNOVACION ELECTORAL</t>
  </si>
  <si>
    <t>Jorge Gallegos Valdés</t>
  </si>
  <si>
    <t>UNIDAD TECNICA DE SISTEMAS</t>
  </si>
  <si>
    <t>OBSERVADORA DE LA JORNADA ELECTORAL EN EL ESTADO DE ZACATECAS</t>
  </si>
  <si>
    <t>OBSERVADORA ELECTORAL EN EL PROCESO DEL ESTADO DE QUINTANA ROO</t>
  </si>
  <si>
    <t>GASTOS DE REPRESENTACIÓN Mayo 2016</t>
  </si>
  <si>
    <t>EN EL MES DE MAYO 2016 NO SE GENERARON GASTOS DE REPRESENTACIÓN</t>
  </si>
  <si>
    <t>VIÁTICOS Abril 2016</t>
  </si>
  <si>
    <t>EMMANUEL VILLARREAL FLRES</t>
  </si>
  <si>
    <t>AUXILIAR</t>
  </si>
  <si>
    <t>FIRMA DE CONVENIO Y COMODATO DE URNAS ELECTRONICAS CON EL INSTITUTO ELECTORAL DE CAPMPECHE</t>
  </si>
  <si>
    <t>CAMPECHE DIAS  DEL 02 AL 07 DE ABRIL DEL 2016</t>
  </si>
  <si>
    <t>LUIS ANGEL DE LA COLINA</t>
  </si>
  <si>
    <t>ELECCION CON URNA ELECTRONICA EN EL ESTADO DE CAMPECHE " NIÑO DIFUSOR"</t>
  </si>
  <si>
    <t>CAMPECHE DIAS DEL 3 AL 6 DE ABRIL 2016</t>
  </si>
  <si>
    <t>DAVID ALEJANDRO VILLENUEVA RIVERA</t>
  </si>
  <si>
    <t>TALLER EN MATERIA DEL SERV. PROFECIONAL ELECTORAL NACIONAL IMPARTIDO POR EL INE</t>
  </si>
  <si>
    <t>CD. DE MEXICO DIAS DEL 05 AL 6 DE ABRIL 2016</t>
  </si>
  <si>
    <t>JUAN MANUEL MARTINEZ</t>
  </si>
  <si>
    <t>TRASLADO A PERSONAL DEL IEC A LA CD DE MONTERREY</t>
  </si>
  <si>
    <t>MONTERREY N.L. DIAS DEL 05 AL 06 DE 2016</t>
  </si>
  <si>
    <t>CONTRALOR INTERNO</t>
  </si>
  <si>
    <t>MORELIA,MICHOACAN ASISTENCIA AL QUINTO FORO NACIONAL DE ORGANOS DE CONTROL DEL INST. ELECT. Y ORG. AUTONOMOS</t>
  </si>
  <si>
    <t>MORELIA,MICHOACAN DIAS DEL 20 AL 24 DE ABRIL</t>
  </si>
  <si>
    <t>TRANSPARENCIA EN MATERIA ELECTORAL, IMPARTIDA POR EL DR. FRANCISCO JAVIER ACUÑA LLAMAS</t>
  </si>
  <si>
    <t>TORREON,COAH. DIAS DEL 14 Y 15 DE ABRIL 2016</t>
  </si>
  <si>
    <t xml:space="preserve">PRESENTACION DE URNA ELECTRONICA Y REVISION DE INSTALACIONES DE 4 ESCUELAS DE LA UNIVERSIDAD AUTONOMA DE COAH. </t>
  </si>
  <si>
    <t>JEFE DE UNIDAD</t>
  </si>
  <si>
    <t>TORREON,COAH. DIAS DEL 15 AL 16 DE ABRIL 2016</t>
  </si>
  <si>
    <t>TRASLADO DE PERSONAL DEL IEC AL MPO. DE TORREON, COAH. PARA SU ASISTENCIA A LA CONFERENCIA TRANSPARENCIA EN MATERIA ELECTORAL</t>
  </si>
  <si>
    <t>TORREON,COAH. DIAS DEL 14 AL 15 DE ABRIL 2016</t>
  </si>
  <si>
    <t>GABRIELA MARIA DE LEON FARIAS</t>
  </si>
  <si>
    <t>CONASEJERA PRESIDENTE</t>
  </si>
  <si>
    <t>COORDINADORA DE RELACIONES PUBLICAS</t>
  </si>
  <si>
    <t>ELECCION DE URNAS ELECTRONICAS DE CABILDO INFANTIL EN LA CD. DE MONCLVA, COAH. EN COLABORACION DEL DISTRITO 03 DEL INE</t>
  </si>
  <si>
    <t>MONCLOVA,COAH. DIAS DEL 16 AL 17 DE ABRIL 2016</t>
  </si>
  <si>
    <t>SANTIAGO BARRONES GUAJARDO</t>
  </si>
  <si>
    <t>TRASLADO DE URNAS ELECTRONICAS DE CABILDO INFANTIL EN LA CD. DE MONCLVA, COAH. EN COLABORACION DEL DISTRITO 03 DEL INE</t>
  </si>
  <si>
    <t>MONCLOVA, COAH. DIAS DEL 16 AL 17 DE ABRIL 2016</t>
  </si>
  <si>
    <t>YOLANDA MARICELA CEPEDA TIENDA</t>
  </si>
  <si>
    <t>PARTICIPACION CIUDADANA</t>
  </si>
  <si>
    <t xml:space="preserve">ELECCION CON URNAS ELECTRONICAS DEL CABILDO INFANTIL 2016 </t>
  </si>
  <si>
    <t>MONCLOVA, COAH. DIAS 16 AL 17 DE ABRIL 2016</t>
  </si>
  <si>
    <t xml:space="preserve">ROSA ALICIA LEIJA HERNANDEZ </t>
  </si>
  <si>
    <t>NOTIFICACION DEL PROCEDIMIENTO ADMINISTRATIVO SANCIONADOR CON NUMERO DE EXP. DE CQD/002/2016 CONTA AYUNT. DE TORREON, COAH. Y ALCALDE DE DICHO MPO.</t>
  </si>
  <si>
    <t>TORREON,COAH. 19/04/2016</t>
  </si>
  <si>
    <t>MONCLOVA, COAH.  DIAS DEL 16 AL 17 DE ABRIL 2016</t>
  </si>
  <si>
    <t>VERONICA PULGARIN GUTIERREZ</t>
  </si>
  <si>
    <t>ASISTIR AL PRIMER EVENTO DE UNIDADES DE TRASPARENCIA, CONOCER LO LINEAMIENTOS EN MATERIA</t>
  </si>
  <si>
    <t>TORREON,COAH. DIAS DEL 20 AL 22 DE ABRIL 2016</t>
  </si>
  <si>
    <t>NORA LYDIA GONZALEZ MOTA</t>
  </si>
  <si>
    <t>JEFE DE ÁREA</t>
  </si>
  <si>
    <t>MORELIA,MICHOACAN, DIAS DEL 20 AL 24 DE ABRIL DEL 2016</t>
  </si>
  <si>
    <t>ELECCION DE DIRECTOR DE LA FACULTAD DE ARQUITECTURA UNIDAD DE TORREON DE LA UADEC, APOYO URNAS</t>
  </si>
  <si>
    <t>PIEDRAS NEGRAS, COAH. DIAS DEL 28 AL 30 DE ABRIL 2016</t>
  </si>
  <si>
    <t>APOYAR CON URNA ELECTRONICA EN LA ELECCION DE LA INIVERSIDAD AUTONOMA DE COAH. EN MPO. DE MONCLOVA, COAH.</t>
  </si>
  <si>
    <t>JUAN EDUARDO GUTIERREZ MARTINEZ</t>
  </si>
  <si>
    <t xml:space="preserve">APOYAR CON URNA ELECTRONCIA EN LA ELECCION DEL RECTOR DE LA UNIVERSIDAD AUTONOMA DE COAH. EN TORREON, COAH. </t>
  </si>
  <si>
    <t>JOSE JULIAN ANZALDUA SAUCEDO</t>
  </si>
  <si>
    <t>ELECCION CON URNAS ELECTRONICAS DEL RECTOR DE LA UNIVERSIDAD AUTONOMA DE COAH. EN PIEDRAS NEGRAS COAH.</t>
  </si>
  <si>
    <t>APOYAR CON URNA ELECTRONICA EN LA ELECCION DEL RECTOR DE LA UNIVERSIDAD AUTONOMA DE COAH.</t>
  </si>
  <si>
    <t>TORREON,COAH. DIAS DEL 26 AL 30 DE ABRIL 2016</t>
  </si>
  <si>
    <t>APOYAR CON URNA ELECTRONICA EN LA ELECCION DE L RECTOR DE LA UNIVERSIDAD AUTONOMA DE COAH. EN TORREON.</t>
  </si>
  <si>
    <t xml:space="preserve"> APOYO CON URNA ELECTRONICA EN LA ELECCION DE RECTOR DE LA UNIVERSIDAD AUTONOMA DE COAHUILA EN EL MUNICIPIO DE TORREON COAH. </t>
  </si>
  <si>
    <t>TORREON,COAH.</t>
  </si>
  <si>
    <t>PEDRO ISAIAS GONZALEZ MANCILLAS</t>
  </si>
  <si>
    <t>JOSE ALBERTO VALDEZ ZERTUCHE</t>
  </si>
  <si>
    <t>ASISTENCIA A SEMINARIO TALLER DE FISCALIZACION ELECTORAL ORGANIZADO POR EL UNIVERSIDAD AUTONOMA DE SAN LUIS POTOSI</t>
  </si>
  <si>
    <t>SAN LUIS POTOSI DIAS DEL 27 AL 30 DE ABRIL DEL 2016</t>
  </si>
  <si>
    <t>MAURO RAYMUNDO MARTINEZ RODRIGUEZ</t>
  </si>
  <si>
    <t>SECRETARIO PARTICULAR</t>
  </si>
  <si>
    <t>GASTOS DE REPRESENTACIÓN Abril 2016</t>
  </si>
  <si>
    <t>EN EL MES DE ABRIL 2016 NO SE GENERARON GASTOS DE REPRESENTACIÓN</t>
  </si>
  <si>
    <t>VIÁTICOS Marzo 2016</t>
  </si>
  <si>
    <t xml:space="preserve">HUATULCO </t>
  </si>
  <si>
    <t xml:space="preserve">MA. DE LOS ANGELES LOPEZ </t>
  </si>
  <si>
    <t xml:space="preserve"> RENE DE LA GARZA GIACOMA</t>
  </si>
  <si>
    <t>TRASLADO AL PERSONAL DEL IEC , AL AEROPUERTO DE LA CD. DE MONTERREY 08/03/2016</t>
  </si>
  <si>
    <t>MONTERREY NL.</t>
  </si>
  <si>
    <t>DIRECTOR EJECUTIVA</t>
  </si>
  <si>
    <t>PARTICIPACION IGULATORIA EN LOS PROCESOS ELECTORALES AVANCES Y RETOS 05/03/2016</t>
  </si>
  <si>
    <t>MEXICO DF.</t>
  </si>
  <si>
    <t>ASISTENCIA AL 2° ENCUENTRO DE EDUCACION CIVICA, EN LA CIUDAD DE MERIDA YUCATAN 08/03/2016</t>
  </si>
  <si>
    <t>MERIDA, YUCATAN</t>
  </si>
  <si>
    <t>ROSA ALICIA HERNANDEZ MEJIA</t>
  </si>
  <si>
    <t>ASISTENCIA AL 2° ENCUENTRO DE EDUCACION CIVICA, EN LA CIUDAD DE MERIDA YUCATAN 09/03/2016</t>
  </si>
  <si>
    <t>COORDINADOR ELECTORAL</t>
  </si>
  <si>
    <t>DILIGENCIAR LA PRESENTACION DE DOCUMENTOS ANTE LOS JUZGADOS DE PRIMERA INSTANCIA CON LA SEDE 09/03/2016</t>
  </si>
  <si>
    <t>TORREON, COAH.</t>
  </si>
  <si>
    <t>RICARDO VALDES GARCIA</t>
  </si>
  <si>
    <t>ACTUALIZACION PARA EL AREA DE LA SECRETARIA GENERAL DE ACUERDOS (IMPARTIR CURSOS) 15/03/2016</t>
  </si>
  <si>
    <t>MAURO RAUMUNDO MARTINEZ RODRIGUEZ</t>
  </si>
  <si>
    <t>TRASLADO A CONFERENCISTA DE DICHO EVENTO DESDE EL AEROPUERTO DE MTY. NL. HASTA LA CD. DE SALTILLO TALLER SOBRE LOS DERECHOS POLITICOS DE AS MUJERES EN MEXICO 17/03/2016</t>
  </si>
  <si>
    <t>ALEJANDRO GONZALEZS ESTRADA</t>
  </si>
  <si>
    <t>CONSEJERO GENERAL</t>
  </si>
  <si>
    <t>REUNION CON INSTITUTOS ELECTORALES DENTRO DEL PROYECTO "EXPERIENCIA ELECTORAL EN MEXICO 2016" 17/03/2016</t>
  </si>
  <si>
    <t>COMISION CONFERIDA DE TRASLADO AL AEROPUERTO EN MTY. N.L. 18/03/2016</t>
  </si>
  <si>
    <t>GABRIELA MARIA DE LOEN FARIAS</t>
  </si>
  <si>
    <t>ASISTENCIA A LA FIRMA DE CONVENIO PARA LA INSTALACION DE LOS OBSERVATORIOS DE PARTICIPACION POLITICA DE MUJERES EN COAH. 29/03/2016</t>
  </si>
  <si>
    <t>TRASLADO DE  PERSONAL DEL IEC  A LA FIRMA DE CONVENIO PARA LA INSTALACION DE LOS OBSERVATORIOS DE PARTICIPACION POLITICA DE MUJERES EN COAH. 29/03/2016</t>
  </si>
  <si>
    <t>JEFE DE UNIDAD TEC. COMUNICACIÓN</t>
  </si>
  <si>
    <t>GASTOS DE REPRESENTACIÓN Enero 2016</t>
  </si>
  <si>
    <t>EN EL MES DE MARZO 2016 NO SE GENERARON GASTOS DE REPRESENTACIÓN</t>
  </si>
  <si>
    <t>VIÁTICOS Febrero 2016</t>
  </si>
  <si>
    <t>LARISSA VERONICA PINEDA DIAZ</t>
  </si>
  <si>
    <t xml:space="preserve">VIATICOS ASISTENCIA AL INFORME DE LABORES 2014-2015 MAGISTRAQDO PRESIDENTE MARCO A. ZAVALA </t>
  </si>
  <si>
    <t>FECHA 12/02/15 - MONTERREY NL.</t>
  </si>
  <si>
    <t>JESUS JAVIER COAVARRUBIAS DELGADO</t>
  </si>
  <si>
    <t>COORDINADOR CUENTA PUBLICA</t>
  </si>
  <si>
    <t>ASISTENCIA A CURSO DEL PROGRAMA DE CONTABILIDAD SAACG</t>
  </si>
  <si>
    <t>FECHA  DE 19 A 22 DE FEBRERO 2016 , MONTERREY NL.</t>
  </si>
  <si>
    <t>VISITA A LA COMISION ESTATAL ELECTORAL DE NUEVO LEON</t>
  </si>
  <si>
    <t>FECHA 18/01/2016, MONTERREY NL.</t>
  </si>
  <si>
    <t>DIRECCION EJECUTIVA</t>
  </si>
  <si>
    <t>ELECCIONES DEL COMITÉ DIRECTIVO MPAL.</t>
  </si>
  <si>
    <t>FECHA  DE 13 A 14 DE FEBRERO 2016 , MONTERREY NL.</t>
  </si>
  <si>
    <t xml:space="preserve">REUNION CON REPRESENTANTES DEL PARTIDO ACCION NACIONAL </t>
  </si>
  <si>
    <t>FECHA 19/02/15 - MONTERREY NL.</t>
  </si>
  <si>
    <t>TRASLADO DE PERSONAL AL AEROPUERTO MTY, NL.</t>
  </si>
  <si>
    <t>COMISION CONFERIDA VISITA AL COMITE DIRECTIVO DEL PAN EN NUEVO LEON (VISITAS DE PLAN DE ELECCION)</t>
  </si>
  <si>
    <t>FECHA 05/02/16 - MONTERREY NL.</t>
  </si>
  <si>
    <t>FECHA 19/02/16 - MONTERREY NL.</t>
  </si>
  <si>
    <t>GASTOS DE REPRESENTACIÓN Febrero 2016</t>
  </si>
  <si>
    <t>EN EL MES DE FEBRERO 2016 NO SE GENERARON GASTOS DE REPRESENTACIÓN</t>
  </si>
  <si>
    <t>VIÁTICOS Enero 2016</t>
  </si>
  <si>
    <t>CONSEJERA PRESIDENTE</t>
  </si>
  <si>
    <t xml:space="preserve">REUNION CON EL INSTITUTO ELECTORAL DE MORELIA, MICHOACAN </t>
  </si>
  <si>
    <t>FECHA DEL 12 AL 13 DICIEMBRE EN LA CD. MORELIA, MICHOACAN</t>
  </si>
  <si>
    <t>REUNION CON LIC. JAIME FERNANDO CIENFUEGOS SORDO ,SERV. DE ASESORIA Y CAPACITACION ELECTORAL</t>
  </si>
  <si>
    <t>CIUDAD DE MONTERREY N.L.</t>
  </si>
  <si>
    <t xml:space="preserve"> REUNION ANUAL ASOCIACION DE CONTADORES EN LA CD DE GUADALAJARA JAL.</t>
  </si>
  <si>
    <t>FECHA 21  DE ENERO 2016</t>
  </si>
  <si>
    <t>SUPERVISOR CUENTA PUBLICA</t>
  </si>
  <si>
    <t>PARTICIPACION TALLERES DE VINCULACION 2016</t>
  </si>
  <si>
    <t>FECHA 22/01/2016- EN LA CD. DE MEXICO D.F.</t>
  </si>
  <si>
    <t>CURSO DE CAPACITACION PARA LA OPERACIÓN DEL SISTEMA SAAACG</t>
  </si>
  <si>
    <t>FECHA DEL 19 AL 22 DE ENERO 2016 EN LA CD. DE GUADALAJARA, JASLISCO</t>
  </si>
  <si>
    <t>RECOGER DOCUEMNTACION EN LA COMISIONESTATAL  ELECTORAL DE NL</t>
  </si>
  <si>
    <t>FECHA 19/01/2016 MONTERREY, NL.</t>
  </si>
  <si>
    <t>DIRECCION EJECUTIVA DE INNOVACIÓN</t>
  </si>
  <si>
    <t>ELECCIONES INTERNAS DEL PLAN DE GUADALUPE, SAN PEDRO Y MTY. N.L.</t>
  </si>
  <si>
    <t>FECHA 29/01/2016 PLAN DE GUADALUPE, SAN PEDRO Y MTY. N.L.</t>
  </si>
  <si>
    <t>CURSO DE  CAPACITACION PARA LA OPERACIÓN DEL SISTEMA SAACG</t>
  </si>
  <si>
    <t>FECHA DEL 19 AL 22 ENERO 2016  EN LA CD. DE GUADALAJARA, JASLISCO</t>
  </si>
  <si>
    <t>SUBDIRECTOR FINANCIERO</t>
  </si>
  <si>
    <t xml:space="preserve">TRASLADO A PERSONAL DE L IEC </t>
  </si>
  <si>
    <t>LEONARDO RIVAS GALINDO</t>
  </si>
  <si>
    <t>FECHA 18/01/2016 MONTERREY, NL.</t>
  </si>
  <si>
    <t>JEFE DE ÁREA DE RECURSOS MATERIALES</t>
  </si>
  <si>
    <t xml:space="preserve">COMISION CONFERIDA PARA CHECAR PROVEDORES PARA CAMISAS CON LOGOTIPO DEL IEC </t>
  </si>
  <si>
    <t>FECHA 25/01/2016 MONTERREY, NL.</t>
  </si>
  <si>
    <t>COTIZACIONES DE UNIFORMES</t>
  </si>
  <si>
    <t xml:space="preserve">COMISION CONFERIDA POR TRASLADO A PERSONAL DEL IEC </t>
  </si>
  <si>
    <t xml:space="preserve"> COMISION CONFERIDA POR TRASLADO A MONTERREY N.L.</t>
  </si>
  <si>
    <t xml:space="preserve"> COMISION CONFERIDA POR TRASLADO A MONTERREY</t>
  </si>
  <si>
    <t xml:space="preserve">COMISION CONFERIDA A MTY NUEVO LEON VISITA DE PLANEACION COMITE DIRECTIVO </t>
  </si>
  <si>
    <t>EN EL MES DE ENERO 2016 NO SE GENERARON GASTOS DE REPRESENTACIÓN</t>
  </si>
  <si>
    <t>SEMINARIO DE PARIDAD,APRENDIZAJE, RETOS Y NUEVOS DESAFÍOS (PARIDAD DE GÉNERO)</t>
  </si>
  <si>
    <r>
      <t xml:space="preserve">Durante el año 2018 </t>
    </r>
    <r>
      <rPr>
        <b/>
        <u/>
        <sz val="10"/>
        <color indexed="28"/>
        <rFont val="Tahoma"/>
        <family val="2"/>
      </rPr>
      <t>NO</t>
    </r>
    <r>
      <rPr>
        <b/>
        <sz val="10"/>
        <color indexed="28"/>
        <rFont val="Tahoma"/>
        <family val="2"/>
      </rPr>
      <t xml:space="preserve"> </t>
    </r>
    <r>
      <rPr>
        <sz val="10"/>
        <color indexed="8"/>
        <rFont val="Tahoma"/>
        <family val="2"/>
      </rPr>
      <t>se han otorgado</t>
    </r>
    <r>
      <rPr>
        <u/>
        <sz val="10"/>
        <color indexed="8"/>
        <rFont val="Tahoma"/>
        <family val="2"/>
      </rPr>
      <t xml:space="preserve"> </t>
    </r>
    <r>
      <rPr>
        <b/>
        <u/>
        <sz val="10"/>
        <color indexed="62"/>
        <rFont val="Tahoma"/>
        <family val="2"/>
      </rPr>
      <t>gastos de representación</t>
    </r>
    <r>
      <rPr>
        <sz val="10"/>
        <color indexed="8"/>
        <rFont val="Tahoma"/>
        <family val="2"/>
      </rPr>
      <t xml:space="preserve"> a ningún funcionario público del </t>
    </r>
    <r>
      <rPr>
        <sz val="10"/>
        <color indexed="36"/>
        <rFont val="Tahoma"/>
        <family val="2"/>
      </rPr>
      <t>Instituto Electoral de Coahuila.</t>
    </r>
  </si>
  <si>
    <t>Gasto por Comprobar : 636, 09 04/09/18 AL 05/09/18 GABRIELA DE LEÓN  CD. MEXICO ASISTENCIA AL EVENTO "DESINFORMACIÓN DIGITAL EN MÉXICO: PERSPECTIVAS Y LECCIONES POST-ELECTORALES" (Gasto por Comprobar : 636, 09 04/09/18 AL 05/09/18 GABRIELA DE LEÓN  CD. MEXICO ASISTENCIA AL EVENTO "DESINFORMACIÓN DIGITAL EN MÉXICO: PERSPECTIVAS Y LECCIONES POST-ELECTORALES")</t>
  </si>
  <si>
    <t>Gasto por Comprobar : 645, 09 09/09/18 AL 11/09/18 KARLA FÉLIX CUERNAVACA ASISTENCIA AL ENCUENTRO DE CONSEJERAS ELECTORALES (Gasto por Comprobar : 645, 09 09/09/18 AL 11/09/18 KARLA FÉLIX CUERNAVACA ASISTENCIA AL ENCUENTRO DE CONSEJERAS ELECTORALES)</t>
  </si>
  <si>
    <t>CUERNAVACA</t>
  </si>
  <si>
    <t>Gasto por Comprobar : 670, 09 25/09/18 AL 28/09/18 KARLA FÉLIX CD. MEXICO  ASISTENCIA A LA ASAMBLEA Y SEMINARIO INTERNACIONAL (Gasto por Comprobar : 670, 09 25/09/18 AL 28/09/18 KARLA FÉLIX CD. MEXICO  ASISTENCIA A LA ASAMBLEA Y SEMINARIO INTERNACIONAL)</t>
  </si>
  <si>
    <t>Gasto por Comprobar : 651, 09 12/09/18 AL 13/09/18 ALEJANDRO GONZALEZ CD. MEXICO ASISTENCIA A CONVERSATORIO (Gasto por Comprobar : 651, 09 12/09/18 AL 13/09/18 ALEJANDRO GONZALEZ CD. MEXICO ASISTENCIA A CONVERSATORIO)</t>
  </si>
  <si>
    <t>Gasto por Comprobar : 646, 09 09/09/18 AL 14/09/18 LARISSA PINEDA CUERNAVACA ASISTENCIA AL ENCUENTRO DE CONSEJERAS ELECTORALES (Gasto por Comprobar : 646, 09 09/09/18 AL 14/09/18 LARISSA PINEDA CUERNAVACA ASISTENCIA AL ENCUENTRO DE CONSEJERAS ELECTORALES)</t>
  </si>
  <si>
    <t>GP 09 03/09/18 AL 03/09/18 CRISTIAN GUTIERREZ ZARAGOZA RECOLECCIÓN DE NOTIFICACIONES EN EL MUNICIPIO DE ZARAGOZA, Folio Comprobación de Gasto: 570 Gasto por Comprobar: 628</t>
  </si>
  <si>
    <t>Gasto por Comprobar : 647, 09 13/09/18 AL 14/09/18 HUGO GONZALEZ CD. MEXICO ASISTENCIA A LA 2A. REUNION DE TRABAJO"CREACIÓN DE RED DE COMUNICACIÓN ENTRE CANDIDATAS A CARGOS DE ELECCIÓN POPULAR Y LOS OPLES PARA DAR SEGUIMIENTO A CASOS DE VIOLENCIA POL (Gasto por Comprobar : 647, 09 13/09/18 AL 14/09/18 HUGO GONZALEZ CD. MEXICO ASISTENCIA A LA 2A. REUNION DE TRABAJO"CREACIÓN DE RED DE COMUNICACIÓN ENTRE CANDIDATAS A CARGOS DE ELECCIÓN POPULAR Y LOS OPLES PARA DAR SEGUIMIENTO A CASOS DE VIOLENCIA POL)</t>
  </si>
  <si>
    <t>Gasto por Comprobar : 661, 09 21/09/18 AL 23/09/18 MARIA SAUCEDO MONCLOVA APOYO EN LAS ASAMBLEAS PARA LA CONSTITUCIÓN DE PARTIDOS POLÍTICOS LOCALES (Gasto por Comprobar : 661, 09 21/09/18 AL 23/09/18 MARIA SAUCEDO MONCLOVA APOYO EN LAS ASAMBLEAS PARA LA CONSTITUCIÓN DE PARTIDOS POLÍTICOS LOCALES)</t>
  </si>
  <si>
    <t>Gasto por Comprobar : 659, 09 21/09/18 AL 23/09/18 EMMANUEL VILLARREAL NADADORES Dar soporte técnico a las asambleas de las organizaciones que quieren ser partido político en los municipios de Abasolo, Escobedo, La Madrid y Nadadores. (Gasto por Comprobar : 659, 09 21/09/18 AL 23/09/18 EMMANUEL VILLARREAL NADADORES Dar soporte técnico a las asambleas de las organizaciones que quieren ser partido político en los municipios de Abasolo, Escobedo, La Madrid y Nadadores.)</t>
  </si>
  <si>
    <t xml:space="preserve">ENRIQUE  </t>
  </si>
  <si>
    <t>Gasto por Comprobar : 662, 09 21/09/18 AL 23/09/18 ENRIQUE ALVARADO MONCLOVA APOYO EN LAS ASAMBLEAS PARA LA CONSTITUCIÓN DE PARTIDOS POLÍTICOS LOCALES</t>
  </si>
  <si>
    <t>Gasto por Comprobar : 640, 09 04/09/18 AL 04/09/18 JULIAN ANZALDUA TORREON LLEVAR PAPELERIA OFICIAL A TORREON COAHUILA (Gasto por Comprobar : 640, 09 04/09/18 AL 04/09/18 JULIAN ANZALDUA TORREON LLEVAR PAPELERIA OFICIAL A TORREON COAHUILA)</t>
  </si>
  <si>
    <t>Gasto por Comprobar : 649, 09 11/09/18 AL 11/069/18 JULIAN ANZALDUA MONCLOVA PAPELERÍA DIRECCIÓN ASUNTOS JURIDICOS (Gasto por Comprobar : 649, 09 11/09/18 AL 11/069/18 JULIAN ANZALDUA MONCLOVA PAPELERÍA DIRECCIÓN ASUNTOS JURIDICOS)</t>
  </si>
  <si>
    <t>Gasto por Comprobar : 653, 09 13/09/18 Y 14/09/18 JULIAN ANZALDUA APTO. MTY TRASLADO DE PERSONAL AL AEROPUERTO MTY. (Gasto por Comprobar : 653, 09 13/09/18 Y 14/09/18 JULIAN ANZALDUA APTO. MTY TRASLADO DE PERSONAL AL AEROPUERTO MTY.)</t>
  </si>
  <si>
    <t>Gasto por Comprobar : 658, 09 18/09/18 AL 18/09/18 JULIAN ANZALDUA MUZQUIZ TRASLADO DE DOCUMENTACIÓN (Gasto por Comprobar : 658, 09 18/09/18 AL 18/09/18 JULIAN ANZALDUA MUZQUIZ TRASLADO DE DOCUMENTACIÓN)</t>
  </si>
  <si>
    <t>Gasto por Comprobar : 630, 09 03/09/18 AL 03/09/18 RODOLFO GARCIA MONTERREY REUNION DE TRABAJO CON FUNCIONARIOS DE LA COMISIÓN ESTATAL ELECTORAL DE NUEVO LEON (Gasto por Comprobar : 630, 09 03/09/18 AL 03/09/18 RODOLFO GARCIA MONTERREY REUNION DE TRABAJO CON FUNCIONARIOS DE LA COMISIÓN ESTATAL ELECTORAL DE NUEVO LEON)</t>
  </si>
  <si>
    <t>Gasto por Comprobar : 637, 09 04/09/18 AL 05/09/18 RODOLFO GARCIA CD. MEXICO ASISTENCIA AL EVENTO "DESINFORMACIÓN DIGITAL EN MÉXICO: PERSPECTIVAS Y LECCIONES POST-ELECTORALES" (Gasto por Comprobar : 637, 09 04/09/18 AL 05/09/18 RODOLFO GARCIA CD. MEXICO ASISTENCIA AL EVENTO "DESINFORMACIÓN DIGITAL EN MÉXICO: PERSPECTIVAS Y LECCIONES POST-ELECTORALES")</t>
  </si>
  <si>
    <t>Gasto por Comprobar : 629, 09 04/09/18 AL 04/09/18 PORFIRIO DIAZ PARRA TORREON RECUPERACIÓN DE SALDOS PROCESO ELECTORAL 2016-2017 (Gasto por Comprobar : 629, 09 04/09/18 AL 04/09/18 PORFIRIO DIAZ PARRA TORREON RECUPERACIÓN DE SALDOS PROCESO ELECTORAL 2016-2017)</t>
  </si>
  <si>
    <t>Gasto por Comprobar : 642, 09 06/09/18 AL 07/09/18 PORFIRIO DIAZ PIEDRAS NEGRAS RECUPERACIÓN DE SALDOS PROCESO ELECTORAL 2016-2017 (Gasto por Comprobar : 642, 09 06/09/18 AL 07/09/18 PORFIRIO DIAZ PIEDRAS NEGRAS RECUPERACIÓN DE SALDOS PROCESO ELECTORAL 2016-2017)</t>
  </si>
  <si>
    <t>SANTIAGO BERRONES</t>
  </si>
  <si>
    <t>Gasto por Comprobar : 648, 09 11/09/18 AL 11/09/18 SANTIAGO BERRONES MONTERREY TRASLADO CONSEJERA KARLA FELIX (Gasto por Comprobar : 648, 09 11/09/18 AL 11/09/18 SANTIAGO BERRONES MONTERREY TRASLADO CONSEJERA KARLA FELIX)</t>
  </si>
  <si>
    <t>Gasto por Comprobar : 654, 09 14/09/18 AL 14/09/18 SANTIAGO BERRONES APTO. MTY TRASLADO MTRA. CLAUDIA GUZMAN AL AEROPUERTO MTY. (Gasto por Comprobar : 654, 09 14/09/18 AL 14/09/18 SANTIAGO BERRONES APTO. MTY TRASLADO MTRA. CLAUDIA GUZMAN AL AEROPUERTO MTY.)</t>
  </si>
  <si>
    <t>Gasto por Comprobar : 681, 09 28/09/18 AL 28/09/18 SANTIAGO BERRONES MONTERREY Entrega de Oficio en Sala Regional Tribunal de Monterrey Nuevo León (Gasto por Comprobar : 681, 09 28/09/18 AL 28/09/18 SANTIAGO BERRONES MONTERREY Entrega de Oficio en Sala Regional Tribunal de Monterrey Nuevo León)</t>
  </si>
  <si>
    <t>Gasto por Comprobar : 639, 09 04/09/18 AL 04/09/18 OSCAR LOERA APTO. MTY TRASLADO DE LA PRESIDENTA DEL AEROPUERTO DE MTY. A SALTILLO (Gasto por Comprobar : 639, 09 04/09/18 AL 04/09/18 OSCAR LOERA APTO. MTY TRASLADO DE LA PRESIDENTA DEL AEROPUERTO DE MTY. A SALTILLO)</t>
  </si>
  <si>
    <t>Gasto por Comprobar : 656, 09 14/09/18 AL 14/09/18 OSCAR LOERA MONTERREY ENTREGA DE OFICIOS A LA SALA REGIONAL MONTERREY (Gasto por Comprobar : 656, 09 14/09/18 AL 14/09/18 OSCAR LOERA MONTERREY ENTREGA DE OFICIOS A LA SALA REGIONAL MONTERREY)</t>
  </si>
  <si>
    <t>Gasto por Comprobar : 665, 09 21/09/18 AL 23/09/18 SOFIA GUZMAN MONCLOVA APOYO EN LAS ASAMBLEAS PARA LA CONSTITUCIÓN DE PARTIDOS POLÍTICOS LOCALES (Gasto por Comprobar : 665, 09 21/09/18 AL 23/09/18 SOFIA GUZMAN MONCLOVA APOYO EN LAS ASAMBLEAS PARA LA CONSTITUCIÓN DE PARTIDOS POLÍTICOS LOCALES)</t>
  </si>
  <si>
    <t>Gasto por Comprobar : 638, 09 04/09/18 AL 04/09/18 VICTOR BARRERA SIERRA MOJADA RECOLECCIÓN DE DOCUMENTOS EN MUNICIPIO DE SIERRA MOJADA MEDIO DE IMPUGNACIÓN (Gasto por Comprobar : 638, 09 04/09/18 AL 04/09/18 VICTOR BARRERA SIERRA MOJADA RECOLECCIÓN DE DOCUMENTOS EN MUNICIPIO DE SIERRA MOJADA MEDIO DE IMPUGNACIÓN)</t>
  </si>
  <si>
    <t>Gasto por Comprobar : 641, 09 05/09/18 AL 05/09/18 VICTOR BARRERA ACUÑA RECOLECCIÓN DE DOCUMENTOS EN MUNICIPIO DE ACUÑA MEDIO DE IMPUGNACIÓN (Gasto por Comprobar : 641, 09 05/09/18 AL 05/09/18 VICTOR BARRERA ACUÑA RECOLECCIÓN DE DOCUMENTOS EN MUNICIPIO DE ACUÑA MEDIO DE IMPUGNACIÓN)</t>
  </si>
  <si>
    <t>RUBIO</t>
  </si>
  <si>
    <t>Gasto por Comprobar : 652, 09 12/09/18 AL 12/09/18 YAMIN RUBIO MONTERREY NOTIFICAR A LA PERSONA MORAL MASSIVE CALLER SA DE CV (Gasto por Comprobar : 652, 09 12/09/18 AL 12/09/18 YAMIN RUBIO MONTERREY NOTIFICAR A LA PERSONA MORAL MASSIVE CALLER SA DE CV)</t>
  </si>
  <si>
    <t>Gasto por Comprobar : 655, 09 13/09/18 AL 13/09/18 YAMIN RUBIO NUEVO LEON Acudir al estado de Nuevo León, con la finalidad de notificar a la persona moral Massive Caller S.A. de C.V., a (Gasto por Comprobar : 655, 09 13/069/18 AL 13/09/18 YAMIN RUBIO NUEVO LEON Acudir al estado de Nuevo León, con la finalidad de notificar a la persona moral Massive Caller S.A. de C.V., a)</t>
  </si>
  <si>
    <t>Gasto por Comprobar : 668, 09 24/09/18 AL 24/09/18 YAMIN RUBIO MONTERREY Acudir al municipio de Monterrey, Nuevo León, con la finalidad de notificar al representante legal de la empresa (Gasto por Comprobar : 668, 09 24/09/18 AL 24/09/18 YAMIN RUBIO MONTERREY Acudir al municipio de Monterrey, Nuevo León, con la finalidad de notificar al representante legal de la empresa)</t>
  </si>
  <si>
    <t>Gasto por Comprobar : 672, 09 25/09/18 al 25/09/18 YAMIN RUBIO MONTERREY Emplazar a la empresa Massive Caller para la audiencia de ley, dentro del expediente DEAJ/PES/066/2018 (Gasto por Comprobar : 672, 09 25/09/18 al 25/09/18 YAMIN RUBIO MONTERREY Emplazar a la empresa Massive Caller para la audiencia de ley, dentro del expediente DEAJ/PES/066/2018)</t>
  </si>
  <si>
    <t>Clave o nivel del puesto</t>
  </si>
  <si>
    <t>Denominación del puesto</t>
  </si>
  <si>
    <t>Área de adscripción</t>
  </si>
  <si>
    <t>Nombre(s)</t>
  </si>
  <si>
    <t>Primer apellido</t>
  </si>
  <si>
    <t>Segundo apellido</t>
  </si>
  <si>
    <t>Denominación del encargo o comisión</t>
  </si>
  <si>
    <t>Número de personas acompañantes en 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</si>
  <si>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</si>
  <si>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</si>
  <si>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</si>
  <si>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</si>
  <si>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</si>
  <si>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</si>
  <si>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Empleado</t>
  </si>
  <si>
    <t>TECNICO DE LO CONTENCIOSO ELECTORAL - SPEN</t>
  </si>
  <si>
    <t>DIRECCIÓN EJECUTIVA DE ASUNTOS JURIDICOS</t>
  </si>
  <si>
    <t>Viáticos</t>
  </si>
  <si>
    <t>Emplazamiento</t>
  </si>
  <si>
    <t>Nacional</t>
  </si>
  <si>
    <t>COAHUILA</t>
  </si>
  <si>
    <t>Emplazar el expediente DEAJ/PES/067/2018, a fin de llevar a cabo la audiencia de pruebas y alegatos señalada por la ley</t>
  </si>
  <si>
    <t>TECNICO SERVICIOS</t>
  </si>
  <si>
    <t>Asambleas Constitutivas</t>
  </si>
  <si>
    <t>Apoyo en el registro de militantes de asociaciones civiles.</t>
  </si>
  <si>
    <t>AUXILIAR DE AREA DE PRESIDENCIA</t>
  </si>
  <si>
    <t>entrega de oficios OPLE JALISCO</t>
  </si>
  <si>
    <t>SECRETARIO PARTICULAR DE LA SECRETARÍA EJECUTIVA</t>
  </si>
  <si>
    <t>ENTREGA DE OFICIOS Y NOTIFICACIONES DE LA DIR</t>
  </si>
  <si>
    <t>NUEVO LEÓN</t>
  </si>
  <si>
    <t>ENTREGA DE OFICIOS Y NOTIFICACIONES DE LA DIRECCIÓN EJECUTIVA DE ASUNTOS JURÍDICOS</t>
  </si>
  <si>
    <t>SPEN-TE-A</t>
  </si>
  <si>
    <t>TECNICO DE PARTICIPACIÓN CIUDADANA - SPEN</t>
  </si>
  <si>
    <t>DIRECCIÓN EJECUTIVA DE PARTICIPACIÓN CIUDADANA</t>
  </si>
  <si>
    <t>Asambleas constitutivas</t>
  </si>
  <si>
    <t>Apoyo en la verificación de la asistencias de personas a las asambleas realizadas por organizaciones civiles para la conformación de partidos políticos locales.</t>
  </si>
  <si>
    <t>CHOFER DE LA DIRECCIÓN EJECUTIVA DE ADMINISTRACION</t>
  </si>
  <si>
    <t xml:space="preserve">TRASLADOS </t>
  </si>
  <si>
    <t>AEROPUERTO MARIANO ESCOBEDO</t>
  </si>
  <si>
    <t>TRASLADO DE LA CONSEJERA KARLA NEIRA DEL AEROPUERTO DE NUEVO LEON A LA CD. DE SALTILLO</t>
  </si>
  <si>
    <t>ENCARGADO DESPACHO DE LA DIRECCIÓN EJEC DE PRERROGATIVAS Y PARTIDOS POLÍTICOS</t>
  </si>
  <si>
    <t>SUPERVISIÓN DE ASAMBLEA</t>
  </si>
  <si>
    <t>Supervisión de asamblea a celebrarse en el Distrito 12 en Parras de la Fuente, Coahuila,  el domingo 21 de octubre del año en curso a las 12:009 P:M, por la Organización de Ciudadanos "Emiliano Zapata, La Tierra y su Producto,", A. C.</t>
  </si>
  <si>
    <t>ENCARGADO DESPACHO DE LA UNIDAD TECNICA DE SISTEMAS</t>
  </si>
  <si>
    <t>Asambleas de las Organizaciones que quieren c</t>
  </si>
  <si>
    <t xml:space="preserve">Soporte Técnico en el sistema de registro en las asambleas de las Organizaciones que quieren constituirse como partido politico, en las ciudades de Sierra Mojada, Ocampo, Viesca y Francisco I. Madero, </t>
  </si>
  <si>
    <t>NE-AUX-L</t>
  </si>
  <si>
    <t>AUXILIAR DE INNOVACIÓN ELECTORAL</t>
  </si>
  <si>
    <t>DIRECCIÓN EJECUTIVA DE INNOVACION ELECTORAL</t>
  </si>
  <si>
    <t>SANDOVAL</t>
  </si>
  <si>
    <t>Asamblea  constitutivas.</t>
  </si>
  <si>
    <t xml:space="preserve">Soporte técnico </t>
  </si>
  <si>
    <t>COORDINADOR DE CONSULTIVO LEGAL</t>
  </si>
  <si>
    <t>Asamblea General Cepeda</t>
  </si>
  <si>
    <t xml:space="preserve">Participar en la asamblea a realizarse en la ciudad de General Cepeda, Coahuila, </t>
  </si>
  <si>
    <t>REUNION CON CONSEJEROS DEL INE</t>
  </si>
  <si>
    <t>CD. DE MEXICO</t>
  </si>
  <si>
    <t>CIUDAD DE MÉXICO</t>
  </si>
  <si>
    <t>REUNIÓN  CON CONSEJEROS DEL INE</t>
  </si>
  <si>
    <t>entrega de oficios al OPLE JALISCO</t>
  </si>
  <si>
    <t>SOPORTE DE LA UNIDAD TÉCNICA DE SISTEMAS</t>
  </si>
  <si>
    <t xml:space="preserve">Asambleas constitutivas </t>
  </si>
  <si>
    <t xml:space="preserve">Apoyo en el registro de militantes a asociaciones civiles que pretenden constituirse como partido político local  </t>
  </si>
  <si>
    <t>AUXILIAR DE ALMACEN DE LA DIRECCIÓN EJECUTIVA DE ADMINISTRACIÓN</t>
  </si>
  <si>
    <t>asambleas para constitucion para partidos pol</t>
  </si>
  <si>
    <t>asambleas para constitucion para partidos politicos</t>
  </si>
  <si>
    <t>AUXILIAR DE ORGANIZACION ELECTORAL</t>
  </si>
  <si>
    <t>ASAMBLEAS MUNICIPALES EN REGIÓN NORTE</t>
  </si>
  <si>
    <t>COMISIÓN DE ASAMBLEAS MUNICIPALES (JIMÉNEZ-HIDALGO-GUERRERO)</t>
  </si>
  <si>
    <t>TECNICO DE ORGANIZACIÓN ELECTORAL- SPEN</t>
  </si>
  <si>
    <t>LEOPOLDO MARGARITO</t>
  </si>
  <si>
    <t>VERIFICACIÓN DE ASAMBLEAS MUNICIPALES EN REGI</t>
  </si>
  <si>
    <t>VERIFICARE LA REALIZACIÓN DE ASAMBLEAS MUNICIPALES DE ORGANIZACIONES QUE PRETENDEN CONSTITUIR UN PARTIDO POLÍTICO LOCAL EN LOS MUNICIPIOS DE JIMENEZ, HIDALGO Y GUERRERO.</t>
  </si>
  <si>
    <t xml:space="preserve">Asambleas municipales de las organización de </t>
  </si>
  <si>
    <t>Ir a verificar, presenciar y hacer constar la celebración de la asamblea municipal.</t>
  </si>
  <si>
    <t>CONSEJERO PRESIDENTE</t>
  </si>
  <si>
    <t>Asamblea AIEEF e INE</t>
  </si>
  <si>
    <t>Asamblea de la AIEEF; Evento de Conmemoración del Reconocimiento al voto de la Mujeres.</t>
  </si>
  <si>
    <t xml:space="preserve">Asistencia a eventos </t>
  </si>
  <si>
    <t>Asistir a los eventos: Foro de discusión sobre el derecho a la entidad de género y la participación política de las personas trans así como 65 aniversario del voto en México.</t>
  </si>
  <si>
    <t>MA DE LOS ANGELES</t>
  </si>
  <si>
    <t xml:space="preserve">Evento en ciudad de México para el día 17 de </t>
  </si>
  <si>
    <t xml:space="preserve">Asistir a la conmemoración del 65 Aniversario del voto de las mujeres en México.
Lugar: Ciudad de México </t>
  </si>
  <si>
    <t xml:space="preserve">TRASLADO </t>
  </si>
  <si>
    <t xml:space="preserve">TRASLADO AL AEROPUERTO A MONTERREY DE LA CONSEJERA KARLA FELIX NEIRA </t>
  </si>
  <si>
    <t>DIRECTORA EJECUTIVA DE PARTICIPACIÓN CIUDADANA</t>
  </si>
  <si>
    <t>Asambleas para conformación de partidos polít</t>
  </si>
  <si>
    <t>Apoyo para certificar las actividades realizadas en las asambleas para conformación de partidos políticos locales.</t>
  </si>
  <si>
    <t>MECANOGRAFO DE OFICIALIA DE PARTES</t>
  </si>
  <si>
    <t>UNIDAD TECNICA DE ARCHIVO Y GESTION DOCUMENTAL</t>
  </si>
  <si>
    <t>Asambleas</t>
  </si>
  <si>
    <t>Verificación de Asambleas en los Municipios de Sierra Mojada, Ocampo, Viésca y Francisco I. Madero</t>
  </si>
  <si>
    <t>COORDINADOR GENERAL DEL SECRETARIADO</t>
  </si>
  <si>
    <t>SEGUIMIENTO ASAMBLEA DISTRITAL ASOCIACIÓN "PO</t>
  </si>
  <si>
    <t>SEGUIMIENTO ASAMBLEA DISTRITAL ASOCIACIÓN "POR COAHUILA SI" TORREÓN, COAHUILA</t>
  </si>
  <si>
    <t>ENCARGADO DESPACHO DE LA DIRECCIÓN EJECUTIVA DE INNOVACION ELECTORAL</t>
  </si>
  <si>
    <t>ASAMBLEA POR COAHUILA SI</t>
  </si>
  <si>
    <t>ASISTENCIA TÉCNICA PAR EL USO DEL SISTEMA DE ASISTENCIA DEL REGISTRO DE PARTIDOS LOCALES, ASAMBLEA DISTRITO 10 - TORREÓN DEL LA ORGANIZACIÓN POR COAHUILA SI</t>
  </si>
  <si>
    <t>ENCARGADO DEL DESPACHO DE OFICIALIA ELECTORAL</t>
  </si>
  <si>
    <t>AUXILIAR DE LA UNIDAD TÉCNICA DE FISCALIZACIÓN</t>
  </si>
  <si>
    <t>UNIDAD TECNICA DE FISCALIZACION</t>
  </si>
  <si>
    <t>CLAUDIA IVETT</t>
  </si>
  <si>
    <t>ROSALES</t>
  </si>
  <si>
    <t>Asamblea distrital: Por Coahuila SI</t>
  </si>
  <si>
    <t xml:space="preserve">Asistencia y apoyo en el registro de los asistentes a la asamblea que realiza la organización interesada en constituirse como partido político local denominada Por Coahuila SI, a celebrarse en el distrito X. </t>
  </si>
  <si>
    <t>AUXILIAR DE TRANSPARENCIA Y ACCESO A LA INFORMACIÓN</t>
  </si>
  <si>
    <t>UNIDAD TECNICA DE  TRANSPARENCIA Y ACCESO A LA INFORMACIÓN</t>
  </si>
  <si>
    <t>YOLANDA MARGARITA</t>
  </si>
  <si>
    <t>MEDRANO</t>
  </si>
  <si>
    <t>TE-D</t>
  </si>
  <si>
    <t>AUXILIAR DE AREA DE LA DIRECCIÓN EJECUTIVA DE ADMINISTRACIÓN</t>
  </si>
  <si>
    <t>MAYRA JOSEFINA JAZMI</t>
  </si>
  <si>
    <t>ALONSO</t>
  </si>
  <si>
    <t xml:space="preserve">Asamblea distrital: Emiliano Zapata </t>
  </si>
  <si>
    <t xml:space="preserve">Asistencia y apoyo en el registro de los asistentes a la asamblea que realiza la organización interesada en constituirse como partido político local denominada Emiliano Zapata la Tierra y su Producto, A.C., a celebrarse en el distrito 12. </t>
  </si>
  <si>
    <t>COORDINADORA DE LA DIRECCIÓN EJECUTIVA DE VINCULACIÓN - SPEN</t>
  </si>
  <si>
    <t>DIRECCIÓN EJECUTIVA DE VINCULACION CON INE Y OPLES</t>
  </si>
  <si>
    <t>MIRIAM YOLANDA</t>
  </si>
  <si>
    <t>ASAMBLEA</t>
  </si>
  <si>
    <t xml:space="preserve">COMISIÓN DE ASISTENCIA A ASAMBLEA EN PARRAS DE LA FUENTE </t>
  </si>
  <si>
    <t>COORDINADOR DE ADQUISICIONES Y SERVICIOS</t>
  </si>
  <si>
    <t>Supervisión y captura de afiliados en las asambleas que se llevaran acabo en Parras Coahuila</t>
  </si>
  <si>
    <t>Convención Nacional del IMCP (Instituto Mexic</t>
  </si>
  <si>
    <t>Asistir a la Convención Nacional del Instituto Mexicano de Contadores Públicos A.C. (IMCP), en la Ciudad de Cancunn Quintana Roo, los días 24,25,26 y 27 de octubre del 2018; actividades de capacitación en materia de Contabilidad y Auditoria Gubernamental(se anexa convocatoria y/o programa)</t>
  </si>
  <si>
    <t>JEFE DE AUDITORIA DE CONTRALORIA INTERNA</t>
  </si>
  <si>
    <t>QUINTANA ROO</t>
  </si>
  <si>
    <t>Asistir a la Convención Nacional del Instituto Mexicano de Contadores Públicos A.C. (IMCP), en la Ciudad de
Cancunn Quintana Roo, los días 24,25,26 y 27 de octubre del 2018; actividades de capacitación en materia de
Contabilidad y Auditoria Gubernamental(se anexa convocatoria y/o programa).</t>
  </si>
  <si>
    <t>DIRECTOR EJECUTIVO DE VINCULACIÓN INE OPLES</t>
  </si>
  <si>
    <t xml:space="preserve">ASISTENCIA A ASAMBLEA DISTRITAL </t>
  </si>
  <si>
    <t xml:space="preserve">Asistencia a la Asamblea Distrital organizada por la organización de ciudadanos "EMILIANO ZAPATA", LA TIERRA Y SU PRODUCTO, A. C., para constituirse como partido político local </t>
  </si>
  <si>
    <t>TECNICO DE VINCULACION -SPEN</t>
  </si>
  <si>
    <t>DIANA YANETH</t>
  </si>
  <si>
    <t>ASISTENCIA A ASAMBLEA DISTRITAL</t>
  </si>
  <si>
    <t>Asistencia a la Asamblea Distrital organizada por la organización de ciudadanos "EMILIANO ZAPATA", LA TIERRA Y SU PRODUCTO A.C., para constituirse como partido político local.</t>
  </si>
  <si>
    <t>SECRETARIO PARTICULAR DE PRESIDENCIA</t>
  </si>
  <si>
    <t>ASAMBLEA DISTRITAL</t>
  </si>
  <si>
    <t>SUPERVISION DE ASAMBLEA DISTRITAL</t>
  </si>
  <si>
    <t>Asamblea Distrital</t>
  </si>
  <si>
    <t>Apoyo en la Asamblea Distrital en Torreón</t>
  </si>
  <si>
    <t>asambleas para la nuevas partidos politicos</t>
  </si>
  <si>
    <t>llevar mobiliario para la asamblea para nuevos partidos politicos</t>
  </si>
  <si>
    <t xml:space="preserve">CUARTA SEMANA DE LA DEMOCRACIA </t>
  </si>
  <si>
    <t>TABASCO</t>
  </si>
  <si>
    <t>PARTICIPACIÓN A LA 4ta. SEMANA DE LA DEMOCRACIA "LEGITIMIDAD SUSTANTIVA Y CONSTRUCCIÓN DE LA CIUDADANÍA": APORTACIONES A LA CALIDAD DE LA DEMOCRACIA EN LAS ELECCIONES CONCURRENTES EN MÉXICO.</t>
  </si>
  <si>
    <t>ASESOR DE CONSEJO ELECTORAL</t>
  </si>
  <si>
    <t>Asamblea de Organización que Pretende Constit</t>
  </si>
  <si>
    <t>Apoyo en el equipo del Instituto.</t>
  </si>
  <si>
    <t>AUXILIAR AUDIOVISUAL DE LA UNIDAD TÉCNICA DE COMUNICACIÓN SOCIAL</t>
  </si>
  <si>
    <t>UNIDAD TECNICA DE COMUNICACION SOCIAL</t>
  </si>
  <si>
    <t xml:space="preserve">ASAMBLEAS </t>
  </si>
  <si>
    <t>APOYO EN ASAMBLE DE CONSTITUCIÓN DE PARTIDOS</t>
  </si>
  <si>
    <t>AUXLIAR DE INVENTARIOS DE LA DIRECCIÓN EJECUTIVA DE ADMINISTRACIÓN</t>
  </si>
  <si>
    <t>ENTREGA DE DOCUMENTACIÓN</t>
  </si>
  <si>
    <t xml:space="preserve">Asambleas Constitutivas </t>
  </si>
  <si>
    <t xml:space="preserve">Soporte en sistema y equipo de computo para la realización de asambleas constitutivas de asociaciones civiles que pretenden constituirse como partido político local  </t>
  </si>
  <si>
    <t>Responsable de las asambleas en los Municipio</t>
  </si>
  <si>
    <t xml:space="preserve">Responsable de las asambleas en los Municipio de Sacramento, Cuatro Ciénegas, San Buenaventura y Castaños de la asociación Juntos Podemos Construir un Futuro Mejor A.C. </t>
  </si>
  <si>
    <t>CYNTHIA MARLEN</t>
  </si>
  <si>
    <t xml:space="preserve">Verificación de asambleas de agrupaciones de </t>
  </si>
  <si>
    <t>Acudir al municipio de Matamoros a verificar la asamblea de la agrupación de ciudadanos denominada "Emiliano Zapata la Tierra y su Producto"</t>
  </si>
  <si>
    <t>TECNICO DE EDUACION CIVICA</t>
  </si>
  <si>
    <t>DIRECCIÓN EJECUTIVA DE EDUCACION CIVICA</t>
  </si>
  <si>
    <t>MARÍA DE LOURDES</t>
  </si>
  <si>
    <t>JIMENÉZ</t>
  </si>
  <si>
    <t>MACIAS</t>
  </si>
  <si>
    <t xml:space="preserve">ASAMBLEA </t>
  </si>
  <si>
    <t>APOYAR EN EL REGISTRO DELA COMISIÓN DE LA ASOCIACIÓN "ZAPATA LA TIERRA Y SU PRODUCTO"</t>
  </si>
  <si>
    <t xml:space="preserve">Asamblea para constituir un partido político </t>
  </si>
  <si>
    <t>Presenciar, verificar y hacer constar, que se lleve conforme a lo establecido en la normativa electoral, la celebración de la asamblea distrital.</t>
  </si>
  <si>
    <t xml:space="preserve">ASAMBLEA CONSTITUTIVA </t>
  </si>
  <si>
    <t xml:space="preserve">Soporte del sistema y equipo de computo. 
</t>
  </si>
  <si>
    <t>ENCARGADO DESPACHO DE LA UNIDAD TÉCNICA DE FISCALIZACIÓN</t>
  </si>
  <si>
    <t>Asamblea de la organización Emiliano Zapata</t>
  </si>
  <si>
    <t>Trabajo de fiscalización en las asambleas</t>
  </si>
  <si>
    <t>Asamblea Distrital de la Organización Emilian</t>
  </si>
  <si>
    <t>Trabajo de fiscalización en la asamblea</t>
  </si>
  <si>
    <t xml:space="preserve">ASAMBLEA DISTRITAL 07 EN MATAMOROS; COAHUILA </t>
  </si>
  <si>
    <t>PRESENCIAR,VERIFICAR Y HACER CONSTAR LA REALIZACIÓN DE LA ASAMBLEA DISTRITAL.
DE LA ASOCIACIÓN POLÍTICA EMILIANO ZAPATA "LA TIERRA Y SU PRODUCTO"</t>
  </si>
  <si>
    <t>ASAMBLEA PARA LA FORMACIÓN DE PARTIDOS POLITI</t>
  </si>
  <si>
    <t>ASAMBLEA PARA LA FORMACIÓN DE PARTIDOS POLÍTICOS LOCALES</t>
  </si>
  <si>
    <t>COORDINAORA DE PRERROGATIVAS Y PARTIDOS POLÍTICOS -SPEN</t>
  </si>
  <si>
    <t>ASAMBLEA DE LA ORGANIZACIÓN COAHUILA INCLUYEN</t>
  </si>
  <si>
    <t>Supervisión y captura de afiliados en asamblea que se llevará a cabo el día 30 de octubre del año en curso, en el Municipio de Matamoros, Coahuila; por la Organización de ciudadanos Coahuila Incluyente</t>
  </si>
  <si>
    <t>ASAMBLEA PARA PARTIDO POLITICO</t>
  </si>
  <si>
    <t>ASAMBLEA PARTIDOS POLITICOS</t>
  </si>
  <si>
    <t>ASAMBLEA DE LA ORGANIZACION DE CIUDADANOS COA</t>
  </si>
  <si>
    <t xml:space="preserve">Supervisar y organizar al personal de este Instituto en la realización de la asamblea a celebrarse el día 30 de octubre del año en curso, por parte de la Organización de Ciudadanos Coahuila Incluyente en el Municipio de Matamoros, Coahuila </t>
  </si>
  <si>
    <t>ENCARGADO DEL DESPACHO TECNICO DE PRERROGATIVAS Y PARTIDOS POLÍTICOS</t>
  </si>
  <si>
    <t>ASAMBLEA DE LA ORGANIZACIÓN DE CIUDADANOS COA</t>
  </si>
  <si>
    <t xml:space="preserve">Captura de afiliados que se presenten a la asamblea que se realizara el día 30 de octubre del año en curso en el Municipio de Matamoros, Coahuila por la Organización de Ciudadanos Coahuila Concluyente, A. C. </t>
  </si>
  <si>
    <t>TITULAR DE LA UNIDAD TÉCNICA DE ARCHIVO Y GESTIÓN DOCUMENTAL</t>
  </si>
  <si>
    <t>Asamblea para la Constitución de Partidos Pol</t>
  </si>
  <si>
    <t>Apoyo en la realización de la Asamblea para la Constitución de Partidos Políticos</t>
  </si>
  <si>
    <t>ASAMBLEAS</t>
  </si>
  <si>
    <t>SUPERVISION Y  CAPTURA DE AFILIADOS EN LAS ASAMBLEAS QUE LLEVARA ACABO LA ORGANIZACIÓN POR COAHUILA SI EN  EL MUNICIPIO DE MATAMOROS COAHUILA</t>
  </si>
  <si>
    <t>Traslado de la Presidenta al Aeropuerto ida y</t>
  </si>
  <si>
    <t>Trasladar a la Presidenta al Aeropuerto y de regreso al Instituto.</t>
  </si>
  <si>
    <t>ENCARGADO DE LA COORDINACIÓN DE PROCEDIMIENTOS SANCIONADORES</t>
  </si>
  <si>
    <t>ASAMBLEA DE LA ORGANIZACIÓN DENOMINADA "COAHU</t>
  </si>
  <si>
    <t>Levantar el acta y dar fe de la Asamblea que realizara la Organización de Ciudadanos Coahuila Incluyente, A. C. en  en el Distrito 07 en el Municipio de Matamoros, Coahuila de Zaragoza.</t>
  </si>
  <si>
    <t>Soporte en sistema de registro y equipo de computo</t>
  </si>
  <si>
    <t>DAR APOYO EN CAPTURA PARA ASAMBLEA</t>
  </si>
  <si>
    <t>Importe ejercido erogado por concepto de gastos de viáticos o gastos de representación</t>
  </si>
  <si>
    <t xml:space="preserve">Tipo de gasto </t>
  </si>
  <si>
    <t xml:space="preserve">Tipo de viaje </t>
  </si>
  <si>
    <t xml:space="preserve">Tipo de integrante del sujeto obligado </t>
  </si>
  <si>
    <t>DIRECTOR EJECUTIVO DE ORGANIZACIÓN ELECTORAL</t>
  </si>
  <si>
    <t>AUXILAIR DE URNA ELECTRONICA DE LA DIRECCION EJECUTIVA DE INNOVACION ELECTORAL</t>
  </si>
  <si>
    <t>COORDINADOR DE URNA ELECTRÓNICA</t>
  </si>
  <si>
    <t>ASESOR DE PRESIDENCIA</t>
  </si>
  <si>
    <t>DIRECTOR EJECUTIVO DE INNOVACIÓN ELECTORAL</t>
  </si>
  <si>
    <t>AUXILIAR DE  IMAGEN INSTITUCIONAL</t>
  </si>
  <si>
    <t>COORDINADOR DE ORGANISMOS DESCONCENTRADOS</t>
  </si>
  <si>
    <t>COORDINADOR DE RELACIONES PÚBLICAS E IMAGEN INSTITUCIONAL</t>
  </si>
  <si>
    <t>ASESOR DE CONSEJO GENERAL</t>
  </si>
  <si>
    <t>ASISTENTE DE PRESIDENCIA</t>
  </si>
  <si>
    <t>TECNICO DE PROCEDIMIENTOS SANCIONADORES</t>
  </si>
  <si>
    <t>AUXILIAR DE RELACIONES PUBLICAS DE PRESIDENCIA</t>
  </si>
  <si>
    <t>AUXILIAR ÁREA</t>
  </si>
  <si>
    <t>Verificación de Asamblea Distrital de asosiac</t>
  </si>
  <si>
    <t xml:space="preserve">ASAMBLEAS  MUZQUIZ Y TORREÓN </t>
  </si>
  <si>
    <t>CONSULTA INFANTIL Y JUVENIL INE 2018</t>
  </si>
  <si>
    <t>ATENDER ASAMBLEA ORGANIZACIÓN "COAHUILA INCLU</t>
  </si>
  <si>
    <t>Soporte Tecnico a las asambleas que de las or</t>
  </si>
  <si>
    <t>Simposio "Violencia Política en Razón de Géne</t>
  </si>
  <si>
    <t>ASAMBLEA DISTRITO 04 DE COAHUILA INCLUYENTE A</t>
  </si>
  <si>
    <t>Asistencia a la jornada electoral extraordina</t>
  </si>
  <si>
    <t xml:space="preserve">elecciones extraordinarias </t>
  </si>
  <si>
    <t>REGISTRO DE ASAMBLEAS</t>
  </si>
  <si>
    <t>Traslado de la Presidenta al Aeropuerto de Mo</t>
  </si>
  <si>
    <t>Asamblea "Coahuila Incluyente A.C."</t>
  </si>
  <si>
    <t>Verificación de asamblea agrupación "Por Coah</t>
  </si>
  <si>
    <t>Congreso Internacional de Estudios Electorale</t>
  </si>
  <si>
    <t>ASAMBLEA ASOCIACIÓN "POR COAHUILA SÍ, A.C."</t>
  </si>
  <si>
    <t xml:space="preserve">Asamblea distrital 04 en San Pedro, Coahuila </t>
  </si>
  <si>
    <t>Asamblea distrital, celebrada en el distrtito</t>
  </si>
  <si>
    <t>Asamblea constitutiva san pedro de asociacion</t>
  </si>
  <si>
    <t>Entrega de oficios del Depto de Asuntos Juríd</t>
  </si>
  <si>
    <t>SIMPOSIO VIOLENCIA POLÍTICA EN RAZÓN DE GÉNER</t>
  </si>
  <si>
    <t>YOLANDA MARICELA</t>
  </si>
  <si>
    <t>TIENDA</t>
  </si>
  <si>
    <t>Asambleas Distritales</t>
  </si>
  <si>
    <t>Simposio Violencia Política en Razón de Géner</t>
  </si>
  <si>
    <t>simposio violencia política en razón de géner</t>
  </si>
  <si>
    <t>DINA PATRICIA</t>
  </si>
  <si>
    <t>DE LA CERDA</t>
  </si>
  <si>
    <t>Colaboración en Asambleas</t>
  </si>
  <si>
    <t>Asambleas en Jiménez, Acuña y Monclova</t>
  </si>
  <si>
    <t>Consulta infantil y juvenil.</t>
  </si>
  <si>
    <t>Traslado a Aeropuerto</t>
  </si>
  <si>
    <t xml:space="preserve">Realizar el registro de afiliados y verificación de una Asamblea en San Pedro, Coahuila de Zaragoza, programada por la Asociación "Por Coahuila Sí, A.C.", la cual pretende constituirse en un partido político local. </t>
  </si>
  <si>
    <t>MÚZQUIZ</t>
  </si>
  <si>
    <t>REALIZAR CONSULTA INFANTIL Y JUVENIL ORGANIZADA POR EL INE</t>
  </si>
  <si>
    <t>APOYAR EN EL REGISTRO DE LA ASOCIACIÓN "COAHUILA INCLUYENTE"</t>
  </si>
  <si>
    <t>Soporte Técnico a las asambleas que de las organizaciones que pretenden ser partidos políticos, el dia viernes 16 en Parras de la Fuente, el día Sábado 17 en Torreón y el día Domingo 18 en San Pedro, en las que se apoya con el armado de la red de datos para 10 computadoras y 5 impresoras en las que funciona el sistema informático, ademas del soporte técnico durante la asamblea.</t>
  </si>
  <si>
    <t xml:space="preserve">Asistencia a simposio "Violencia Política en Razón de Género" </t>
  </si>
  <si>
    <t xml:space="preserve">REALIZAR LA CAPTURA DE ASISTENTES A LA ASAMBLEA </t>
  </si>
  <si>
    <t>CHIAPAS</t>
  </si>
  <si>
    <t>TUXTLA GUTIÉRREZ</t>
  </si>
  <si>
    <t>Asistencia a la Jornada electoral extraordinaria y sesión de cómputos en el Estado de Chiapas.</t>
  </si>
  <si>
    <t>TRASLADO AL  AEROPUERTO DE MONTERREY</t>
  </si>
  <si>
    <t>TRASLADOS AL AEROPUERTO DE MONTERREY</t>
  </si>
  <si>
    <t>Se acudirá a la jornada electoral y cómputos municipales que se llevarán a cabo en proceso electoral extraordinario en el Estado de Chiapas.</t>
  </si>
  <si>
    <t>Registro de asistentes a las Asambleas Coahuila Incluyente Distrito 5 Monclova; y Por Coahuila Si Distrito 11 Torreón</t>
  </si>
  <si>
    <t>Trasladar a la presidenta al Aeropuerto</t>
  </si>
  <si>
    <t>Asistencia asamblea asociación "Coahuila Incluyente A.C." en Torreón, Coahuila</t>
  </si>
  <si>
    <t>verificación de asambleas de la organización "JUNTOS PODEMOS CONSTRUIR UN FUTURO MEJOR, A.C."</t>
  </si>
  <si>
    <t>Acudir al municipio de San Pedro a verificar la asamblea de la agrupación de ciudadanos denominada "Por Coahuila Sí" que pretenden constituirse como partido político local.</t>
  </si>
  <si>
    <t>Asistencia al Congreso Internacional de Estudios Electorales</t>
  </si>
  <si>
    <t>APOYAR EN EL REGISTRO DE LA ASOCIACIÓN "POR COAHUILA SÍ, A.C." EN LA CIUDAD DE SAN PEDRO, COAHUILA</t>
  </si>
  <si>
    <t>Verificación de la asamblea a celebrarse en el distrito 04 en San Pedro, Coahuila de Zaragoza llevado a cabo por la organización Por Coahuila Sí, A.C.</t>
  </si>
  <si>
    <t>Presenciar, verificar y hacer constar, la celebración de la asamblea.</t>
  </si>
  <si>
    <t xml:space="preserve">soporte a equipo de computo y sistema de registro para la asamblea constitutiva de la asociacion civil, por coahuila si </t>
  </si>
  <si>
    <t xml:space="preserve">Entrega de oficios </t>
  </si>
  <si>
    <t xml:space="preserve">APOYO EN EVENTO </t>
  </si>
  <si>
    <t>Asistencia a simposio "Violencia Política en Razón de Género"</t>
  </si>
  <si>
    <t>Asistir a asambleas distritales</t>
  </si>
  <si>
    <t>PARTICIPACIÓN EN EL EVENTO</t>
  </si>
  <si>
    <t>Asistencia al Simposio Violencia Política en Razón de Género, en la ciudad de Torreón, Coahuila. - Asistencia a asambleas de constitución de partidos políticos en Parras, Torreón y San Pedro, Coahuila.</t>
  </si>
  <si>
    <t>simposio violencia política en razón de género</t>
  </si>
  <si>
    <t>Colaboración en las Asambleas que celebran las organizaciones interesadas en constituirse como partidos políticos locales, en los municipios de Parras, San Pedro y Torreón.</t>
  </si>
  <si>
    <t>Asistencia de asambleas en Jiménez, Acuña y Monclova.</t>
  </si>
  <si>
    <t>Asistir a asambleas en Jiménez, Acuña y Monclova</t>
  </si>
  <si>
    <t>SUPERVISION Y CAPTURA DE AFILIADOS EN LAS ASAMBLEASQUE LLEVARA A CABO LA ORGANIZACION EMILIANO ZAPATA EN LOS MUNICIPIOS DE MUZQUIZ Y TORREON</t>
  </si>
  <si>
    <t>Soporte técnico al sistema de consulta y equipo de computo.</t>
  </si>
  <si>
    <t xml:space="preserve">Soporte técnico al sistema de registro y equipos de computo </t>
  </si>
  <si>
    <t>Traslado al aeropuerto de funcionarios públicos que acudiremos al "XVIII Curso Interamericano de Elecciones y Democracia: Elecciones Locales e Innovaciones Electorales en América"; así como a la exposición "Innovaciones y avances en el diseño de materiales electorales en América Latina", en la cual se exhibirá la Urna Electrónica del Instituto Electoral de Coahuila.</t>
  </si>
  <si>
    <t>2018-11-10 10:00:00</t>
  </si>
  <si>
    <t>2018-11-10 21:00:00</t>
  </si>
  <si>
    <t>2018-11-15 12:00:00</t>
  </si>
  <si>
    <t>2018-11-18 12:00:00</t>
  </si>
  <si>
    <t>2018-11-23 06:00:00</t>
  </si>
  <si>
    <t>2018-11-23 20:00:00</t>
  </si>
  <si>
    <t>2018-11-25 06:00:00</t>
  </si>
  <si>
    <t>2018-11-25 20:00:00</t>
  </si>
  <si>
    <t>2018-11-16 12:00:00</t>
  </si>
  <si>
    <t>2018-11-19 12:00:00</t>
  </si>
  <si>
    <t>2018-11-15 06:00:00</t>
  </si>
  <si>
    <t>2018-11-15 21:00:00</t>
  </si>
  <si>
    <t>2018-11-23 09:00:00</t>
  </si>
  <si>
    <t>2018-11-27 22:00:00</t>
  </si>
  <si>
    <t>2018-11-23 10:00:00</t>
  </si>
  <si>
    <t>2018-11-23 15:00:00</t>
  </si>
  <si>
    <t>2018-11-23 19:00:00</t>
  </si>
  <si>
    <t>2018-11-27 23:00:00</t>
  </si>
  <si>
    <t>2018-11-24 09:00:00</t>
  </si>
  <si>
    <t>2018-11-25 22:00:00</t>
  </si>
  <si>
    <t>2018-11-01 12:00:00</t>
  </si>
  <si>
    <t>2018-11-01 23:30:00</t>
  </si>
  <si>
    <t>2018-11-10 06:00:00</t>
  </si>
  <si>
    <t>2018-11-10 19:00:00</t>
  </si>
  <si>
    <t>2018-11-09 09:00:00</t>
  </si>
  <si>
    <t>2018-11-11 13:00:00</t>
  </si>
  <si>
    <t>2018-11-10 10:30:00</t>
  </si>
  <si>
    <t>2018-11-10 09:00:00</t>
  </si>
  <si>
    <t>2018-11-10 23:00:00</t>
  </si>
  <si>
    <t>2018-11-10 22:00:00</t>
  </si>
  <si>
    <t>2018-11-12 12:00:00</t>
  </si>
  <si>
    <t>2018-11-12 23:00:00</t>
  </si>
  <si>
    <t>2018-11-15 10:00:00</t>
  </si>
  <si>
    <t>2018-11-16 16:00:00</t>
  </si>
  <si>
    <t>2018-11-16 10:00:00</t>
  </si>
  <si>
    <t>2018-11-18 21:00:00</t>
  </si>
  <si>
    <t>2018-11-15 07:00:00</t>
  </si>
  <si>
    <t>2018-11-14 16:00:00</t>
  </si>
  <si>
    <t>2018-11-15 18:00:00</t>
  </si>
  <si>
    <t>2018-11-16 11:00:00</t>
  </si>
  <si>
    <t>2018-11-18 10:00:00</t>
  </si>
  <si>
    <t>2018-11-22 17:00:00</t>
  </si>
  <si>
    <t>2018-11-27 09:00:00</t>
  </si>
  <si>
    <t>2018-11-30 12:00:00</t>
  </si>
  <si>
    <t>EMPLEADO</t>
  </si>
  <si>
    <t>VIÁTICOS</t>
  </si>
  <si>
    <t>NACIONAL</t>
  </si>
  <si>
    <t>COORDINADORA DE LO CONTENCIOSO ELECTORAL- SPEN</t>
  </si>
  <si>
    <t>TECNICO DE EDUCACIÓN CIVICA- SPEN</t>
  </si>
  <si>
    <t>NE</t>
  </si>
  <si>
    <t>NE-AUXL</t>
  </si>
  <si>
    <t>AUXILIAR AUDITORIA Y FISCALIZACIÓN</t>
  </si>
  <si>
    <t>NE-AUX-K</t>
  </si>
  <si>
    <t>RESPONSABLE DE TRAMITE DE ARCHIVO Y GESTIÓN DOCUMENTAL</t>
  </si>
  <si>
    <t>COORDINADOR DE PRERROGATIVAS Y PARTIDOS POLÍTICOS -SPEN</t>
  </si>
  <si>
    <t>AUXILIAR DE RESPONSABILIDADES DE CONTRALORÍA INTERNA</t>
  </si>
  <si>
    <t>COORDINADOR DE EUCACIÓN CIVICA - SPEN</t>
  </si>
  <si>
    <t>BRENDA SELENE</t>
  </si>
  <si>
    <t>CELIS DEL ANGEL</t>
  </si>
  <si>
    <t>ORTIZ</t>
  </si>
  <si>
    <t>CUMPLIMIENTO SALA REGIONAL</t>
  </si>
  <si>
    <t>Cubrir asambleas en Torreón</t>
  </si>
  <si>
    <t>ASAMBLEA PARA CONSTITUCIÓN DE PARTIDO POLÍTIC</t>
  </si>
  <si>
    <t xml:space="preserve">VERIFICACIÓN DE ASAMBLEAS </t>
  </si>
  <si>
    <t>ASAMBLEAS  MUNICIPALES Y DISTRITALES</t>
  </si>
  <si>
    <t>Verificación de Asambleas Distritales para la</t>
  </si>
  <si>
    <t>Apoyo en captura de registro</t>
  </si>
  <si>
    <t>ASAMBLEAS DE LA ORGANIZACIÓN DE CIUDADANOS AS</t>
  </si>
  <si>
    <t>Asamblea Constitutiva.</t>
  </si>
  <si>
    <t xml:space="preserve">ASAMBLEAS "COAHUILA INCLUYENTE, A.C." Y "POR </t>
  </si>
  <si>
    <t>Apoyo asambleas para la constitucion de un nu</t>
  </si>
  <si>
    <t>JOSE HERMILO</t>
  </si>
  <si>
    <t>COBERTURA DE ASAMBLEAS</t>
  </si>
  <si>
    <t>Verificación de asambleas distritales.</t>
  </si>
  <si>
    <t xml:space="preserve">LA REELECCIÓN LEGISLATIVA Y DE AYUNTAMIENTOS </t>
  </si>
  <si>
    <t>Asamblea</t>
  </si>
  <si>
    <t>Soporte tecnico a las asambleas Torreon</t>
  </si>
  <si>
    <t>asambleas distritales</t>
  </si>
  <si>
    <t>VERIFICACIÓN DE ASAMBLEAS DISTRITALES Y MUNIC</t>
  </si>
  <si>
    <t xml:space="preserve">Asambleas </t>
  </si>
  <si>
    <t>Asistir a la 1a Junta Regional Zona Noreste d</t>
  </si>
  <si>
    <t xml:space="preserve">RECOLECTAR DOCUMENTACIÓN DE JURÍDICO </t>
  </si>
  <si>
    <t>Verificación de Asamblea Distrital para la co</t>
  </si>
  <si>
    <t>ASAMBLEA EN EL MUNICIPIO DE TORREÓN</t>
  </si>
  <si>
    <t>ASOCIACIÓN "COAHUILA INCLUYENTE, A. C.". EN T</t>
  </si>
  <si>
    <t xml:space="preserve">Asableas </t>
  </si>
  <si>
    <t>ASAMBLEA LOCAL CONSTITUTTIVA DE LA ORGANIZACI</t>
  </si>
  <si>
    <t>YURIRIA</t>
  </si>
  <si>
    <t>RENDÓN</t>
  </si>
  <si>
    <t>YAÑEZ</t>
  </si>
  <si>
    <t>Asamblea Torreón</t>
  </si>
  <si>
    <t xml:space="preserve">asistencia a asambleas </t>
  </si>
  <si>
    <t>ASAMBLEAS DE ORGANIZACIONES DE CIUDADANOS</t>
  </si>
  <si>
    <t xml:space="preserve">Celebración de asamblea en el distrito local </t>
  </si>
  <si>
    <t>ASAMBLEAS CONSTITUTIVAS</t>
  </si>
  <si>
    <t xml:space="preserve">VERIFICACIÓN DE ASAMBLEA </t>
  </si>
  <si>
    <t>ARREAZOLA</t>
  </si>
  <si>
    <t xml:space="preserve">ASISTIR A ASAMBLEA A CD. DE PIEDRAS NEGRAS Y </t>
  </si>
  <si>
    <t>ANGELICA MARIELA</t>
  </si>
  <si>
    <t>JACOBO</t>
  </si>
  <si>
    <t>ASISTIR A ASAMBLEA A CD DE PIEDRAS NEGRAS Y A</t>
  </si>
  <si>
    <t>CELEBRACIÓN DE ASAMBLEA EN EL DISTRITO # 09 L</t>
  </si>
  <si>
    <t xml:space="preserve">Verificación de la asamblea de la asociación </t>
  </si>
  <si>
    <t>Registro asambleas distritos 1 y 2</t>
  </si>
  <si>
    <t>CARLOS ROGELIO</t>
  </si>
  <si>
    <t>ARRIAGA</t>
  </si>
  <si>
    <t>ASAMBLEA LOCAL CONSTITUTIVA DE LA ORGANIZACIO</t>
  </si>
  <si>
    <t>SARA CONSUELO</t>
  </si>
  <si>
    <t>GOVEA</t>
  </si>
  <si>
    <t xml:space="preserve">APOYO PARA REALIZACIÓN DE ASAMBLEAS </t>
  </si>
  <si>
    <t>Cubrir asamblea en Torreón</t>
  </si>
  <si>
    <t>COBERTURA DE ASAMBLEA</t>
  </si>
  <si>
    <t>Asamblea constitutiva</t>
  </si>
  <si>
    <t>MARTHA GEORGINA ARAC</t>
  </si>
  <si>
    <t>TOVAR</t>
  </si>
  <si>
    <t>Asambleas para la Constitución de Partidos Po</t>
  </si>
  <si>
    <t>ASAMBLEA LOCAL CONSTITUTIVA DE LA ORGANIZACIÓ</t>
  </si>
  <si>
    <t>Asambleas Constitutivas de partidos Políticos</t>
  </si>
  <si>
    <t>Notificación de Resolución Exp. 005/2018</t>
  </si>
  <si>
    <t>Notificación resoluciones Procedimientos Ordi</t>
  </si>
  <si>
    <t>Notificación a ex candidatos independientes y</t>
  </si>
  <si>
    <t>ASISTENCIA A LAS ASAMBLEAS DISTRITALES EN LOS</t>
  </si>
  <si>
    <t>Asambleas acuña Piedras Negras</t>
  </si>
  <si>
    <t>Asamblea de la Organización Asociación Popula</t>
  </si>
  <si>
    <t>Realización de Asamblea</t>
  </si>
  <si>
    <t>JUAN CARLOS</t>
  </si>
  <si>
    <t>CISNEROS</t>
  </si>
  <si>
    <t>RUIZ</t>
  </si>
  <si>
    <t>ASISTENCIA ASAMBLEAS DE CONSTITUCION DE PARTIDOS</t>
  </si>
  <si>
    <t>2018-12-05 10:00:00</t>
  </si>
  <si>
    <t>2018-12-09 16:00:00</t>
  </si>
  <si>
    <t>ENTREGA DE LA DOCUMENTACIÓN QUE ACREDITA EL CUMPLIMIENTO DE SENTENCIA DE SALA REGIONAL (SAN JUAN DE SABINAS)</t>
  </si>
  <si>
    <t>2018-12-03 11:00:00</t>
  </si>
  <si>
    <t>2018-12-03 15:00:00</t>
  </si>
  <si>
    <t>recolección de documentación que se encuentra en el Municipio de San Juan de Sabinas, relativa al cumplimiento de sentencia SM-JDC-0678/2018.</t>
  </si>
  <si>
    <t>2018-12-05 07:00:00</t>
  </si>
  <si>
    <t>2018-12-05 17:00:00</t>
  </si>
  <si>
    <t>supervisar y capturar  los afiliados  de la organización por coahuila si a llevarse a cabo en la cd de sabinas coahuila</t>
  </si>
  <si>
    <t>2018-12-08 13:00:00</t>
  </si>
  <si>
    <t>2018-12-11 21:00:00</t>
  </si>
  <si>
    <t>Presenciar, verificar y hacer constar la realización de dos asambleas en la Cd. de Torreón, Coahuila por las asociaciones políticas "Coahuila Incluyente" y "Por Coahuila Sí"</t>
  </si>
  <si>
    <t>2018-12-07 16:00:00</t>
  </si>
  <si>
    <t>2018-12-09 17:00:00</t>
  </si>
  <si>
    <t>ASAMBLEA PARA CONSTITUCIÓN DE PARTIDOS POLÍTICOS</t>
  </si>
  <si>
    <t>2018-12-09 12:00:00</t>
  </si>
  <si>
    <t>VERIFICAR LA CELEBRACIÓN DE ASAMBLEAS EN LOS MUNICIPIOS DE FRANCISCO I. MADERO, SAN PEDRO Y TORREÓN; COAH. DE LAS ASOCIACIONES POPULAR COAHUILENSE A.C. EL DÍA 5 Y 6 DE DIECIEMBRE, Y DE COAHUILA INCLUYENTE A.C. Y POR COAHUILA SÍ A.C. EL DÍA 8 DE DICIEMBRE DEL PRESENTE.</t>
  </si>
  <si>
    <t>2018-12-05 12:00:00</t>
  </si>
  <si>
    <t>2018-12-09 09:00:00</t>
  </si>
  <si>
    <t>2018-12-09 15:00:00</t>
  </si>
  <si>
    <t>Coordinar el registro de personas que buscan afiliarse a una asociación; y verificar la realización de dos asambleas de tipo distrital, en los distritos electorales locales 09 y 11, en la ciudad de Torreón, Coahuila, organizada por las asociaciones "Coahuila Incluyente, A.C." y "Por Coahuila Sí, A.C.", respectivamente, las cuales pretenden constituirse como partidos políticos locales.</t>
  </si>
  <si>
    <t>2018-12-07 18:00:00</t>
  </si>
  <si>
    <t>2018-12-09 13:00:00</t>
  </si>
  <si>
    <t>Apoyo de captura en registro de asistentes en varios municipios Ramos Arizpe, Sabinas (dos días Domingo 9 y martes 11 de Diciembre)</t>
  </si>
  <si>
    <t>INSTALACIÓN DE EQUIPOS DE COMPUTO Y CAPTURA DE  AFILIADOS QUE SE PRESENTEN A LAS ASAMBLEAS QUE SE LLEVARAN A CABO EN LOS MUNICIPIOS DE MUZQUIZ Y ZARAGOZA</t>
  </si>
  <si>
    <t>2018-12-05 13:00:00</t>
  </si>
  <si>
    <t>2018-12-07 10:00:00</t>
  </si>
  <si>
    <t>Soporte técnico al sistema de registro y equipo de computo.</t>
  </si>
  <si>
    <t>2018-12-09 10:00:00</t>
  </si>
  <si>
    <t>PARTICIPAR EN LA RECEPCIÓN Y REGISTRO DE LAS ASAMBLEAS</t>
  </si>
  <si>
    <t xml:space="preserve">Apoyo en la asamblea para el registro de ciudadanos en la constitucion de un nuevo partido </t>
  </si>
  <si>
    <t>2018-12-07 17:00:00</t>
  </si>
  <si>
    <t xml:space="preserve"> 'Presenciar, verificar, y hacer constar la realización de las asambleas de la organización política "Coahuila Incluyente A.C."</t>
  </si>
  <si>
    <t>Presenciar, verificas y hacer constar la celebración de las asambleas distritales, programadas por las organizaciones de ciudadanos, para poder constituirse como partidos políticos locales.</t>
  </si>
  <si>
    <t>ASISTENCIA</t>
  </si>
  <si>
    <t>2018-12-06 20:00:00</t>
  </si>
  <si>
    <t>2018-12-07 23:00:00</t>
  </si>
  <si>
    <t>Realización de asamblea de organización de ciudadanos para conformación de partido político local</t>
  </si>
  <si>
    <t>Soporte tecnico a las asambleas de las organizaciones que quieren  constituirse como partido politico, en las ciudad de torreon, apoyo en el armado de la red de captura y soporte tecnico durante el evento.
Asociación: “Coahuila Incluyente, A.C.”
•Hora de inicio: 11:30 horas. 
•Distrito 09 (Torreón). 
•Lugar: “Salón de Oro”, Boulevard Diagonal Reforma #1852; colonia Centro. 
•Mínimo de personas a afiliar para completar quórum: 339. 
•Asociación: “Por Coahuila Sí, A.C.”
•Distrito: 11 (Torreón). 
•Hora de inicio: 15:00 horas. 
•Dirección: “Salón San Marcos”, Calzada José Vasconcelos #450 y Antonio Vigata; colonia Ex-Hacienda Los Ángeles Oriente. 
•Mínimo de personas a afiliar para completar el quórum: 314.</t>
  </si>
  <si>
    <t>se acudirá a la celebración de diversas asambleas distritales, de las asociaciones políticas "Por Coahuila, SI"y "Coahuila incluyente"</t>
  </si>
  <si>
    <t>2018-12-08 11:00:00</t>
  </si>
  <si>
    <t>PRESENCIAR, VERIFICAR Y HACER CONSTAR LA REALIZACIÓN DE LAS ASAMBLEAS DISTRITALES Y MUNICIPALES. (FCO.I.MADERO-SAN PEDRO-TORREÓN)</t>
  </si>
  <si>
    <t>ASAMBLEA PARA CONSTITUCIÓN DE NUEVOS PARTIDOS POLÍTICOS</t>
  </si>
  <si>
    <t xml:space="preserve">Asistencia a tres asambleas distritales que realizaran diversas organizaciones de ciudadanos, para continuar con el procedimiento para constituirse como partidos políticos locales. </t>
  </si>
  <si>
    <t>Se realizarán asambleas en los municipios de Ramos Arizpe y Sabinas</t>
  </si>
  <si>
    <t>2018-12-08 12:00:00</t>
  </si>
  <si>
    <t>2018-12-11 22:00:00</t>
  </si>
  <si>
    <t>Apoyo en el registro de militantes y soporte técnico</t>
  </si>
  <si>
    <t>Recibir capacitación en temas de Contabilidad Gubernamental dentro de las actividades de la Junta Regional Zona Noreste del Instituto Mexicano de Contadores Públicos A.C. (IMCP), que se llevará acabo los días 7 y 8 de diciembre del 2018, en la Ciudad de Nuevo Laredo, Tamaulipas.</t>
  </si>
  <si>
    <t>2018-12-07 06:00:00</t>
  </si>
  <si>
    <t>2018-12-08 23:59:00</t>
  </si>
  <si>
    <t>CUMPLIMENTAR LAS LABORES DE LA DIRECCIÓN DE ASUNTOS JURÍDICOS, RECOLECCIÓN DE PAPELORIO DE LA QUEJA DEAJ/PES/065/2018</t>
  </si>
  <si>
    <t>2018-12-11 07:00:00</t>
  </si>
  <si>
    <t>2018-12-11 16:00:00</t>
  </si>
  <si>
    <t>Coordinar el registro de afiliados y verificación de la realización de una Asamblea a realizarse en el Distrito Electoral Local 09, en la ciudad de Torreón, Coahuila de Zaragoza; organizada por la Asociación "Coahuila Incluyente, A.C.", la cual pretende constituirse como partido político local.</t>
  </si>
  <si>
    <t>2018-12-13 06:30:00</t>
  </si>
  <si>
    <t>2018-12-13 19:00:00</t>
  </si>
  <si>
    <t>2018-12-13 06:00:00</t>
  </si>
  <si>
    <t>2018-12-13 21:00:00</t>
  </si>
  <si>
    <t>RECEPCIÓN Y REGISTRO DE LA ASOCIACIÓN "COAHUILA INCLUYENTE, A.C.", EL 13 DE DICIEMBRE EN LA CIUDAD DE TORREÓN, COAHUILA</t>
  </si>
  <si>
    <t>2018-12-13 20:00:00</t>
  </si>
  <si>
    <t>supervision y captura de registro de datos de la organización coahuila influyente en la cd de torreón coahuila</t>
  </si>
  <si>
    <t xml:space="preserve">Apoyo en la captura y la verificación para el registro en la nueva constitución de un nuevo partido político </t>
  </si>
  <si>
    <t>ASISTENCIA A SUPERVISION DE ASAMBLEAS</t>
  </si>
  <si>
    <t>2018-12-13 09:00:00</t>
  </si>
  <si>
    <t>2018-12-15 21:00:00</t>
  </si>
  <si>
    <t>APOYO EN ASAMBLEA CONSTITUTIVA EN LA CD DE MONCLOVA</t>
  </si>
  <si>
    <t>2018-12-15 10:00:00</t>
  </si>
  <si>
    <t>2018-12-15 22:00:00</t>
  </si>
  <si>
    <t>VERIFICACIÓN DE DELEGADOS ASISTENTES A LA ASAMBLEA QUE SE LLEVARÁ A CABO EN EL MUNICIPIO DE MONCLOVA</t>
  </si>
  <si>
    <t>Asamblea Por Coahuila Si en Torreón</t>
  </si>
  <si>
    <t>2018-12-13 20:30:00</t>
  </si>
  <si>
    <t xml:space="preserve">se acudirá a la celebración de asambleas de asociaciones que pretenden constituirse como partidos políticos </t>
  </si>
  <si>
    <t>SUPERVISIÓN  DE ASAMBLEAS A CELEBRARSE EN LOS MUNICIPIOS DE MUZQUIZ Y ZARAGOZA POR PARTE DE LA ORGANIZACIÓN DE CIUDADANOS ASOCIACIÓN POPULAR COAHUILENSE A.C.</t>
  </si>
  <si>
    <t>Verificar, presecnciar y hacer constar la celebración de la asamblea distrital.</t>
  </si>
  <si>
    <t>Asamblea en la ciudad de Monclova</t>
  </si>
  <si>
    <t>2018-12-15 08:00:00</t>
  </si>
  <si>
    <t>VERIFICACIÓN DE ASAMBLEA DE LA ASOCIACIÓN DE CIUDADANOS COAHUILA INCLUYENTE A.C; LA CUAL PRETENDE CONSTRUIRSE COMO PARTIDO POLÍTICO LOCAL.</t>
  </si>
  <si>
    <t>ASISTIR A ASAMBLEA A CD. DE PIEDRAS NEGRAS Y ACUÑA</t>
  </si>
  <si>
    <t>2018-12-08 14:00:00</t>
  </si>
  <si>
    <t>2018-12-11 18:00:00</t>
  </si>
  <si>
    <t>ASISTIR A ASAMBLEA A CD DE PIEDRAS NEGRAS Y ACUÑA</t>
  </si>
  <si>
    <t>VERIFICAR, PRESENCIAR Y HACER CONSTAR LA CELEBRACIÓN DE LA ASAMBLEA DISTRITAL # 09 "COAHUILA INCLUYENTE"</t>
  </si>
  <si>
    <t>Acudir al municipio de Torreón a verificar la asamblea de la agrupación de ciudadanos denominada "Coahuila Incluyente A.C."que pretenden constituirse como partido político local.</t>
  </si>
  <si>
    <t>Registro de asistentes a las asambleas de las organizaciones Por Coahuila Si y Coahuila Incluyente en los distritos 1-Acuña y 2-Piedras Negras</t>
  </si>
  <si>
    <t>2018-12-11 20:00:00</t>
  </si>
  <si>
    <t>Verificación de Asambleas Distritales a las organizaciones Por Coahuila Sí, A.C. y Coahuila Incluyente, A.C.</t>
  </si>
  <si>
    <t>2018-12-12 00:00:00</t>
  </si>
  <si>
    <t>VERIFICACIÓN DE DELEGADOS ASISTENTES A LA ASAMBLEA QUE SE CELEBRARA EN EL MUNICIPIO DE MONCLOVA, COAHUILA</t>
  </si>
  <si>
    <t>REALIZACIÓN DE ASAMBLEAS DISTRITALES EN LOS MUNICIPIOS DE PIEDRAS NEGRAS Y ACUÑA</t>
  </si>
  <si>
    <t>Cubrir asamblea de asociación política Coahuila Incluyente.</t>
  </si>
  <si>
    <t>Presenciar, verificar y hacer constar la realización de la asamblea política "Coahuila Incluyente, A.C." en Torreón Coahuila.</t>
  </si>
  <si>
    <t>Apoyo en la realización de las Asambleas para la Constitución de Partidos Políticos de las diversas organizaciones de ciudadanos</t>
  </si>
  <si>
    <t>VERIFICACIÓN DE DELEGADOS ASISTENTES A LA ASAMBLEA QUE SE LLEVARÁ A CABO EN EL MUNICIPIO DE MONCLOVA, COAHUILA</t>
  </si>
  <si>
    <t>Apoyo en las asambleas para la conformación de partidos políticos locales.</t>
  </si>
  <si>
    <t>VERIFICACIÓN DE DELEGADOS ASISTENTES A LA ASAMBLEA QUE SE LLEVARÁ A CABO EN LA CIUDAD DE MONCLOVA, COAHUILA</t>
  </si>
  <si>
    <t>Notificar la resolución del expediente 005/2018 al C. Felix Picazo Adame, en la Ciudad de San Pedro, Coahuila.</t>
  </si>
  <si>
    <t>2018-12-14 06:00:00</t>
  </si>
  <si>
    <t>2018-12-14 23:59:00</t>
  </si>
  <si>
    <t>Acudir a notificar las resoluciones emitidas por el Consejo General del Instituto, dentro de los Procedimientos Ordinarios Sancionadores, instaurados de oficio, por la falta de entrega de listas nominales de electores dentro del Proceso Electoral Federal 2016-2017.</t>
  </si>
  <si>
    <t>2018-12-17 06:00:00</t>
  </si>
  <si>
    <t>2018-12-18 16:00:00</t>
  </si>
  <si>
    <t>notificar a los excandidatos independientes sobre lo faltante de listas nominales así como apoyo en la verificación de asambleas en los municipios De Piedras Negras y Acuña</t>
  </si>
  <si>
    <t>2018-12-06 12:00:00</t>
  </si>
  <si>
    <t>2018-12-12 15:00:00</t>
  </si>
  <si>
    <t>ASISTIR A DAR FE DE LAS ASAMBLEAS DISTRITALES QUE LLEVARÁN A CABO LAS ORGANIZACIONES POR COAHUILA SI, A.C Y LA ORGANIZACIÓN COAHUILA INCLUYENTE,A.C., EN EL MUNICIPIO DE PIEDRAS NEGRAS Y ACUÑA, LOS DIAS 9,10 Y 11 DE DICIEMBRE.</t>
  </si>
  <si>
    <t>Participar en las Asambleas a Realizarse en ciudad Acuña y piedras Negras</t>
  </si>
  <si>
    <t>2018-12-11 23:00:00</t>
  </si>
  <si>
    <t>Asistencia a la asamblea de la Organización "Asociación Popular Coahuilense, A.C. en Monclova, Coahuila de Zaragoza</t>
  </si>
  <si>
    <t>Se llevará a cabo Asamblea Distrital en el municipio de Monclova, para constituir un partido político local de parte de la organización de ciudadanos Asociación Popular Coahuilense</t>
  </si>
  <si>
    <t>2018-12-15 20:00:00</t>
  </si>
  <si>
    <t>2018-12-22 13:00:00</t>
  </si>
  <si>
    <t>2018-12-24 13:00:00</t>
  </si>
  <si>
    <t>Jornada Electoral Extraordinaria en el municipio de Monterrey</t>
  </si>
  <si>
    <t>FRANCISCO I. MADERO</t>
  </si>
  <si>
    <t>NUEVO LAREDO</t>
  </si>
  <si>
    <t>ASISTENCIA ASAMBLEAS DE CONSTITUCION DE PARTIDOS POLÍTICOS</t>
  </si>
  <si>
    <t>cumplimentar las labores propias de la DireccIón</t>
  </si>
  <si>
    <t>Presenciar el desarrollo del Proceso Electoral Extraordinario para la renovación del Ayuntamiento de Monterrey, a invitación de la Comisión Estatal Electoral de Nuevo León.</t>
  </si>
  <si>
    <t>ENTREGA DE DOCUMENTACIÓN A LA JUNTA DISTRITAL</t>
  </si>
  <si>
    <t>2019-01-11 09:00:00</t>
  </si>
  <si>
    <t>2019-01-11 20:00:00</t>
  </si>
  <si>
    <t>Entrega de oficios del departamento de Asunto</t>
  </si>
  <si>
    <t>2019-01-11 22:00:00</t>
  </si>
  <si>
    <t>Reunión de trabajo.</t>
  </si>
  <si>
    <t>2019-01-16 11:00:00</t>
  </si>
  <si>
    <t>2019-01-17 21:00:00</t>
  </si>
  <si>
    <t>Control de Inventario de la Asociación Popula</t>
  </si>
  <si>
    <t>2019-01-23 11:00:00</t>
  </si>
  <si>
    <t>2019-01-24 16:00:00</t>
  </si>
  <si>
    <t>Mesas de Diálogo de democracia directa y part</t>
  </si>
  <si>
    <t>2019-01-20 08:00:00</t>
  </si>
  <si>
    <t>2019-01-21 19:00:00</t>
  </si>
  <si>
    <t>Control de Inventario fijo de la Organización</t>
  </si>
  <si>
    <t>INFORME DE LA SALA REGIONAL MONTERREY</t>
  </si>
  <si>
    <t>2019-01-25 10:00:00</t>
  </si>
  <si>
    <t>2019-01-25 17:00:00</t>
  </si>
  <si>
    <t>Informe de labores 2017-2018</t>
  </si>
  <si>
    <t>2019-01-25 08:00:00</t>
  </si>
  <si>
    <t>2019-01-25 21:00:00</t>
  </si>
  <si>
    <t>Asistir a la 2a Junta Regional Zona Noreste d</t>
  </si>
  <si>
    <t>2019-01-31 13:00:00</t>
  </si>
  <si>
    <t>2019-02-02 23:59:00</t>
  </si>
  <si>
    <t>DILIGENCIA FEPADE</t>
  </si>
  <si>
    <t>2019-01-28 07:00:00</t>
  </si>
  <si>
    <t>2019-01-29 23:00:00</t>
  </si>
  <si>
    <t>Reunión de trabajo en el INAI</t>
  </si>
  <si>
    <t>2019-01-31 08:30:00</t>
  </si>
  <si>
    <t>2019-02-01 18:30:00</t>
  </si>
  <si>
    <r>
      <t xml:space="preserve">Durante el mes de febrero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</si>
  <si>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t>Dar cumplimiento al Programa Anual de Trabajo 2019, en lo relativo a la impartición de los talleres de Cultura Cívica en las escuelas primarias "Profr. Rafael Ramírez",T.M. y "Profr. Carlos A Carrillo", T.V. de los municipio de Castaños y Monclova Coahuila de Zaragoza, respectivamente</t>
  </si>
  <si>
    <t>2019-02-05 07:00:00</t>
  </si>
  <si>
    <t>2019-02-05 18:00:00</t>
  </si>
  <si>
    <t>Asistencia a Foro de actualización en materia electoral en las instalaciones de la UAdeC Campus Torreón.</t>
  </si>
  <si>
    <t>2019-02-07 09:00:00</t>
  </si>
  <si>
    <t>2019-02-09 21:00:00</t>
  </si>
  <si>
    <t>Asistencia al Foro de Actualización en Materia Electoral, realizado por la UAdeC Campus Torreón</t>
  </si>
  <si>
    <t>2019-02-07 12:00:00</t>
  </si>
  <si>
    <t>2019-02-09 16:00:00</t>
  </si>
  <si>
    <t xml:space="preserve">Participación en curso inicial de lenguaje se señas impartido por el Instituto Lagunero de la Audición y el Lenguaje A.C. </t>
  </si>
  <si>
    <t>2019-02-08 11:00:00</t>
  </si>
  <si>
    <t>2019-02-08 22:00:00</t>
  </si>
  <si>
    <t>Dar cumplimiento al Programa Anual de Trabajo 2019, en lo relativo a la impartición de los talleres de Cultura Cívica en la Escuela Secundaria "Francisco L. Urquizo" del municipio de San Pedro Escuela Primaria "Niños Héroes de Chapultepec" del municipio de Torreón.</t>
  </si>
  <si>
    <t>2019-02-07 06:30:00</t>
  </si>
  <si>
    <t>2019-02-07 19:00:00</t>
  </si>
  <si>
    <t>Se impartirá segunda sesión del curso de lenguaje de señas para el personal del IEC</t>
  </si>
  <si>
    <t>2019-02-08 21:30:00</t>
  </si>
  <si>
    <t>Curso de Lenguaje de Señas (segunda clase)</t>
  </si>
  <si>
    <t>2019-02-08 10:00:00</t>
  </si>
  <si>
    <t>Capacitación</t>
  </si>
  <si>
    <t>Dar cumplimiento al Programa Anual de Trabajo 2019, en lo relativo a la impartición de los talleres de Cultura Cívica en la escuela primaria "Héroe de Nacozarí" TM y Escuela Secundaria "Carlos Espinoza Romero" TV de los municipios de Frontera y Monclova, Coahuila de Zaragoza, respectivamente</t>
  </si>
  <si>
    <t>2019-02-12 07:00:00</t>
  </si>
  <si>
    <t>2019-02-12 20:00:00</t>
  </si>
  <si>
    <t>Impartición del taller Vive la Democracia en la escuela primaria Héroe de Nacozari en Frontera, Coah. y la escuela secundaria Carlos Espinoza Romero en Monclova, Coah.</t>
  </si>
  <si>
    <t xml:space="preserve">participación en el foro de actualización en materia electoral, impartido en la UAdeC, campus Torreón. </t>
  </si>
  <si>
    <t>2019-02-07 10:00:00</t>
  </si>
  <si>
    <t>INVITAR A UNIVERSIDADES DE LA LAGUNA A PARTICIPAR EN EL CONCURSO DE ENSAYO EN MATERIA DE DERECHOS HUMANOS</t>
  </si>
  <si>
    <t>2019-02-14 06:00:00</t>
  </si>
  <si>
    <t>2019-02-14 19:00:00</t>
  </si>
  <si>
    <t>Promover y difundir el Concurso de ensayo, a 70º años de la Declaración Americana y Universal de los Derechos Humanos y a 40º años de entrada en vigencia de la Convención Americana que convoca la Universidad Autónoma del Coahuila, el Instituto Electoral de Coahuila y el Instituto Interamericano de Derechos Humanos.</t>
  </si>
  <si>
    <t>2019-02-12 14:00:00</t>
  </si>
  <si>
    <t>2019-02-13 10:00:00</t>
  </si>
  <si>
    <t>HILDA RUBI</t>
  </si>
  <si>
    <t>SALAZAR</t>
  </si>
  <si>
    <t>INVITAR A LAS UNIVERSIDADES A PARTICIPAR EN EL CONCURSO DE ENSAYO EN MATERIA DE DERECHOS HUMANOS</t>
  </si>
  <si>
    <t>Se asistirá a la tercera sesión del curso de lenguaje de señas, impartido por el Instituto Lagunero de la Audición y el Lenguaje AC</t>
  </si>
  <si>
    <t>2019-02-15 11:00:00</t>
  </si>
  <si>
    <t>2019-02-15 21:30:00</t>
  </si>
  <si>
    <t>2019-02-15 10:30:00</t>
  </si>
  <si>
    <t>2019-02-15 22:00:00</t>
  </si>
  <si>
    <t>SE ASISTE AL CURSO DE LENGUAJE DE SEÑAS</t>
  </si>
  <si>
    <t>2019-02-16 10:30:00</t>
  </si>
  <si>
    <t>2019-02-16 10:00:00</t>
  </si>
  <si>
    <t xml:space="preserve">REUNIÓN
</t>
  </si>
  <si>
    <t>2019-02-15 07:00:00</t>
  </si>
  <si>
    <t>2019-02-15 21:00:00</t>
  </si>
  <si>
    <t>BEATRIZ EUGENIA</t>
  </si>
  <si>
    <t>Asistencia al primer foro AMCEE: La democracia de construye desde lo local.</t>
  </si>
  <si>
    <t>2019-02-21 17:00:00</t>
  </si>
  <si>
    <t>2019-02-22 22:00:00</t>
  </si>
  <si>
    <t>2019-02-22 10:30:00</t>
  </si>
  <si>
    <t>2019-02-22 22:30:00</t>
  </si>
  <si>
    <t>Asistencia y participación en el curso inicial de lenguaje de señas mexicanas, que tiene como finalidad promover la inclusión en el Instituto Electoral de Coahuila.</t>
  </si>
  <si>
    <t>ASISTENCIA A CURSO DE LENGUAJE DE SEÑAS</t>
  </si>
  <si>
    <t>FORO DE JUSTICIA ELECTORAL CONFERENCIA MAGIST</t>
  </si>
  <si>
    <t>Asistencia al Foro de Justicia Electoral CEEN</t>
  </si>
  <si>
    <t>Curso inicial de lenguaje de señas</t>
  </si>
  <si>
    <t>FORO DE JUSITICIA ELECTORAL</t>
  </si>
  <si>
    <t xml:space="preserve">Capacitación </t>
  </si>
  <si>
    <t>Asistencia a curso inicial en Lenguaje de Señ</t>
  </si>
  <si>
    <t>Taller "Vive la Democracia"</t>
  </si>
  <si>
    <t>Foro de Justicia Electoral , organizado por l</t>
  </si>
  <si>
    <t>SAN LUIS POTOSÍ</t>
  </si>
  <si>
    <t>ENTREGA DE DOCUMENTACIÓN A LA JUNTA DISTRITAL EJECUTIVA 03 DEL INSTITUTO NACIONAL ELECTORAL</t>
  </si>
  <si>
    <t>Entrega de oficios del departamento de Asuntos Jurídicos en Monclova, Coah.</t>
  </si>
  <si>
    <t xml:space="preserve">Reunión de trabajo con la Magistrada Presidenta del Tribunal Electoral de San Luis Potosí, para eventos conjuntos. </t>
  </si>
  <si>
    <t>Con el fin de llevar a cabo el control de inventario de activo fijo de la organización de ciudadanos "Asociación Popular Coahuilense", A.C.</t>
  </si>
  <si>
    <t>Identificar y reflexionar sobre los logros y las lecciones de experiencias de mecanismos de democracia directa en México y las perspectivas de nuevos instrumentos de democracia directa que estrechen el vínculo entre representantes y representados, apoyados en el Estado constitucional de Derecho y el máximo ejercicio de los derechos políticos de los ciudadanos, en un ejercicio comparado con Suiza.</t>
  </si>
  <si>
    <t>Llevar a cabo el control del inventario fijo de la organización "Asociación Popular Coahuilense", A.C.</t>
  </si>
  <si>
    <t xml:space="preserve">ASISTENCIA </t>
  </si>
  <si>
    <t>Asistir a informe de labores 2017-2018 a la Sala Regional Monterrey.</t>
  </si>
  <si>
    <t>Acudir a las instalaciones de FEPADE, en atención a una cita programada para el 29 de enero del 2018 en punto de las 13:00 horas EN LA CIUDAD DE MÉXICO</t>
  </si>
  <si>
    <t>CURSO DE LENGUAJE DE SEÑAS</t>
  </si>
  <si>
    <t>2019-02-01 11:30:00</t>
  </si>
  <si>
    <t>2019-02-01 22:00:00</t>
  </si>
  <si>
    <t>2019-02-01 08:30:00</t>
  </si>
  <si>
    <t>2019-02-01 16:00:00</t>
  </si>
  <si>
    <t>Asistencia al Foro de Justicia Electoral en materia de “Justicia Electoral Inclusiva y de “Mesa de análisis sobre sentencias recientes del TEPJF”. El viernes 1 de febrero, a las 10:30 horas, en las instalaciones de la Comisión Electoral de Nuevo León.</t>
  </si>
  <si>
    <t>2019-02-01 08:00:00</t>
  </si>
  <si>
    <t>2019-02-01 15:00:00</t>
  </si>
  <si>
    <t>Asistencia y participación en el curso inicial de lenguaje de señas que será impartido por el Instituto Lagunero de la Audición y el Lenguaje A.C.</t>
  </si>
  <si>
    <t>ASSITENCIA AL FORO DE JUSTICIA ELECTORAL POR LA COMISIÓN ESTATAL ELECTORAL DE NUEVO LEÓN</t>
  </si>
  <si>
    <t>2019-02-01 21:00:00</t>
  </si>
  <si>
    <t>Se impartirá curso-taller de lenguaje de señas</t>
  </si>
  <si>
    <t>Recibir capacitación en temas de Contabilidad Gubernamental dentro de las actividades de la 2a Junta Regional Zona Noreste del Instituto Mexicano de Contadores Públicos A.C. (IMCP), que se llevará acabo los días 31 de enero, 1 y 2 de febrero del 2019 en la Ciudad de Zacatecas, Zacatecas.</t>
  </si>
  <si>
    <t xml:space="preserve">Dar cumplimiento al Programa Anual de Trabajo 2019, en lo relativo a la impartición de los talleres de Cultura Cívica en las escuelas primarias "Profr. Rafael Ramírez", T.M. y "Profr. Carlos A. Carrilo", T.V. de los municipios de Castaños y Monclova Coahuila de Zaragoza, respectivamente.
</t>
  </si>
  <si>
    <t>Reunión de trabajo en el INAI para generar un convenio de colaboración entre ambas instituciones con el propósito de implementar la plataforma "Contrataciones Abiertas" como mecanismo tecnológico de transparencia en el Instituto Electoral de Coahuila.</t>
  </si>
  <si>
    <t>Asistencia foro de Justicia Electoral.</t>
  </si>
  <si>
    <t xml:space="preserve">Dar cumplimiento al Programa Anual de Trabajo 2019, en lo relativo a la impartición de los talleres de Cultura Cívica en la Escuela Secundaria "Fancisco L. Urquizo" del municipio de San Pedro y Escuela Primaria "Niños Héroes de Chapultepec" del municipio de Torreón
</t>
  </si>
  <si>
    <t>SECRETARIO EJECUTIVO</t>
  </si>
  <si>
    <t>COORDINADOR GENERAL DE ADMINISTRACIÓN DE CUENTA PÚBLICA</t>
  </si>
  <si>
    <t>Foro de actualización en materia electoral.</t>
  </si>
  <si>
    <t>Asistencia al Foro de Actualización en Materi</t>
  </si>
  <si>
    <t>Curso lenguaje de señas</t>
  </si>
  <si>
    <t>foro de actualización en materia electoral</t>
  </si>
  <si>
    <t>TRASLADO DEL PERSONAL DEL INSTITUTO ELECTORAL</t>
  </si>
  <si>
    <t>UNIVERSIDADES DE LA LAGUNA</t>
  </si>
  <si>
    <t>Concurso de ensayo a 70º años de la Declaraci</t>
  </si>
  <si>
    <t>Conversatorio con Yves Cabannes, Profesor Emé</t>
  </si>
  <si>
    <t>REUNIÓN CON PERSONAL DEL INSTITUTO NACIONAL E</t>
  </si>
  <si>
    <t xml:space="preserve">Taller </t>
  </si>
  <si>
    <t>PRIMER FORO AMCEE</t>
  </si>
  <si>
    <t xml:space="preserve">Asistencia a foro </t>
  </si>
  <si>
    <t>Reunión de trabajo y asistencia a evento en P</t>
  </si>
  <si>
    <t xml:space="preserve">traslado a persona al aeropuerto </t>
  </si>
  <si>
    <t>Curso Lenguaje de señas</t>
  </si>
  <si>
    <t>Primer foro AMCEE: La democracia se construye</t>
  </si>
  <si>
    <t>aeropuerto de Monterrey</t>
  </si>
  <si>
    <t>ASISITENCIA FORO AMCEE</t>
  </si>
  <si>
    <t>Reunión de trabajo con la organización denomi</t>
  </si>
  <si>
    <t>Asistencia a reunión de trabajo entre Secreta</t>
  </si>
  <si>
    <t>aeropuerto monterrey</t>
  </si>
  <si>
    <t>ENTREGA DE OFICIO</t>
  </si>
  <si>
    <t>JESUS JAVIER</t>
  </si>
  <si>
    <t>COVARRUBIAS</t>
  </si>
  <si>
    <t>INDETEC</t>
  </si>
  <si>
    <t>Primer Foro AMCEE: La Democracia se Construye</t>
  </si>
  <si>
    <t>TRASLADO DE LA CONSEJERA KARLA VERÓNICA A LA CIUDAD DE TORREÓN COAHUILA</t>
  </si>
  <si>
    <t>2019-02-14 06:30:00</t>
  </si>
  <si>
    <t>2019-02-14 23:00:00</t>
  </si>
  <si>
    <t>Asistencia y participación en curso inicial de lenguaje de señas en la ciudad de Torreón, Coahuila.</t>
  </si>
  <si>
    <t xml:space="preserve">Conversatorio en la Ciudad de México con Yves Cabannes, Profesor Emérito del University College of London y grupos de la Sociedad Civil Organizada sobre la temática de los presupuestos participativos. 
El propósito del conversatorio es conocer de uno de los mayores expertos en la materia algunas referencias internacionales comparadas útiles para la promoción y práctica de esta figura de participación ciudadana en nuestro país. </t>
  </si>
  <si>
    <t>2019-02-07 06:00:00</t>
  </si>
  <si>
    <t>2019-02-07 23:00:00</t>
  </si>
  <si>
    <t>Impartición del Taller de Cultura Cívica "Vive la Democracia" en la Esc. Sec. Tec. Industrial Profr. Ladislao Covantes y Esc. Primaria Cuauhtemoc en ejido Luchana San Pedro Coahuila</t>
  </si>
  <si>
    <t>2019-02-19 06:00:00</t>
  </si>
  <si>
    <t>2019-02-19 19:00:00</t>
  </si>
  <si>
    <t>ASISTENCIA AL FORO: LA DEMOCRACIA SE CONSTRUYE DESDE LO LOCAL.</t>
  </si>
  <si>
    <t>2019-02-21 09:00:00</t>
  </si>
  <si>
    <t>2019-02-22 23:00:00</t>
  </si>
  <si>
    <t xml:space="preserve">Asistir al Primer Foro AMCEE: La Democracia se Construye desde lo Local y reuniones de trabajo </t>
  </si>
  <si>
    <t>2019-02-21 05:00:00</t>
  </si>
  <si>
    <t>2019-02-22 10:00:00</t>
  </si>
  <si>
    <t xml:space="preserve">traslado a magistrado al aeropuerto de monterrey </t>
  </si>
  <si>
    <t>2019-02-25 13:00:00</t>
  </si>
  <si>
    <t>2019-02-25 16:00:00</t>
  </si>
  <si>
    <t>Asistencia a la cuarta sesión del curso de lenguaje de señas impartido por el Instituto Lagunero de la Audición y el Lenguaje AC</t>
  </si>
  <si>
    <t>Asistir a foro.</t>
  </si>
  <si>
    <t>2019-02-22 21:00:00</t>
  </si>
  <si>
    <t xml:space="preserve">PARTICIPACIÓN </t>
  </si>
  <si>
    <t>2019-02-21 07:00:00</t>
  </si>
  <si>
    <t>2019-02-23 12:00:00</t>
  </si>
  <si>
    <t>traslado de la consejera Beatriz Rodriguez del aeropuerto de monterrey a Saltillo IEC.</t>
  </si>
  <si>
    <t>ASISTENCIA FORO AMCEE</t>
  </si>
  <si>
    <t>2019-02-21 08:00:00</t>
  </si>
  <si>
    <t>Reunión de trabajo con la organización denominada Nostrxs y Democracia de Proximidad con el propósito de realizar un convenio de colaboración conjunta para el programa de Candidatura Transparente</t>
  </si>
  <si>
    <t>2019-02-27 08:00:00</t>
  </si>
  <si>
    <t>2019-02-27 20:00:00</t>
  </si>
  <si>
    <t>Asistencia a reunión de trabajo entre Secretarias Ejecutivas de los Organismos Públicos Locales, para promover mecanismos de comunicación. Ciudad de México</t>
  </si>
  <si>
    <t>2019-02-15 06:00:00</t>
  </si>
  <si>
    <t>2019-02-17 17:00:00</t>
  </si>
  <si>
    <t>traslado del magistrado jorge sanchez al iec.</t>
  </si>
  <si>
    <t>2019-02-24 13:00:00</t>
  </si>
  <si>
    <t>2019-02-24 21:00:00</t>
  </si>
  <si>
    <t>ENTREGA DE OFICIO SALA REGIONAL MTY</t>
  </si>
  <si>
    <t>2019-02-26 13:00:00</t>
  </si>
  <si>
    <t>2019-02-26 18:00:00</t>
  </si>
  <si>
    <t>2019-03-01 10:30:00</t>
  </si>
  <si>
    <t>2019-03-01 22:00:00</t>
  </si>
  <si>
    <t>2019-03-01 10:00:00</t>
  </si>
  <si>
    <t>ASISTENCIA AL CURSO DE LENGUAJE DE SEÑAS</t>
  </si>
  <si>
    <t>Asistencia a la quinta sesión del curso de Lengua de Señas Mexicana impartido por el Instituto Lagunero de la Audición y el Lenguaje AC</t>
  </si>
  <si>
    <t>2019-03-01 10:45:00</t>
  </si>
  <si>
    <t>CAPACITACIÓN DE OBRA PUBLICA CONTRATADA EN INSTALACIONES DE INDETEC EN LA CD. DE GUADALAJARA JALISCO</t>
  </si>
  <si>
    <t>2019-02-20 15:00:00</t>
  </si>
  <si>
    <t>TECNICO DE RECURSOS FINANCIEROS</t>
  </si>
  <si>
    <t>JEFA DE RESPONSABILIDADES DE CONTRARLORÍA INTERNA</t>
  </si>
  <si>
    <t>COORDINADOR DE RECURSOS FINANCIEROS</t>
  </si>
  <si>
    <t>Octavo Foro Nacional ACIEM " Ética y responsa</t>
  </si>
  <si>
    <t>Reunión de trabajo con la Asociación Democrac</t>
  </si>
  <si>
    <t>FORO AMCIE</t>
  </si>
  <si>
    <t>VERONICA</t>
  </si>
  <si>
    <t>PULGARIN</t>
  </si>
  <si>
    <t>Curso del sistema SAACG sobre tema de obra pú</t>
  </si>
  <si>
    <t>8vo Foro Nacional del Aciem(Asociación de Con</t>
  </si>
  <si>
    <t>Asistencia al Foro Democracia con inclusión U</t>
  </si>
  <si>
    <t>DEMOCRACIA CON INCLUSIÓN: BUENAS PRÁCTICAS HA</t>
  </si>
  <si>
    <t>JUAN ANTONIO</t>
  </si>
  <si>
    <t>ESPINOZA</t>
  </si>
  <si>
    <t>"Reflexión y diálogo: situación de las mujere</t>
  </si>
  <si>
    <t xml:space="preserve">8vo Foro Nacional de la ACIEM (Asociación de </t>
  </si>
  <si>
    <t>ALVARO</t>
  </si>
  <si>
    <t>Curso del sistema SAACG sobre tema de  Obra P</t>
  </si>
  <si>
    <t>Reunión Cabildo Infantil</t>
  </si>
  <si>
    <t>Encuentro Nacional de Educación Cívica</t>
  </si>
  <si>
    <t>7 Encuentro Nacional de Educación Cívica</t>
  </si>
  <si>
    <t>Registro del 7 encuentro nacional de educació</t>
  </si>
  <si>
    <t>Registro 7 Encuentro Nacional de Educación Cí</t>
  </si>
  <si>
    <t>Asistencia al Encuentro Nacional de Educación</t>
  </si>
  <si>
    <t>Reunión de trabajo con el Instituto de Invest</t>
  </si>
  <si>
    <t>BAJA CALIFORNIA SUR</t>
  </si>
  <si>
    <t>LA PAZ</t>
  </si>
  <si>
    <t>Asistir a foro</t>
  </si>
  <si>
    <t>2019-03-06 08:00:00</t>
  </si>
  <si>
    <t>2019-03-07 23:00:00</t>
  </si>
  <si>
    <t>Reunión de trabajo con la Asociación Democracia de Proximidad A.C. y asistencia a la presentación del libro: A 100 días del nuevo gobierno: "Voto, luego exijo"</t>
  </si>
  <si>
    <t>2019-03-11 08:30:00</t>
  </si>
  <si>
    <t>2019-03-12 11:00:00</t>
  </si>
  <si>
    <t>Asistencia a foro de la Asociación Mexicana de Contralores de Institutos Electorales en la ciudad de La Paz, Baja California Sur.</t>
  </si>
  <si>
    <t>2019-03-06 09:00:00</t>
  </si>
  <si>
    <t>Asistir al curso del sistema SAACG sobre el tema de obra pública impartido en las instalaciones del INDETEC en la ciudad de Guadalajara, Jalisco los días 7 y 8 de marzo 2019.</t>
  </si>
  <si>
    <t>2019-03-06 12:00:00</t>
  </si>
  <si>
    <t>2019-03-09 23:00:00</t>
  </si>
  <si>
    <t>Asistir al 8vo. Foro Nacional de la ACIEM (Asociación de Contralores de Institutos Electorales de México A.C.), denominado "Ética y
Responsabilidad en la Observancia del Sistema Nacional Anticorrupción", lo anterior forma parte del programa de
capacitación de la Contraloria Interna ; que se llevarán acabo en la ciudad de La Paz , Baja California Sur; los días 6,7,8,9 y 10 de marzo
del 2019.</t>
  </si>
  <si>
    <t>2019-03-06 06:00:00</t>
  </si>
  <si>
    <t>2019-03-10 23:59:00</t>
  </si>
  <si>
    <t>Asistencia al Foro Democracia con inclusión: buenas prácticas hacia la igualdad sustantiva en América Latina en el Instituto de Investigaciones Jurídicas de la UNAM.</t>
  </si>
  <si>
    <t>2019-03-06 15:00:00</t>
  </si>
  <si>
    <t>2019-03-08 13:00:00</t>
  </si>
  <si>
    <t>2019-03-08 15:00:00</t>
  </si>
  <si>
    <t>Participación como conferencista en la mesa "Reflexión y diálogo: situación de las mujeres en la sociedad actual, organizada por la 02 Junta Distrital de Nuevo León, en ocasión del día internacional de la mujer.</t>
  </si>
  <si>
    <t>2019-03-11 06:00:00</t>
  </si>
  <si>
    <t>2019-03-11 21:00:00</t>
  </si>
  <si>
    <t>Asistir en representación del Órgano Interno de Control del Instituto Electoral de Coahuila al 8vo. Foro Nacional de la ACIEM (Asociación de Contralores de Institutos Electorales de México A.C.), denominado  "Ética y Responsabilidad en la Observancia del Sistema Nacional Anticorrupción", lo anterior forma parte del programa de capacitación de la Contraloria Interna ;así mismo a los diferentes eventos programados por el Consejo Directivo de la misma, que se llevarán acabo en la ciudad de La Paz , Baja California Sur; los días  6,7,8,9 y 10 de marzo del 2019.</t>
  </si>
  <si>
    <t>2019-03-06 05:00:00</t>
  </si>
  <si>
    <t>Se asistirá a reunión de trabajo con el comité organizador del Cabildo Infantil Torreón 2019</t>
  </si>
  <si>
    <t>2019-03-14 10:00:00</t>
  </si>
  <si>
    <t>2019-03-14 19:00:00</t>
  </si>
  <si>
    <t>Se asistirá a la séptima sesión del curso de lenguaje de señas impartido por el Instituto Lagunero de la Audición y el Lenguaje AC, que incluye asistencia al Encuentro de personas sordas y oyentes y Conferencia Valores en ciudad Lerdo Durango</t>
  </si>
  <si>
    <t>2019-03-15 10:30:00</t>
  </si>
  <si>
    <t>2019-03-15 22:00:00</t>
  </si>
  <si>
    <t>Asistir al 7° Encuentro Nacional de Educación Cívica.</t>
  </si>
  <si>
    <t>2019-03-13 08:00:00</t>
  </si>
  <si>
    <t>2019-03-16 15:00:00</t>
  </si>
  <si>
    <t>2019-03-15 09:00:00</t>
  </si>
  <si>
    <t>2019-03-15 10:00:00</t>
  </si>
  <si>
    <t>Soporte técnico y asistencia en el sistema de registro de asistentes.</t>
  </si>
  <si>
    <t>2019-03-16 20:00:00</t>
  </si>
  <si>
    <t xml:space="preserve">Registro del 7 encuentro nacional de educación cívica con urna electrónica, ademas exhibición del funcionamiento de la urna electronica </t>
  </si>
  <si>
    <t>Registro 7 Encuentro de Educación Cívica con Urna Electrónica y Exhibición de la Urna Electrónica</t>
  </si>
  <si>
    <t xml:space="preserve">Adquirir y compartir experiencias y recabar la contribución académica de expertos en temas como la Observación Electoral, Contrucción de Ciudadanía y difusión de la Educación Cívica. </t>
  </si>
  <si>
    <t>2019-03-14 06:00:00</t>
  </si>
  <si>
    <t>Reunión de trabajo con el Instituto de Investigaciones Jurídicas de la UNAM</t>
  </si>
  <si>
    <t>2019-03-14 08:00:00</t>
  </si>
  <si>
    <t>2019-03-15 09:12:00</t>
  </si>
  <si>
    <r>
      <t xml:space="preserve">Durante el mes de marzo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</si>
  <si>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r>
      <t xml:space="preserve">Durante el mes de enero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</si>
  <si>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t>Notificación de acuerdo a candidatos Independ</t>
  </si>
  <si>
    <t xml:space="preserve">Notificación a Candidatos Independientes </t>
  </si>
  <si>
    <t>TRASLADO Y REUNIÓN DE TRABAJO</t>
  </si>
  <si>
    <t>TRASLADO DE LA CONSEJERA PRESIDENTA AL AEROPUERTO. 
REUNIÓN DE TRABAJO CON PERSONAL DEL TECNOLÓGICO DE MONTERREY PARA COLABORACION INSTITUCIONAL.</t>
  </si>
  <si>
    <t>FORO DEMOCRACIA</t>
  </si>
  <si>
    <t>ASISTIR AL IX FORO DE LA DEMOCRACIA LATINOAMERICANA EN LA CIUDAD DE MÉXICO</t>
  </si>
  <si>
    <t>Recepción de la Consejera Presidenta en el ae</t>
  </si>
  <si>
    <t>Recepción para traslado de la Consejera Presidenta del aeropuerto a reunión con la Comisión Electoral de Nuevo León y traslado a Saltillo.</t>
  </si>
  <si>
    <t>Curso LSM</t>
  </si>
  <si>
    <t>Se asistirá a la décima sesión del curso de Lengua de Señas Mexicana impartido por el Instituto Lagunero de la Audición y el Lenguaje AC en la ciudad de Torreón</t>
  </si>
  <si>
    <t xml:space="preserve">Asistencia al curso inicial de lenguaje de señas mexicanas impartido por el Instituto Lagunero de la Audición y el Lenguaje A.C. </t>
  </si>
  <si>
    <t>FORO REGIONAL AMCEE: LA DEMOCRACIA SE CONSTRU</t>
  </si>
  <si>
    <t>PARTICIPACIÓN EN EL FORO REGIONAL AMCEE</t>
  </si>
  <si>
    <t>CABILDO INFANTIL TORREÓN 2019</t>
  </si>
  <si>
    <t>REALIZAR LA ELECCIÓN DEL CABILDO INFANTIL TORREÓN 2019</t>
  </si>
  <si>
    <t>DIRECTORA EJECUTIVA DE EDUACIÓN CIVICA</t>
  </si>
  <si>
    <t>Elección del Cabildo Infantil Torreón 2019</t>
  </si>
  <si>
    <t>Elección del Cabildo Infantil en la ciudad de Torreón.</t>
  </si>
  <si>
    <t>notificación a los otrora candidatos independ</t>
  </si>
  <si>
    <t>notificar ex-candidatos independientes sobre los remanentes no ejercido entregando oficio con cantidad y numero de cuenta en los municipios de Monclova, Muzquiz, San juan De Sabinas, Nava, y Piedras Negras.</t>
  </si>
  <si>
    <t>Cabildo Infantil Torreón</t>
  </si>
  <si>
    <t>Organizar elección Cabildo Infantil Torreón 2019</t>
  </si>
  <si>
    <t xml:space="preserve">Asistencia y participación a la clausura del curso básico de lenguaje de señas, en el cual se entregarán las constancias y se finalizará el curso. </t>
  </si>
  <si>
    <t>Cabildo infantil 2019</t>
  </si>
  <si>
    <t>Asistencia a la elección de Cabildo infantil en la ciudad de Torreón.</t>
  </si>
  <si>
    <t>TRASLADO DE PERSONAL DEL INSTITUTO</t>
  </si>
  <si>
    <t>TRASLADO DE LA CONSEJERA KARLA VERÓNICA FÉLIX NEIRA</t>
  </si>
  <si>
    <t>PROCESO DE ELECCIÓN DEMOCRÁTICA DEL CABILDO I</t>
  </si>
  <si>
    <t>PARTICIPACIÓN EN LA ELECCIÓN DEL CABILDO INFANTIL</t>
  </si>
  <si>
    <t>PROCESO DE ELECCIÓN DEMOCRATICA DEL CABILDO I</t>
  </si>
  <si>
    <t>ASISTENCIA AL PROCESO DE ELECCIÓN DEMOCRATICA DEL CABILDO INFANTIL 2019</t>
  </si>
  <si>
    <t>Cabildo Infantil Torreon 2019</t>
  </si>
  <si>
    <t>Instalación de urnas electronicas y soporte Técnico para el Cabildo Infantil 2019</t>
  </si>
  <si>
    <t>Cabildo Infantil Torreón 2019</t>
  </si>
  <si>
    <t xml:space="preserve">Soporte Técnico a urnas electrónicas. </t>
  </si>
  <si>
    <t xml:space="preserve">Asistencia al evento de Elección del Cabildo </t>
  </si>
  <si>
    <t>Asistencia al evento de Elección del Cabildo Infantil en la ciudad de Torreón, Coahuila</t>
  </si>
  <si>
    <t>APERTURA DE OFICINAS DEL IEC EN OCAMPO</t>
  </si>
  <si>
    <t>LLEVAR MOBILIARIO DE OFICINA PARA APERTURA DE OFICINA CENTRAL TEMPORAL EN OCAMPO COAHUILA DEL INSTITUTO ELECTORAL DE COAHUILA</t>
  </si>
  <si>
    <t>Notificación del expediente 004/2019</t>
  </si>
  <si>
    <t>Notificar a Servidores Públicos sobre el expediente 004/2019</t>
  </si>
  <si>
    <r>
      <t xml:space="preserve">Durante el mes de abril de 2019 </t>
    </r>
    <r>
      <rPr>
        <b/>
        <u/>
        <sz val="12"/>
        <color indexed="28"/>
        <rFont val="Calibri"/>
        <family val="2"/>
      </rPr>
      <t>NO</t>
    </r>
    <r>
      <rPr>
        <b/>
        <sz val="12"/>
        <color indexed="28"/>
        <rFont val="Calibri"/>
        <family val="2"/>
      </rPr>
      <t xml:space="preserve"> </t>
    </r>
    <r>
      <rPr>
        <sz val="12"/>
        <color indexed="8"/>
        <rFont val="Calibri"/>
        <family val="2"/>
      </rPr>
      <t>se han otorgado</t>
    </r>
    <r>
      <rPr>
        <u/>
        <sz val="12"/>
        <color indexed="8"/>
        <rFont val="Calibri"/>
        <family val="2"/>
      </rPr>
      <t xml:space="preserve"> </t>
    </r>
    <r>
      <rPr>
        <b/>
        <u/>
        <sz val="12"/>
        <color indexed="62"/>
        <rFont val="Calibri"/>
        <family val="2"/>
      </rPr>
      <t>gastos de representación</t>
    </r>
    <r>
      <rPr>
        <sz val="12"/>
        <color indexed="8"/>
        <rFont val="Calibri"/>
        <family val="2"/>
      </rPr>
      <t xml:space="preserve"> a ningún funcionario público del </t>
    </r>
    <r>
      <rPr>
        <sz val="12"/>
        <color indexed="36"/>
        <rFont val="Calibri"/>
        <family val="2"/>
      </rPr>
      <t>Instituto Electoral de Coahuila.</t>
    </r>
  </si>
  <si>
    <r>
      <t xml:space="preserve">Durante el mes de mayo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</si>
  <si>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 xml:space="preserve">reunión de trabajo </t>
  </si>
  <si>
    <t>Reunión de trabajo con autores de obra "Historia del pensamiento político" en el marco de la Feria Internacional del Libro</t>
  </si>
  <si>
    <t>TRASLADO DE PERSONAL DEL AEROPUERTO A LA CIUD</t>
  </si>
  <si>
    <t>TRASLADO DE LA CONSEJERA KARLA VERÓNICA Y CARMINA ESCAREÑO</t>
  </si>
  <si>
    <t>Diálogo Nuevas masculinidades</t>
  </si>
  <si>
    <t>Se asistirá al Diálogo Nuevas Masculinidades menos machos, más humanos en la ciudad de Monterrey</t>
  </si>
  <si>
    <t>Cabildo Infantil Sabinas y Castaños</t>
  </si>
  <si>
    <t>Se acudirá a las sedes donde se realizarán las elecciones para la integración de los Cabildos Infantiles de Castaños y Sabinas, con la finalidad de revisar los aspectos de la logística de dichos eventos</t>
  </si>
  <si>
    <t>Reunión de trabajo</t>
  </si>
  <si>
    <t>Reunión de trabajo con los autores de la obra "Historia del Pensamiento Político", en el marco de los preparativos de la Feria Internacional del Libro.</t>
  </si>
  <si>
    <t>Elección Cabildo Infantil Castaños</t>
  </si>
  <si>
    <t>Se acudirá al municipio de Castaños para organizar el ejercicio cívico democrático para la integración del Cabildo Infantil de dicho municipio.</t>
  </si>
  <si>
    <t>Cabildo Infantil Castaños y Sabinas 2019</t>
  </si>
  <si>
    <t>soporte técnico y manejo de las urnas electrónicas para la Elección</t>
  </si>
  <si>
    <t>Cabildo Infantil castaños y sabinas</t>
  </si>
  <si>
    <t>Instalación de urnas electrónicas para el cabildo infantil 2019 en los municipios de castaños y sabinas, y ayuda en el proceso de la elección del cabildo</t>
  </si>
  <si>
    <t>Cabildo Infantil Castaños 2019</t>
  </si>
  <si>
    <t>Elección del Cabildo Infantil Castaños 2019</t>
  </si>
  <si>
    <t>SILVIA ARACELY</t>
  </si>
  <si>
    <t>Cabildo Infantil 2019 Castaños</t>
  </si>
  <si>
    <t>Asistir a la Elección del Cabildo Infantil 2019 en el municipio de Castaños.</t>
  </si>
  <si>
    <t>Cabildo Infantil 2019 Sabinas</t>
  </si>
  <si>
    <t>Asistir a la Elección del Cabildo Infantil 2019 en el municipio de Sabinas.</t>
  </si>
  <si>
    <t>CABILDO INFANTIL SABINAS 2019</t>
  </si>
  <si>
    <t>ELECCIÓN DEL CABILDO INFANTIL SABINAS 2019</t>
  </si>
  <si>
    <t>Asistir a la Elección del Cabildo Infantil en el municipio de Sabinas.</t>
  </si>
  <si>
    <t>Asistir al Elección del Cabildo Infantil 2019 en el municipio de Castaños</t>
  </si>
  <si>
    <t>CABILDO INFANTIL CASTAÑOS 2019</t>
  </si>
  <si>
    <t>ELECCIÓN DEL CABILDO INFANTIL CASTAÑOS 2019</t>
  </si>
  <si>
    <t>ELECCIÓN DE CABILDO INFANTIL SABINAS 2019</t>
  </si>
  <si>
    <t>TRASLADO DE CONSEJERA DEL INSTITUTO ELECTORAL</t>
  </si>
  <si>
    <t>COMISIÓN A CASTAÑOS COAHUILA EVENTO CABILDO INFANTIL 2019. TRASLADO DE CONSEJERA DEL IEC</t>
  </si>
  <si>
    <t>Elección Cabildo Infantil Sabinas</t>
  </si>
  <si>
    <t>Se acudirá al municipio de Sabinas para organizar el ejercicio cívico democrático para la integración del Cabildo Infantil del mencionado municipio</t>
  </si>
  <si>
    <t>Cabildo Infantil Sabinas 2019</t>
  </si>
  <si>
    <t>Elección del Cabildo Infantil Sabinas 2019</t>
  </si>
  <si>
    <t>asistencia a reunión con autores del libro Hi</t>
  </si>
  <si>
    <t>asistencia a reunión con autores del libro Historia del Pensamiento Político, en la ciudad de Torreón, Coahuila.</t>
  </si>
  <si>
    <t>TRASLADO DE LA CONSEJERA DEL IEC EN MARCO DEL</t>
  </si>
  <si>
    <t>COMISIÓN A TRASLADO DE LA CONSEJERA DEL IEC EN EL MARCO DEL CABILDO INFANTIL 2019</t>
  </si>
  <si>
    <t xml:space="preserve">traslado de personal a el IEC por evento </t>
  </si>
  <si>
    <t xml:space="preserve">traslado de invitados a eventos el IEC </t>
  </si>
  <si>
    <t>TRASLADO DE PERSONAL DEL AEROPUERTO MARIANO E</t>
  </si>
  <si>
    <t>TRASLADO DE PERSONAL DEL AEROPUERTO MARIANO ESCOBEDO A LA CIUDAD DE SALTILLO</t>
  </si>
  <si>
    <t>TRASLADO DE PERSONAL DE LA CIUDAD DE SALTILLO</t>
  </si>
  <si>
    <t>TRASLADO DE PERSONAL DE LA CIUDAD DE SALTILLO AL AEROPUERTO MARIANO ESCOBEDO</t>
  </si>
  <si>
    <t>INSTALACIÓN DE OFICINA DEL MUNICIPIO DE GUERR</t>
  </si>
  <si>
    <t>GUERRERO</t>
  </si>
  <si>
    <t>APOYO EN LAS TAREAS DE INSTALACIÓN DE OFICINA DEL MUNICIPIO DE GUERRERO,COAHUILA DE ZARAGOZA.</t>
  </si>
  <si>
    <t>Traslado y recepción al aeropuerto con la con</t>
  </si>
  <si>
    <t>intalación de oficina</t>
  </si>
  <si>
    <t xml:space="preserve">instalar, acondicionar y amueblar la oficina correspondiente al municipio de Guerrero Coahuila. </t>
  </si>
  <si>
    <t xml:space="preserve">Observador Electoral  </t>
  </si>
  <si>
    <t>Observador Electoral en los preparativos de la elección 2019</t>
  </si>
  <si>
    <t>COORDINADOR DE VINCULACION- SPEN</t>
  </si>
  <si>
    <t>Entrega de documentación en las oficinas de l</t>
  </si>
  <si>
    <t>Entrega de documentación en las oficinas de la Sala Regional del TEPJF</t>
  </si>
  <si>
    <t>TRANSLADOS  SALITLLO-MONTERREY-SALTILLO</t>
  </si>
  <si>
    <t xml:space="preserve">TRASLADO DE PERSONAL </t>
  </si>
  <si>
    <t>Ceremonia de entrega de equipos de cómputo</t>
  </si>
  <si>
    <t>Entrega de centro de cómputo a escuela primaria "Jorge Ramos" en General Cepeda, ganadora del certamen Niñas y Niños Difusores.</t>
  </si>
  <si>
    <t xml:space="preserve">Traslado y recepción al aeropuerto con la consejera presidenta  </t>
  </si>
  <si>
    <t>Traslado y recepción al aeropuerto con la consejera presidenta</t>
  </si>
  <si>
    <t>Notificación de audiencia de ley del expedien</t>
  </si>
  <si>
    <t>Notificación de audiencia de ley a Servidores Públicos involucrados en el expediente 004/2019, de las Ciudades de General Cepeda, Viesca y Francisco I. Madero, Coahuila de Zaragoza</t>
  </si>
  <si>
    <t xml:space="preserve">Convocatoria para la selección y designación </t>
  </si>
  <si>
    <t>Promoción y difusión de la Convocatoria para la selección y designación de la persona que sera titular de la Unidad Técnica de Fiscalización, a las Instituciones Universitarias.</t>
  </si>
  <si>
    <t>Notificar la Audiencia de Ley  de los Expedie</t>
  </si>
  <si>
    <t>VILLA UNIÓN</t>
  </si>
  <si>
    <t>Notificar Audiencia de Ley de los expedientes 004/2019 y 005/2019 en los Municipios de Villa Unión, Frontera y Castaños con un total de 15 Servidores Públicos.</t>
  </si>
  <si>
    <t>Reunión en el Centro de Investigación y Docen</t>
  </si>
  <si>
    <t>Establecer las bases  para la celebración de cursos, publicaciones, conferencias y otros eventos de orden académico entre el Centro de Investigación y Docencia Económicas A.C y el Instituto Electoral de Coahuila.</t>
  </si>
  <si>
    <r>
      <t xml:space="preserve">Durante el mes de junio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</si>
  <si>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REUNIÓN DE TRABAJO AIEEF</t>
  </si>
  <si>
    <t>REUNIÓN DE TRABAJO CON FUNCIONARIOS DE OPLES EN EL MARCO DE LA ASOCIACIÓN DE INSTITUTOS ELECTORALES DE LAS ENTIDADES FEDERATIVAS</t>
  </si>
  <si>
    <t>PRESENTACON DE LIBRO</t>
  </si>
  <si>
    <t xml:space="preserve">PRESENTACIÓN DE LIBRO "El Derecho a la información y Datos personales en México" en las instalaciones de Ciudad Universitaria de la UAdeC en Torreón, Coahuila.
</t>
  </si>
  <si>
    <t>TITULAR DE LA UNIDAD TÉCNICA DE TRANSPARENCIA Y ACCESO A LA INFORMACIÓN</t>
  </si>
  <si>
    <t>Presentación del libro: "El Derecho a la Info</t>
  </si>
  <si>
    <t xml:space="preserve">Asistencia a la presentación del libro: "El Derecho a la Información y Datos Personales en México" que se llevará a cabo en la ciudad de Torreón, Coahuila. </t>
  </si>
  <si>
    <t>presentación de libro</t>
  </si>
  <si>
    <t>presentación de libro "El Derecho a la información y datos personales en México", en la UAdeC, campus Torreón.</t>
  </si>
  <si>
    <t>Presentación de libro "El Derecho a la Inform</t>
  </si>
  <si>
    <t>Acudir a la presentación del libro "El Derecho a la Información y Datos Personales en México" por la Universidad Autónoma de Coahuila y la Facultad de Ciencias Políticas y Sociales.</t>
  </si>
  <si>
    <t>Presentación del libro "El Derecho a la Infor</t>
  </si>
  <si>
    <t>asistir y apoyar en la presentación del libro "El Derecho a la Información y Datos Personales en Mexico"</t>
  </si>
  <si>
    <t xml:space="preserve">Traslado al Aeropuerto </t>
  </si>
  <si>
    <t xml:space="preserve">Trasladar a la Presidenta y al Secretario Ejecutivo al Aeropuerto de Monterrey ida y vuelta </t>
  </si>
  <si>
    <t>Foro de análisis “Tránsito hacia el Voto Elec</t>
  </si>
  <si>
    <t>YUCATÁN</t>
  </si>
  <si>
    <t>MÉRIDA</t>
  </si>
  <si>
    <t>Asistencia a Foro de análisis “Tránsito hacia el Voto Electrónico en México”</t>
  </si>
  <si>
    <t>instalación de oficina</t>
  </si>
  <si>
    <t>amueblar, acondicionar e instalar oficina municipal electoral en el municipio de Sierra Mojada</t>
  </si>
  <si>
    <t>ASISTENCIA FORO PARLAMENTO ABIERTO</t>
  </si>
  <si>
    <t>ASISTENCIA A FORO DE PARLAMENTO ABIERTO EN LA CÁMARA DE DIPUTADOS</t>
  </si>
  <si>
    <t>INSTALACIÓN DE OFICINA DEL MUNICIPIO DE SIERR</t>
  </si>
  <si>
    <t>APOYO EN LAS TAREAS DE INSTALACIÓN DE OFICINA DEL MUNICIPIO DE SIERRA MOJADA; COAHUILA DE ZARAGOZA.</t>
  </si>
  <si>
    <t>TRASLADO DE LAS CONSEJERAS ELECTORALES</t>
  </si>
  <si>
    <t>TRASLADO DE LAS CONSEJERAS ELECTORALES KARLA VERONICA FELIX NEIRA Y BEATRIZ EUGENIA RODRIGUEZ VILLANUEVA AL AEROPUERTO MARIANO ESCOBEDO DE LA CIUDAD DE APODACA NUEVO LEON</t>
  </si>
  <si>
    <t>Primer foro de evaluación del Servicio Profes</t>
  </si>
  <si>
    <t>ESTADO DE MÉXICO</t>
  </si>
  <si>
    <t>TOLUCA</t>
  </si>
  <si>
    <t>Como integrante de la Comisión del Servicio Profesional Electoral, se atiende la invitación al Primer foro de evaluación del Servicio Profesional Electoral Nacional SPEN con los Organismos Públicos Locales OPLEs en el Instituto Electoral del Estado de México IEEM</t>
  </si>
  <si>
    <t>Foro de evaluación del SPEN</t>
  </si>
  <si>
    <t>Asistir al primer foro de evaluación del SPEN con los OPLES.</t>
  </si>
  <si>
    <t>Presentación de Libro Justicia Electoral comp</t>
  </si>
  <si>
    <t>Conocer los fundamentos y motivación de temas de Justicia Electoral Comparada, que pudieran ser aplicables en el Sistema Jurídico Mexicano.</t>
  </si>
  <si>
    <t>ASAMBLEA GENERAL EXTRAORDINARIA DE LA ACIEM</t>
  </si>
  <si>
    <t>Asistir a la Asamblea General Extraordinaria de la ACIEM y acudir al "Foro para la Reforma Electoral y del Estado", organizado por la Asociación de Contralores de Institutos Electorales de México A.C., donde se analizarán el papel de las "Autoridades Electorales" con la democracia mexicana,  se llevarán acabo el día 17 de Junio del Presente año, en la Ciudad de México.</t>
  </si>
  <si>
    <t>Asistir a la Asamblea General Extraordinaria de la ACIEM y acudirá al "Foro para la Reforma Electoral y del Estado", organizado por la Asociación de Contralores de Institutos Electorales de México A.C., donde se analizarán el papel de las "Autoridades Electorales" con la democracia mexicana se llevarán acabo el día 17 de Junio del Presente año, en la Ciudad de México.</t>
  </si>
  <si>
    <t>DIRECTORA EJECUTIVA DE ASUNTOS JURIDICOS</t>
  </si>
  <si>
    <t>Secretaría del Trabajo: Capacitación respecto</t>
  </si>
  <si>
    <t>PRIMER FORO DE EVALUACIÓN DEL SPEN CON LOS OP</t>
  </si>
  <si>
    <t>ASISTENCIA A DOS REUNIONES DE TRABAJO. LA PRIMERA EN EL INSTITUTO ELECTORAL DEL ESTADO DE MÉXICO Y LA SEGUNDA EN LA SECRETARIA DEL TRABAJO Y PREVISIÓN SOCIAL EN CDMX.</t>
  </si>
  <si>
    <t>Asistencia a reuniones de trabajo</t>
  </si>
  <si>
    <t xml:space="preserve">Asistencia a dos reuniones de trabajo. La primera en el Instituto Electoral de Estado de México y la segunda en la Secretaria de Trabajo y Previsión Social. </t>
  </si>
  <si>
    <t>Entrega de oficios en la Presidencia de Torre</t>
  </si>
  <si>
    <t>Entregar oficios a la Presidencia de Torreón, Coah.</t>
  </si>
  <si>
    <t>Mesa de trabajo de diputados y consejeros ele</t>
  </si>
  <si>
    <t>participar en la mesa de trabajo a realizarse entre las y los diputados con consejeras y consejeros electorales el día 25 de junio</t>
  </si>
  <si>
    <r>
      <t xml:space="preserve">Durante el mes de JULIO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</si>
  <si>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Reunión de trabajo con funcionarios de la Com</t>
  </si>
  <si>
    <t>Visita de inspección a lugares de votación PA</t>
  </si>
  <si>
    <t>ASISTENCIA CONSULADO EUA</t>
  </si>
  <si>
    <t>Visita de instpección a lugares de votación P</t>
  </si>
  <si>
    <t>Asistencia al segundo encuentro nacional de S</t>
  </si>
  <si>
    <t xml:space="preserve">Traslado de Personal del INE Nuevo León </t>
  </si>
  <si>
    <t>REUNIÓN DE TRABAJO</t>
  </si>
  <si>
    <t>LIDERAZGO E INNOVACIÓN PARA LA DEMOCRACIA</t>
  </si>
  <si>
    <t>Foro “Las Organizaciones Ciudadanas y su Rela</t>
  </si>
  <si>
    <t>Programa LID.</t>
  </si>
  <si>
    <t>Programa LID</t>
  </si>
  <si>
    <t>TITULAR DE LA UNIDAD TÉCNICA DE COMUNIC SOCIAL</t>
  </si>
  <si>
    <t>Gira de Programa LID</t>
  </si>
  <si>
    <t xml:space="preserve">ALEJANDRA </t>
  </si>
  <si>
    <t>ALMANZA</t>
  </si>
  <si>
    <t>Elección interna del PAN en San Nicolás de lo</t>
  </si>
  <si>
    <t>Grabación de entrevista del uso de la Urna El</t>
  </si>
  <si>
    <t>Grabación y fotografías de Comite Directivo M</t>
  </si>
  <si>
    <r>
      <t xml:space="preserve">Durante el mes de AGOSTO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</si>
  <si>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Convocatorias</t>
  </si>
  <si>
    <t>COORDINADOR DE ORGANIZACIÓN ELECTORAL-SPEN</t>
  </si>
  <si>
    <t>JOSE COSIJOEZA</t>
  </si>
  <si>
    <t>MERLIN</t>
  </si>
  <si>
    <t>Difusión de la convocatoria para la integraci</t>
  </si>
  <si>
    <t>Asamblea Municipal PAN</t>
  </si>
  <si>
    <t>TRASLADO DEL CONTRALOR INTERNO DEL IEC DEL AE</t>
  </si>
  <si>
    <t>Asamblea PAN en TORREON</t>
  </si>
  <si>
    <t>Elección interna del PAN en Monclova</t>
  </si>
  <si>
    <t>Promoción de la convocatoria de Integrantes d</t>
  </si>
  <si>
    <t>Foro Regional AMCEE</t>
  </si>
  <si>
    <t>XXVIII ASAMBLEA GENERAL ORDINARIA AMCEE y FOR</t>
  </si>
  <si>
    <t>TRASLADO DE CONFERENCISTAS</t>
  </si>
  <si>
    <t>ENTREGA DE OFICIOS</t>
  </si>
  <si>
    <t>“Congreso Internacional de Organismos Certifi</t>
  </si>
  <si>
    <t>ENTREGA DE CONVOCATORIA PARA URNA ELECTRÓNICA</t>
  </si>
  <si>
    <t>ENCARGADO DESPACHO DE LA DIRECCIÓN EJECUTIVA DE ADMINISTRACIÓN</t>
  </si>
  <si>
    <t>PROYECCIÓN DE EJERCICIO PRESUPUESTAL ELABORAC</t>
  </si>
  <si>
    <t>Asistencia a Congreso</t>
  </si>
  <si>
    <t>Colocación de carteles Convocatoria CDE 2020</t>
  </si>
  <si>
    <t xml:space="preserve">Alejandra </t>
  </si>
  <si>
    <t xml:space="preserve">González </t>
  </si>
  <si>
    <t>Almanza</t>
  </si>
  <si>
    <t>Elección interna del PAN en Torreón</t>
  </si>
  <si>
    <t>AUXILIAR AUDIOVISUAL</t>
  </si>
  <si>
    <t>Entrega de documentación reunión y de trabajo</t>
  </si>
  <si>
    <t>Importe otorgado por concepto de viáticos</t>
  </si>
  <si>
    <t>Importe comprobado por concepto de viáticos</t>
  </si>
  <si>
    <t>Reintegro</t>
  </si>
  <si>
    <r>
      <t xml:space="preserve">Durante el mes de SEPTIEMBRE de 2019   </t>
    </r>
    <r>
      <rPr>
        <b/>
        <u/>
        <sz val="12"/>
        <color indexed="28"/>
        <rFont val="Calibri"/>
        <family val="2"/>
      </rPr>
      <t>NO</t>
    </r>
    <r>
      <rPr>
        <b/>
        <sz val="12"/>
        <color indexed="28"/>
        <rFont val="Calibri"/>
        <family val="2"/>
      </rPr>
      <t xml:space="preserve">   </t>
    </r>
    <r>
      <rPr>
        <sz val="12"/>
        <color indexed="8"/>
        <rFont val="Calibri"/>
        <family val="2"/>
      </rPr>
      <t>se han otorgado</t>
    </r>
    <r>
      <rPr>
        <sz val="12"/>
        <color indexed="8"/>
        <rFont val="Calibri"/>
        <family val="2"/>
      </rPr>
      <t xml:space="preserve">   </t>
    </r>
    <r>
      <rPr>
        <b/>
        <u/>
        <sz val="12"/>
        <color indexed="62"/>
        <rFont val="Calibri"/>
        <family val="2"/>
      </rPr>
      <t>gastos de representación</t>
    </r>
    <r>
      <rPr>
        <b/>
        <sz val="12"/>
        <color indexed="62"/>
        <rFont val="Calibri"/>
        <family val="2"/>
      </rPr>
      <t xml:space="preserve">  </t>
    </r>
    <r>
      <rPr>
        <sz val="12"/>
        <color indexed="8"/>
        <rFont val="Calibri"/>
        <family val="2"/>
      </rPr>
      <t xml:space="preserve"> a ningún funcionario público del </t>
    </r>
    <r>
      <rPr>
        <sz val="12"/>
        <color indexed="36"/>
        <rFont val="Calibri"/>
        <family val="2"/>
      </rPr>
      <t>Instituto Electoral de Coahuila.</t>
    </r>
  </si>
  <si>
    <t>DIFUSIÓN DE CONVOCATORIA</t>
  </si>
  <si>
    <t>DIFUSIÓN Y PROMOCIÓN DE LA CONVOCATORIA A INTEGRAR LOS COMITÉS DISTRITALES ELECTORALES DEL INSTITUTO ELECTORAL DE COAHUILA EN LA REGIÓN LAGUNA.</t>
  </si>
  <si>
    <t>DIÁLOGOS SOBRE UNA POSIBLE REFORMA ELECTORAL</t>
  </si>
  <si>
    <t>ASISTENCIA AL FORO DIÁLOGOS SOBRE UNA POSIBLE REFORMA ELECTORAL ORGANIZADO POR LA SALA REGIONAL MONTERREY DEL TEPJF</t>
  </si>
  <si>
    <t xml:space="preserve">1er Foro "Diálogos sobre una posible reforma </t>
  </si>
  <si>
    <t xml:space="preserve">Asistir al 1er Foro "Diálogos sobre una posible reforma electoral" organizado por la Sala Regional de Monterrey del Tribunal Electoral del Poder Judicial de la Federación </t>
  </si>
  <si>
    <t>Difusión de la convocatoria para la Integraci</t>
  </si>
  <si>
    <t>Difusión de la convocatoria para la Integración de Comités Distritales</t>
  </si>
  <si>
    <t>difusión convocatoria comités electorales 202</t>
  </si>
  <si>
    <t>difusión de convocatoria para integración de comités electorales proceso electoral 2020</t>
  </si>
  <si>
    <t>COORDINADOR GENERAL DE PROYECTOS ESPECIALES</t>
  </si>
  <si>
    <t xml:space="preserve">INSTITUTO NACIONAL ELECTORAL </t>
  </si>
  <si>
    <t xml:space="preserve">VISITA AL INSTITUTO NACIONAL ELECTORAL </t>
  </si>
  <si>
    <t>XXX Congreso Internacional de Estudios Electo</t>
  </si>
  <si>
    <t>Asistencia al XXX Congreso Internacional de Estudios Electorales</t>
  </si>
  <si>
    <t>Asisitir al 1er Foro "Diálogos sobre una posible reforma electoral" organizado por la Sala Regional de Monterrey del Tribunal Electoral del Poder Judicial  de la Federación</t>
  </si>
  <si>
    <t>Elección interna del PAN</t>
  </si>
  <si>
    <t>Asistencia a conferencia relativas al papel de los OPLES y la calidad en la administración de Elecciones.</t>
  </si>
  <si>
    <t>Diálogos sobre una posible Reforma Electoral,</t>
  </si>
  <si>
    <t>Asistencia a los Diálogos sobre una posible Reforma Electoral, que se desarrollara con Legisladores Federales y Académicos sobre las diversas vertientes de modificación al Sistema Electoral Mexicano, organizado por el Tribunal del Poder Judicial de la Federación</t>
  </si>
  <si>
    <t>XXX CONGRESO INTERNACIONAL DE ESTUDIOS ELECTO</t>
  </si>
  <si>
    <t>ASISTENCIA A XXX CONGRESO INTERNACIONAL DE ESTUDIOS ELECTORALES Y PRIMER ENCUENTRO DE MUJERES LIDERES DE TABASCO</t>
  </si>
  <si>
    <t>Programa SOMEE. "Congreso Internacional de Es</t>
  </si>
  <si>
    <t>Asistencia a los trabajos, paneles y conferencias relativas al papel de los OPLES y de la Calidad en la Administración de Elecciones.</t>
  </si>
  <si>
    <t>EQUIPOS DE CÓMPUTO PARA URNA ELECTRÓNICA</t>
  </si>
  <si>
    <t>UBICACIÓN DE EQUIPOS DE CÓMPUTO PARA LA RENOVACIÓN DE URNA ELECTRÓNICA DEL INSITUTO.</t>
  </si>
  <si>
    <t>Ver modelos de lap para nueva urna electronic</t>
  </si>
  <si>
    <t>Revisar con proveedores y negocios varios modelos de laptop para modernizar la urna electronica a la cuidad de mty</t>
  </si>
  <si>
    <t>Traslado de la Presidenta Gabriela María de l</t>
  </si>
  <si>
    <t>Traslado de la Presidenta del Instituto Electoral de Coahuila a conferencia de prensa en Torreón Coah.</t>
  </si>
  <si>
    <t>recolección de documentos para registro de ci</t>
  </si>
  <si>
    <t>recolección de documentos a los aspirantes a funcionarios electorales de lo comités distritales</t>
  </si>
  <si>
    <t>Consulta con urna electronica</t>
  </si>
  <si>
    <t>Consulta con urna electrónica en el ejido Notillas de Parras, Coahuila</t>
  </si>
  <si>
    <t>Recepción de expedientes de los aspirantes pa</t>
  </si>
  <si>
    <t>Acudir al municipio de Torreón para recibir los expedientes de la ciudadanía que aspira integrar los CDE.</t>
  </si>
  <si>
    <t>CONFERENCIA DE PRENSA EN TORREÓN COAHUILA</t>
  </si>
  <si>
    <t>ASISTIR A LA CONFERENCIA DE PRENSA EN LA CIUDAD DE TORREÓN COAHUILA.</t>
  </si>
  <si>
    <t>Conferencia de Prensa Torreón para convocator</t>
  </si>
  <si>
    <t>Conferencia de Prensa Torreón para convocatorias</t>
  </si>
  <si>
    <t>RECEPCIÓN DE DOCUMENTACIÓN ASPIRANTES 2019-20</t>
  </si>
  <si>
    <t>RECEPCIÓN DE DOCUMENTACIÓN DE ASPIRANTES A INTEGRAR COMITÉS DISTRITALES ELECTORALES 2019-2020.</t>
  </si>
  <si>
    <t>TÉCNICO DE PARTICIPACIÓN CIUDADANA</t>
  </si>
  <si>
    <t>ELISA MARIA</t>
  </si>
  <si>
    <t>LARA</t>
  </si>
  <si>
    <t>LUCIO</t>
  </si>
  <si>
    <t>Recepcion de documentos para comites distrita</t>
  </si>
  <si>
    <t>Recepcion de documentos para comites distritales e instalacion de urna electronica</t>
  </si>
  <si>
    <t>Recepción de documentos para la integración d</t>
  </si>
  <si>
    <t xml:space="preserve">Se recibirán solicitudes y documentos de las y los interesados a integrar los comités
distritales electorales 2019 - 2020.
</t>
  </si>
  <si>
    <t>Recepción de documentación de aspirantes a in</t>
  </si>
  <si>
    <t>Acudir a Acuña, que es cabecera del Distrito Electoral Local I, a recibir las solicitudes y la documentación de las ciudadanas y los ciudadanos, interesados en ser aspirantes a integrar los Comités Distritales Electorales que fungirán durante el Proceso Electoral Local Ordinario 2020.</t>
  </si>
  <si>
    <t>Recolección de la documentación para integrar</t>
  </si>
  <si>
    <t>Recolección de documentación de la ciudadanía interesada en participar en la convocatoria pública para integrar los Comités Distritales Electorales, los días sábado 21 y domingo 22 del mes de septiembre de la presente anualidad</t>
  </si>
  <si>
    <t>RECEPCIÓN DE DOCUMENTACIÓN E INSTALACIÓN DE U</t>
  </si>
  <si>
    <t>RECEPCIÓN DE DOCUMENTACIÓN E INSTALACIÓN DE URNAS ELECTRÓNICAS</t>
  </si>
  <si>
    <t>COORDINADOR DE PARTICIPACIÓN CIUDADANA - SPEN</t>
  </si>
  <si>
    <t>CARLOS HUMBERTO</t>
  </si>
  <si>
    <t>Apoyo de recepción de documentación de aspira</t>
  </si>
  <si>
    <t>Acudir a Acuña que es cabecera del DEL 01, a recibir las solicitudes de la ciudadanía interesada en integrar los CDE en el PEL 2020</t>
  </si>
  <si>
    <t>VIOLENCIA POLÍTICA</t>
  </si>
  <si>
    <t>GUANAJUATO</t>
  </si>
  <si>
    <t>ASISTIR AL PRIMER ENCUENTRO DE COMISIONES QUE ATIENDEN TEMAS DE IGUALDAD DE GÉNERO O VIOLENCIA POLÍTICA DE LOS ORGANISMOS PÚBLICOS LOCALES ELECTORALES DE LA SEGUNDA CIRCUNSCRIPCIÓN PLURINOMINAL</t>
  </si>
  <si>
    <t xml:space="preserve">Rueda de Prensa en la Región Laguna </t>
  </si>
  <si>
    <t>Difusión de actividades y convocatorias del IEC</t>
  </si>
  <si>
    <t>Registros Comités Distritales 2020</t>
  </si>
  <si>
    <t>Apoyo con urna electrónica</t>
  </si>
  <si>
    <t>RECEPCIÓN DE DOCUMENTACIÓN DE ASPIRANTES A IN</t>
  </si>
  <si>
    <t>ACUDIR AL MUNICIPIO DE PIEDRAS NEGRAS A RECIBIR DOCUMENTACIÓN DE ASPIRANTES A INTEGRAR LOS CDE.</t>
  </si>
  <si>
    <t>Promoción de la Convocatoria para la selección y designación de las personas que integrarán los 16 Comites Distritales Electorales durante el Proceso Electoral Ordinario 2019-2020 y supervisión de los centros de recepción de documentos para la entrega de los expedientes de los aspirantes.</t>
  </si>
  <si>
    <r>
      <t xml:space="preserve">Durante el mes de OCTUBRE de 2019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</si>
  <si>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OFICIALÍA ELECTORAL</t>
  </si>
  <si>
    <t>Notificación</t>
  </si>
  <si>
    <t xml:space="preserve"> URNA ELECTRÓNICA</t>
  </si>
  <si>
    <t>Convenio IIJ UNAM-IEC, en materia de colabora</t>
  </si>
  <si>
    <t>Encuentro de Titulares de los Órganos Interno</t>
  </si>
  <si>
    <t>cumplimiento de sentencia del tribunal electo</t>
  </si>
  <si>
    <t>VERIFICACIÓN DE AFILIADOS A ORGANIZACIONES EM</t>
  </si>
  <si>
    <t>AUXILIAR DE ARCHIVO DE CONCENTRACIÓN</t>
  </si>
  <si>
    <t>PRIMER TALLER NACIONAL DE ARCHIVOS</t>
  </si>
  <si>
    <t>Asistencia a la Reunión Nacional Ejecutiva de</t>
  </si>
  <si>
    <t>OAXACA</t>
  </si>
  <si>
    <t>aux</t>
  </si>
  <si>
    <t>GUSTAVO ADOLFO</t>
  </si>
  <si>
    <t>RANGEL</t>
  </si>
  <si>
    <t>VERIFICACIÓN DE AFILIADOS A ORGANIZACIONES PO</t>
  </si>
  <si>
    <t>TECNICO DE RECURSOS MATERIALES</t>
  </si>
  <si>
    <t>JESUS REYNARIO</t>
  </si>
  <si>
    <t>Traslado de personal IEC</t>
  </si>
  <si>
    <t>Diligencias sentencia</t>
  </si>
  <si>
    <t xml:space="preserve"> AUDITORIA SUPERIOR DE LA FEDERACIÓN </t>
  </si>
  <si>
    <t>PROMOCIÓN URNA ELECTRÓNICA</t>
  </si>
  <si>
    <t xml:space="preserve">Entrega de Documentos a la Sala Regional del </t>
  </si>
  <si>
    <t>Revisión de laptop para actualizar urnas elec</t>
  </si>
  <si>
    <t>66 ANIVERSARIO DEL RECONOCIMIENTO DEL VOTO DE</t>
  </si>
  <si>
    <t>AUXILIAR DE DISEÑO</t>
  </si>
  <si>
    <t>APOYO EN EL AREA DE PARTICIPACION CIUDADANA P</t>
  </si>
  <si>
    <t>TALLER EXPRÉSATE CANTANDO</t>
  </si>
  <si>
    <t xml:space="preserve">Traslado de la Presidenta al Taller Expesate </t>
  </si>
  <si>
    <t xml:space="preserve">ENTREVISTAS </t>
  </si>
  <si>
    <t>¡Exprésate cantando!</t>
  </si>
  <si>
    <t xml:space="preserve">Entrevistas </t>
  </si>
  <si>
    <t xml:space="preserve">Traslado de la Consejera Beatriz Rodriguez a </t>
  </si>
  <si>
    <t>ENTREVISTAS PARA INTEGRACIÓN DE COMITÉS DISTR</t>
  </si>
  <si>
    <t>Taller de composición "Exprésate cantando"</t>
  </si>
  <si>
    <t>Entrevistas a los aspirantes a integrar los C</t>
  </si>
  <si>
    <t>Realización de entrevistas</t>
  </si>
  <si>
    <t>Foro internacional democracia y elecciones</t>
  </si>
  <si>
    <t>QUERÉTARO</t>
  </si>
  <si>
    <t>ENTREVISTAS COMITES</t>
  </si>
  <si>
    <t>FRANCISCA</t>
  </si>
  <si>
    <t>HERNÁNDEZ</t>
  </si>
  <si>
    <t>Entrevistas para integrar Comites Distritales</t>
  </si>
  <si>
    <t>ENTREVISTAS PARA LA INTEGRACIÓN DE LOS CDE 20</t>
  </si>
  <si>
    <t>Entrevistas de Comités Distritales</t>
  </si>
  <si>
    <t>Entrevistas a las y los aspirantes a integrar</t>
  </si>
  <si>
    <t>Curso CEH | Certified Ethical Hacker de EC-Co</t>
  </si>
  <si>
    <t>GIRA DE TRABAJO</t>
  </si>
  <si>
    <t xml:space="preserve">sala regional del tribunal electoral </t>
  </si>
  <si>
    <r>
      <t xml:space="preserve">Durante el mes de NOVIEMBRE de 2019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</si>
  <si>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Reunión de trabajo con la Comisión Electoral de Nuevo León </t>
  </si>
  <si>
    <t>Reunión de trabajo con académicos del Tecnológico de Monterrey, para proyectos relativos al Prep.</t>
  </si>
  <si>
    <t>XVII CONGRESO NACIONAL DE ABOGADOS: ESTADO DE</t>
  </si>
  <si>
    <t>SINALOA</t>
  </si>
  <si>
    <t>MAZATLÁN</t>
  </si>
  <si>
    <t>PONENTE EN EL XVII CONGRESO NACIONAL DE ABOGADOS: ESTADO DE DERECHO Y DESARROLLO SOSTENIBLE. MAZATLÁN, SINALOA.</t>
  </si>
  <si>
    <t>PLATICA DEMOCRACIA</t>
  </si>
  <si>
    <t>EL CONSEJERO ASISTIRÁ A DIVERSAS ESCUELAS A DAR UNA CHARLA ACERCA DE LA DEMOCRACIA Y LA IMPORTANCIA DE LA PARTICIPACIÓN CIUDADANA</t>
  </si>
  <si>
    <t>conversatorio participación democrática</t>
  </si>
  <si>
    <t>El consejero asistirá a diversas escuelas a dar una charla sobre la importancia de la participación ciudadana en la democracia</t>
  </si>
  <si>
    <t xml:space="preserve">Seminario Internacional </t>
  </si>
  <si>
    <t>Adquisición e intercambio de experiencias en Gestión Electoral, desde la perspectiva comparada con otros Países Latinoamericanos.</t>
  </si>
  <si>
    <t>TRASLADO PERSONAL COTAPREP</t>
  </si>
  <si>
    <t>TRASLADO DEL PERSONAL DEL COTAPREP DEL AEROPUERTO MARIANO ESCOBEDO DE LA CIUDAD DE APODACA NUEVO LEON A LA CIUDAD DE SALTILLO COAHUILA</t>
  </si>
  <si>
    <t>TRASLADO DEL PERSONAL DE COTAPREP AL AEROPUER</t>
  </si>
  <si>
    <t>TRASLADO DEL PERSONAL DE COTAPREP DE LA CIUDAD DE SALTILLO COAHUILA AL AEROPUERTO MARIANO ESCOBEDO DE LA CIUDAD DE APODACA NUEVO LEON</t>
  </si>
  <si>
    <t xml:space="preserve">TRASLADOS DEL PERSONAL DEL COTAPREP A LA CD. </t>
  </si>
  <si>
    <t xml:space="preserve">TRASLADOS DE PERSONAL DEL COTAPREP DEL AEROPUERTO DE MONTERREY N.L A LA CD. DE SALTILLO </t>
  </si>
  <si>
    <t>TRASLADOS DE PERSONAL DEL COTAPREP</t>
  </si>
  <si>
    <t xml:space="preserve">TRASLADOS DEL PERSONAL DEL COTAPREP  DE SALTILLO AL AEROPUERTO DE MONTERREY </t>
  </si>
  <si>
    <t>FIRMA DE CONVENIO</t>
  </si>
  <si>
    <t>FIRMA DE CONVENIO GENERAL DE COORDINACIÓN PARA EL PROCESO ELECTORAL 2020 CON EL INE</t>
  </si>
  <si>
    <t>Firma de convenio</t>
  </si>
  <si>
    <t>Asistir a la firma del Convenio General de Coordinación y Colaboración entre el Instituto Nacional Electoral y el Instituto Electoral de Coahuila</t>
  </si>
  <si>
    <t>SUSCRIPCIÓN DEL CONVENIO GENERAL DE COORDINAC</t>
  </si>
  <si>
    <t>ASISTENCIA A LA SUSCRIPCIÓN DEL CONVENIO GENERAL DE COORDINACIÓN Y COLABORACIÓN ENTRE EL INE Y EL OPLE</t>
  </si>
  <si>
    <t xml:space="preserve">conversatorio </t>
  </si>
  <si>
    <t>el consejero asistirá a diversas escuelas para incentivar a la participación democrática</t>
  </si>
  <si>
    <t xml:space="preserve">Conferencia Magistral "Efectos de las TIC en </t>
  </si>
  <si>
    <t xml:space="preserve">Asistencia a la Conferencia Magistral "Efectos de las TIC en el Sistema Polìtico Institucional y Electoral" impartida por el Dr. Jorge Omar Bercholc de la Universidad de Buenos Aires. </t>
  </si>
  <si>
    <t>buscar sedes de comités distritales en la reg</t>
  </si>
  <si>
    <t>localización de locales para oficinas sedes de comités distritales en la región laguna</t>
  </si>
  <si>
    <t>Firma de Convenio INE-IEC</t>
  </si>
  <si>
    <t>Asistencia a la firma de Convenio para el Proceso Electoral 2020, entre el Instituto Nacional Electoral y el Instituto Electoral de Coahuila.</t>
  </si>
  <si>
    <t>Firma de convenio general de coordinación con el INE</t>
  </si>
  <si>
    <t>Reunión de trabajo con funcionarios del instituto Electoral y de Participación Ciudadana de Jalisco.</t>
  </si>
  <si>
    <t>reunión INE</t>
  </si>
  <si>
    <t>el consejero asistirá a una reunión en el INE para la firma del convenio general de colaboración.</t>
  </si>
  <si>
    <t xml:space="preserve">Jornadas de derecho electoral </t>
  </si>
  <si>
    <t xml:space="preserve">Asistir a las Jornadas de derecho electoral "Litigio estratégico y y defensa efectiva de los derechos políticos.  </t>
  </si>
  <si>
    <t>JORNADAS DE DERECHO ELECTORAL</t>
  </si>
  <si>
    <t xml:space="preserve">Participación en evento "Jornadas de Derecho Electoral, Litigio Estratégico y Defensa Efectiva de los Derechos Políticos" </t>
  </si>
  <si>
    <t>Convenio de colaboración PEL 2020 IEC-INE</t>
  </si>
  <si>
    <t>Firma del Convenio de Colaboración para el Proceso Electoral Local Ordinario 2020 entre el Instituto Electoral de Coahuila y el Instituto Nacional Electoral.</t>
  </si>
  <si>
    <t>Asistencia a la firma del Convenio General de</t>
  </si>
  <si>
    <t>Asistencia a la firma del Convenio General de Colaboración con el INE, para el Proceso Electoral 2020</t>
  </si>
  <si>
    <t>VISITA A LA AUDITORIA SUPERIOR DE LA FEDERACI</t>
  </si>
  <si>
    <t>CONOCER POLÍTICAS PARA ELABORACIÓN DE PRESUPUESTO EJERCICIO FISCAL 20-20</t>
  </si>
  <si>
    <t>ASISTENCA A FORO</t>
  </si>
  <si>
    <t>ASISTENCIA A FORO ORGANIZADO POR LA SALA REGIONAL MONTERREY DEL TEPJF, "PRIMERA SEMANA DEL GARANTISMO JURÍDICO"</t>
  </si>
  <si>
    <t>Locales para comités distritales</t>
  </si>
  <si>
    <t>CONFIRMAR UBICACIÓN DE LOCALES PARA COMITÉS DISTRITALES Y REALIZAR TRATO PARA RENTA</t>
  </si>
  <si>
    <t>Octavo Encuentro Nacional de Educación Cívica</t>
  </si>
  <si>
    <t xml:space="preserve">Asistir al Octavo Encuentro Nacional de Educación Cívica </t>
  </si>
  <si>
    <t>OCTAVO ENCUENTRO NACIONAL DE EDUCACIÓN CÍVICA</t>
  </si>
  <si>
    <t>PARTICIPACIÓN EN EL OCTAVO ENCUENTRO DE EDUCACIÓN CÍVICA: HACIA UNA DEMOCRACIA DE CIUDADANÍA.</t>
  </si>
  <si>
    <t>RELATORA EN EL OCTAVO ENCUENTRO NACIONAL DE EDUCACIÓN CÍVICA: HACIA UNA DEMOCRACIA DE CIUDADANÍA.</t>
  </si>
  <si>
    <t xml:space="preserve">Busqueda de locales para Comités Distritales </t>
  </si>
  <si>
    <t>Buscar locales de arrendamiento para Comités Distritales Electorales</t>
  </si>
  <si>
    <t>8vo. Encuentro Nacional de Educaciòn Cívica.</t>
  </si>
  <si>
    <t>Asistencia para compartir y adquirir experiencias referentes a los proyectos ENCCÍVICA, aplicados por Consejeras/os y Funcionarias/os Electorales integrantes de la RedCívicaMX.</t>
  </si>
  <si>
    <t>NE-AUXF</t>
  </si>
  <si>
    <t>SERGIO</t>
  </si>
  <si>
    <t>TELLO</t>
  </si>
  <si>
    <t>traslado de la consejera Beatriz</t>
  </si>
  <si>
    <t>Traslado de la consejera Beatriz</t>
  </si>
  <si>
    <t>Urna electrónica</t>
  </si>
  <si>
    <t>EL CONSEJERO VISITARÁ LAS INSTITUCIONES QUE PASARON A LA SIGUIENTE RONDA DE LA CONVOCATORIA DE LA URNA ELECTRÓNICA</t>
  </si>
  <si>
    <t xml:space="preserve">ubicación de locales para distrito 8 y 11 de </t>
  </si>
  <si>
    <t>se ubicaran y se separaran para renta locales para comités Distritales 8 y 11</t>
  </si>
  <si>
    <t>Se buscarán locales para los Comités Distritales Electorales 08 y 11</t>
  </si>
  <si>
    <t>ANALISTA DE SISTEMAS</t>
  </si>
  <si>
    <t xml:space="preserve">Taller Exprésate Cantando </t>
  </si>
  <si>
    <t xml:space="preserve">Apoyo y soporte para evento de exprésate cantando </t>
  </si>
  <si>
    <t>OBSERVATORIO DE ANÁLISIS CRÍTICOS DE SENTENCI</t>
  </si>
  <si>
    <t>ASISTENCIA AL OBSERVATORIO DE ANÁLISIS CRÍTICOS DE SENTENCIAS</t>
  </si>
  <si>
    <t>APOYO Y ASISTENCIA AL TALLER "EXPRÉSATE CANTANDO" A REALIZARSE EL 10 DE DICIEMBRE EN LA INFOTECA DE LA UA DE C,  CAMPUS MONCLOVA.</t>
  </si>
  <si>
    <r>
      <t xml:space="preserve">Durante el mes de </t>
    </r>
    <r>
      <rPr>
        <b/>
        <sz val="11"/>
        <color indexed="36"/>
        <rFont val="Calibri"/>
        <family val="2"/>
      </rPr>
      <t>DICIEMBRE</t>
    </r>
    <r>
      <rPr>
        <sz val="11"/>
        <color theme="1"/>
        <rFont val="Calibri"/>
        <family val="2"/>
        <scheme val="minor"/>
      </rPr>
      <t xml:space="preserve"> de 2019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</si>
  <si>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r>
      <t xml:space="preserve">Durante el mes de </t>
    </r>
    <r>
      <rPr>
        <b/>
        <sz val="11"/>
        <color indexed="36"/>
        <rFont val="Calibri"/>
        <family val="2"/>
      </rPr>
      <t>ENERO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</si>
  <si>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RECOLECCION  DE MOBILIARIO</t>
  </si>
  <si>
    <t>AUXILIAR DE MANTENIMIENTO</t>
  </si>
  <si>
    <t>RECOLECCION DE MOBILIRIARIO</t>
  </si>
  <si>
    <t>Reunión con el INE para seguimiento de Voto E</t>
  </si>
  <si>
    <t>Conferencias de prensa de instalación de Comi</t>
  </si>
  <si>
    <t>Reunion en el INE oficinas centrales</t>
  </si>
  <si>
    <t>CONFERENCIAS DE PRENSA Y SESIONES DE INSTALAC</t>
  </si>
  <si>
    <t>Reunión INE Oficinas Centrales</t>
  </si>
  <si>
    <t>CONCURSO TECNOLÓGICO PARA LA GENERACIÓN DE UN</t>
  </si>
  <si>
    <t>COBERTURA DE CONFERENCIA DE PRENSA</t>
  </si>
  <si>
    <t>Sesiones de Instalación de Comités</t>
  </si>
  <si>
    <t>Conferencia de prensa de instalación de Comit</t>
  </si>
  <si>
    <t>GIRA DE TRABAJO POR COMITÉS DISTRITALES ELECT</t>
  </si>
  <si>
    <t xml:space="preserve">INSTALACIÓN DE COMITÉS DISTRITALES </t>
  </si>
  <si>
    <t>Seminario de Perspectivas Económicas 2020 ITA</t>
  </si>
  <si>
    <t>Traslado de la Presidenta a Instalación de Co</t>
  </si>
  <si>
    <t>BALTAZAR</t>
  </si>
  <si>
    <t>Instalación de Comités Distritales.</t>
  </si>
  <si>
    <t>taller coparmex</t>
  </si>
  <si>
    <t xml:space="preserve">Rueda de prensa y sesiones de instalación de </t>
  </si>
  <si>
    <t>Instalación de los Comités Distritales.</t>
  </si>
  <si>
    <t>Instalación de Comités Distritales</t>
  </si>
  <si>
    <t>Notificación de la resolución 001/2020 del ex</t>
  </si>
  <si>
    <t>Notificación de resolucion 001/2020 del exped</t>
  </si>
  <si>
    <t>urna electrónica</t>
  </si>
  <si>
    <t>Visita a Comités Distritales</t>
  </si>
  <si>
    <t>taller candidatos independientes</t>
  </si>
  <si>
    <t>Candidatos Independientes</t>
  </si>
  <si>
    <r>
      <t xml:space="preserve">Durante el mes de </t>
    </r>
    <r>
      <rPr>
        <b/>
        <sz val="11"/>
        <color indexed="36"/>
        <rFont val="Calibri"/>
        <family val="2"/>
      </rPr>
      <t>FEBRERO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</si>
  <si>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Informe de labores</t>
  </si>
  <si>
    <t>INFORME SALA REGIONAL MONTERREY</t>
  </si>
  <si>
    <t>Informe Anual de Labores 2018-2019, Sala Regi</t>
  </si>
  <si>
    <t>Informe de actividades Sala Regional Monterre</t>
  </si>
  <si>
    <t>Junta Regional Zona Noreste del IMCP</t>
  </si>
  <si>
    <t>ENTREGA DE MOBILIARIO Y EQUIPO</t>
  </si>
  <si>
    <t xml:space="preserve">Presentación de la urna electrónica </t>
  </si>
  <si>
    <t xml:space="preserve">Evento </t>
  </si>
  <si>
    <t>Traslado de Personal.</t>
  </si>
  <si>
    <t>Presentación de Urna Electrónica</t>
  </si>
  <si>
    <t>JOSE PEDRO</t>
  </si>
  <si>
    <t>ARAIZA</t>
  </si>
  <si>
    <t>presentacion de urna electronica</t>
  </si>
  <si>
    <t>Presentación del Secretario Ejecutivo de Urna</t>
  </si>
  <si>
    <t>Notificación de Acuerdo IEC/CG/021/2020</t>
  </si>
  <si>
    <t xml:space="preserve">AUXILIAR DE URNA ELECTRONICA </t>
  </si>
  <si>
    <t>Sistema de Captación de Datos</t>
  </si>
  <si>
    <t>REUNIÓN NACIONAL DE COORDINACIÓN</t>
  </si>
  <si>
    <t>Sesión Ordinario H. Consejo Universitario</t>
  </si>
  <si>
    <t>DIRECTOR EJECUTIVO DE PRERROGATIVAS Y PARTIDOS POLÍTICOS</t>
  </si>
  <si>
    <t>Gira de trabajo</t>
  </si>
  <si>
    <t>ASESORÍA DEL SISTEMA DE GESTIÓN DOCUMENTAL</t>
  </si>
  <si>
    <r>
      <t xml:space="preserve">Durante el mes de </t>
    </r>
    <r>
      <rPr>
        <b/>
        <sz val="11"/>
        <color indexed="36"/>
        <rFont val="Calibri"/>
        <family val="2"/>
      </rPr>
      <t>MARZO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</si>
  <si>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GIRA DE TRABAJO A COMITÉS DISTRITALES ELECTORALES PARA LA SUPERVISIÓN DE UBICACIÓN DE LAS BODEGAS ELECTROALES EN EL MARCO DEL PROCESO ELECTORAL LOCAL 2020</t>
  </si>
  <si>
    <t>Conversatorio Ciudadano "La importancia de la</t>
  </si>
  <si>
    <t>Colaboración en el Conversatorio Ciudadano "La importancia de la Participación de la Ciudadanía en la Democracia de México.</t>
  </si>
  <si>
    <t>Colaboración en el Conservatorio Ciudadano "La importancia de la Participación de la Ciudadanía en la Democracia de México.</t>
  </si>
  <si>
    <t>visita de verificación y reconocimiento de co</t>
  </si>
  <si>
    <t>visita de verificación y reconocimiento de condiciones de equipamiento de las bodegas electorales para el PEL 2020</t>
  </si>
  <si>
    <t xml:space="preserve">Reunión de trabajo para supervisión de bodegas electorales en los Comités Distritales, dentro del marco de la Jornada Electoral 2020. </t>
  </si>
  <si>
    <t>Traslado al aeropuerto Mariano Escobedo.</t>
  </si>
  <si>
    <t>Traslado de personal al aeropuerto Mariano Escobedo.</t>
  </si>
  <si>
    <t xml:space="preserve">Elecciones Niñas y Niños Difusores </t>
  </si>
  <si>
    <t>Se realizarán elecciones infantiles en los municipios de Jiménez, Allende, Zaragoza, Morelos, Nava, Juárez y Progreso, Coahuila de Zaragoza, para elegir democráticamente a la niña o niño difusor del programa Niñas y Niños Difusores</t>
  </si>
  <si>
    <t>Conversatorio Ciudadano</t>
  </si>
  <si>
    <t>Apoyo para el conversatorio ciudadano a llevarse a cabo en el municipio de frontera por el Comite Distrital Electoral  7.</t>
  </si>
  <si>
    <t>Participación como invitado a Conversatorio Ciudadano organizado por el Comité Distrital Electoral 7 de Frontera dentro de los programas de la Dirección Ejecutiva de Participación Ciudadana</t>
  </si>
  <si>
    <t>CAPACITACIÓN A MIEMBROS DE MULTIMEDIOS LAGUNA</t>
  </si>
  <si>
    <t>CAPACITACIÓN A MIEMBROS DE LA PRENSA DE MULTIMEDIOS LAGUNA DE RADIO, TELEVISIÓN Y WEB</t>
  </si>
  <si>
    <t xml:space="preserve">Auditoría al Personal y Áreas de los Comités </t>
  </si>
  <si>
    <t>Llevar acabo la Auditoría al Personal y Áreas de los Comités Distritales, Oficinas de Apoyo y de Enlace contenida en el Oficio Interno No. OA/CI/02/2020 de fecha 05 de Marzo del 2020, en los municipios de Matamoros y Torreón Coahuila.</t>
  </si>
  <si>
    <t>TALLER DE ELABORACIÓN DEL PROTOCOLO DE ACTUAC</t>
  </si>
  <si>
    <t>ASISTENCIA  AL  TALLER DE ELABORACIÓN DEL PROTOCOLO DE ACTUACIÓN PARA OPLES EN MATERIA DE CONSULTA INDÍGENA CON PERSPECTIVA DE GÉNERO Y TOMA DE PROTESTA COMO INTEGRANTE DE RENACEDI</t>
  </si>
  <si>
    <t>ASISTENCIA AL TALLER DE ELABORACIÓN DE ACTUACIÓN PARA OPLES EN MATERIA DE CONSULTA INDÍGENA CON PERSPECTIVA DE GÉNERO.</t>
  </si>
  <si>
    <t>AUDITOR DE CONTRALORIA INTERNA</t>
  </si>
  <si>
    <t>LUIS ARTURO</t>
  </si>
  <si>
    <t>ZAMORA</t>
  </si>
  <si>
    <t>Llevar acabo la Auditoría al Personal y Áreas de los Comités Distritales, Oficinas de Apoyo y de Enlace, contenida en el Oficio Interno No. OA/CI/02/2020 de fecha 05 de Marzo del 2020, en los municipios de Matamoros y Torreón, Coahuila.</t>
  </si>
  <si>
    <t>CASTOR</t>
  </si>
  <si>
    <t>ADAME</t>
  </si>
  <si>
    <t xml:space="preserve"> Auditoría al Personal y Áreas de los Comités</t>
  </si>
  <si>
    <t>Llevar acabo la Auditoría al Personal y Áreas de los Comités Distritales, Oficinas de Apoyo y de Enlace, contenida en el Oficio Interno No. OA/CI/02/2020 de fecha 05 de Marzo del 2020, en los municipios de San Pedro y Torreón, Coahuila.</t>
  </si>
  <si>
    <t>AUXILIAR DE CONTRALORÍA INTERNA</t>
  </si>
  <si>
    <t>Llevar acabo la Auditoría al Personal y Áreas de los Comités Distritales, Oficinas de Apoyo y de Enlace, contenida en el Oficio Interno No. OA/CI/02/2020 de fecha 05 de Marzo del 2020, en los municipios de San Pedro y Torreón Coahuila.</t>
  </si>
  <si>
    <t>TRASLADO DE MOBILIARIO A COMITES DISTRITALES</t>
  </si>
  <si>
    <t>TRASLADO DE MOBILIARIO A COMITES DISTRITALES Y GEOLOCALIZACION DE RESGUARDO DE COMITES</t>
  </si>
  <si>
    <t>PROGRAMA DE ACOMPAÑAMIENTO A PERSONAS EXPERTA</t>
  </si>
  <si>
    <t>Participar en el Programa de Acompañamiento y observar el funcionamiento de la votación remota y del voto electrónico en la elección y consulta de participación comunitaria de la Ciudad de México.</t>
  </si>
  <si>
    <t>Capacitación a miembros de Multimedios Laguna</t>
  </si>
  <si>
    <t>Capacitación a miembros de la Prensa de Multimedios Laguna de Radio, Televisión y Web.</t>
  </si>
  <si>
    <t>JOSE DANIEL</t>
  </si>
  <si>
    <t>MATA</t>
  </si>
  <si>
    <t>TRASLADO DE MOBILIARIO A COMITES DISTRITALE Y GEOLOCALIZAR REGUARDOS DE COMITES</t>
  </si>
  <si>
    <t>Visita a Comités Distritales Electorales</t>
  </si>
  <si>
    <t>Inspeccionar las instalaciones de los Comités Distritales Electorales 04, 07, 08, 09, 10 y 11</t>
  </si>
  <si>
    <t xml:space="preserve">Reuniones sobre Estudios de factibilidad </t>
  </si>
  <si>
    <t>Reuniones conjuntas con comités distritales electorales y juntas distritales ejecutivas del INE de la región de Torreón, relacionadas con estudios de factibilidad y mecanismos de recolección.</t>
  </si>
  <si>
    <t>TRASLADO DE MOBILIARIO A COMITES DSITRITALES  Y GEOLOCALIZACION DE RESGUARDOS DE COMITES</t>
  </si>
  <si>
    <t>TRASLADOS DE MOBILIARIO A COMITES DISTRITALES Y GEOLOCALIZACION DE RESGUARDOS DE COMITES</t>
  </si>
  <si>
    <t>Realizar las elecciones municipales del progr</t>
  </si>
  <si>
    <t>Realizar las elecciones municipales del programa Niñas y Niños Difusores Coahuila 2020 en los municipios de
Arteaga, Frontera, San Buenaventura, Nadadores, Sacramento, Lamadrid, Cuatrociénegas y Ocampo.</t>
  </si>
  <si>
    <t>Capacitación candidaturas.</t>
  </si>
  <si>
    <t xml:space="preserve">Capacitación para el uso del sistema de registro de candidaturas.
</t>
  </si>
  <si>
    <t xml:space="preserve">Segunda capacitación a comités distritales </t>
  </si>
  <si>
    <t xml:space="preserve">Capacitar a los comités distritales en el uso del sistema de registro de candidaturas del proceso electoral local 2020 </t>
  </si>
  <si>
    <t>2a. Etapa de capacitación</t>
  </si>
  <si>
    <t>Se capacitará  a los integrantes de los Comités Distritales Electorales del Instituto Electoral de Coahuila, sobre el registro de candidaturas, documentación a verificar y desarrollo del sistema para tal efecto</t>
  </si>
  <si>
    <t>visita a Comités Distritales</t>
  </si>
  <si>
    <r>
      <t xml:space="preserve">Durante el mes de </t>
    </r>
    <r>
      <rPr>
        <b/>
        <sz val="11"/>
        <color indexed="36"/>
        <rFont val="Calibri"/>
        <family val="2"/>
      </rPr>
      <t>ABRIL</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</si>
  <si>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DEBIDO A LA CONTINGENCIA SANITARIA PRESENTADA EN LA ENTIDAD</t>
  </si>
  <si>
    <t>EL INSTITUTO NO GENERÓ VIÁTICOS EN EL MES DE ABRIL  2020</t>
  </si>
  <si>
    <r>
      <t xml:space="preserve">Durante el mes de </t>
    </r>
    <r>
      <rPr>
        <b/>
        <sz val="11"/>
        <color indexed="36"/>
        <rFont val="Calibri"/>
        <family val="2"/>
      </rPr>
      <t>MAYO</t>
    </r>
    <r>
      <rPr>
        <sz val="11"/>
        <color theme="1"/>
        <rFont val="Calibri"/>
        <family val="2"/>
        <scheme val="minor"/>
      </rPr>
      <t xml:space="preserv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</si>
  <si>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EL INSTITUTO NO GENERÓ VIÁTICOS EN EL MES DE MAYO  2020</t>
  </si>
  <si>
    <r>
      <t xml:space="preserve">Durante el mes de JUNIO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</si>
  <si>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entrega de mobiliario a comités distritales </t>
  </si>
  <si>
    <t xml:space="preserve">entrega de mobiliario a comités distritales de San Pedro, Matamoros y Torreón. </t>
  </si>
  <si>
    <t>EN TIEMPO DE COMPROBAR</t>
  </si>
  <si>
    <t>ENTREGA DE MOBILIARIO A CDE</t>
  </si>
  <si>
    <t xml:space="preserve">entrega de mobiliario a comités distritales electorales de San Pedro,Matamoros y Torreón </t>
  </si>
  <si>
    <t xml:space="preserve">Visita Comités Distritales Electorales </t>
  </si>
  <si>
    <t>Celebración de reuniones de trabajo con las y los integrantes de los Comités Distritales Electorales de Monclova, Frontera, Sabinas, Piedras Negras y Acuña</t>
  </si>
  <si>
    <r>
      <t xml:space="preserve">Durante el mes de JULIO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</si>
  <si>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Celebracion de reuniones de trabajo con Comités Distritales Electorales 04, 07, 08, 09, 10 y 11</t>
  </si>
  <si>
    <t>Entrega de material electoral a los comités</t>
  </si>
  <si>
    <t>Entregar el material electoral a los comités distritales electorales 01 y 02, correspondientes a los municipios de acuña y piedras Negras</t>
  </si>
  <si>
    <t>Entrega de material electoral a los comités d</t>
  </si>
  <si>
    <t>Entregar el material electoral a los comités distritales 05 y 06, correspondientes a los municipios de Monclova y Frontera.</t>
  </si>
  <si>
    <t>DEVOLUCIÓN TOTAL DEL VIÁTICO</t>
  </si>
  <si>
    <r>
      <t xml:space="preserve">Durante el mes de AGOSTO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</si>
  <si>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material electoral a comité distri</t>
  </si>
  <si>
    <t>Entrega de material electoral al CDE 04</t>
  </si>
  <si>
    <t>Entrega de cajas contenedoras de Material Ele</t>
  </si>
  <si>
    <t>ENCARGADO DEL DESPACHO DE LA COORDINACIÓN DE ORGANIZACIÓN ELECTORAL</t>
  </si>
  <si>
    <t>Capacitación a SE y CAE en Aplicación PREP Ca</t>
  </si>
  <si>
    <t xml:space="preserve">Capacitación e instalación para PREP </t>
  </si>
  <si>
    <t>TOKIO ABEL</t>
  </si>
  <si>
    <t>VARGAS</t>
  </si>
  <si>
    <t>CAMPOS</t>
  </si>
  <si>
    <t>Revisión taller de aluminio para el armado de</t>
  </si>
  <si>
    <t>Capacitación de aplicacion PREP CASILLA</t>
  </si>
  <si>
    <t>Entrega de material electoral al CDE 10</t>
  </si>
  <si>
    <t>ARMADO DEL PROTOTIPO DE LA URNA ELECTRÓNICA</t>
  </si>
  <si>
    <t>ENTREGA DE CAJA CONTENEDORA ELECTORAL 2020</t>
  </si>
  <si>
    <t>DAVID AUGUSTO</t>
  </si>
  <si>
    <t>CAPACITACIÓN DE LA APLICACIÓN PREP CASILLA</t>
  </si>
  <si>
    <t>traslado de personal del COTAPREP a el IEC</t>
  </si>
  <si>
    <t>Traslado de personal del COTAPREP al Institut</t>
  </si>
  <si>
    <r>
      <t xml:space="preserve">Durante el mes de SEPTIEMBRE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</si>
  <si>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recolección de documentos de aspirantes a can</t>
  </si>
  <si>
    <t>NE-AUX-E</t>
  </si>
  <si>
    <t>ENLACE REGIONAL</t>
  </si>
  <si>
    <t>HECTOR VICENTE</t>
  </si>
  <si>
    <t>RECOLECIÓN DE TINTA INDELEBLE PARA EL PROCESO</t>
  </si>
  <si>
    <t xml:space="preserve">Recepción de tinta indeleble para el proceso </t>
  </si>
  <si>
    <t xml:space="preserve">REUNIÓN DE TRABAJO </t>
  </si>
  <si>
    <t>supervisión de Comités Distritales en San Ped</t>
  </si>
  <si>
    <t xml:space="preserve">recolección de documentos </t>
  </si>
  <si>
    <t>Actualización a la última versión de Hardware</t>
  </si>
  <si>
    <t>TERCERA ETAPA DE CAPACITACIÓN A COMITÉS DISTR</t>
  </si>
  <si>
    <t>Instalación de equpos PREP</t>
  </si>
  <si>
    <t>TITULAR DE LA UNIDAD TÉCNICA DE FISCALIZACIÓN</t>
  </si>
  <si>
    <t>BLANCA IRENE</t>
  </si>
  <si>
    <t>CAPACITACIÓN</t>
  </si>
  <si>
    <t>Candidatura Transparente - Comités Municipale</t>
  </si>
  <si>
    <t>INSTALACION DE EQUIPOS PREP</t>
  </si>
  <si>
    <r>
      <t xml:space="preserve">Durante el mes de OCTUBRE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</si>
  <si>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Reunión de trabajo con el subcomité técnico d</t>
  </si>
  <si>
    <t>VISITA A COMITÉS</t>
  </si>
  <si>
    <t>Entrega de documentación</t>
  </si>
  <si>
    <r>
      <t xml:space="preserve">Durante el mes de NOVIEMBRE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</si>
  <si>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Recepción física de solicitudes</t>
  </si>
  <si>
    <t>Registro  y recepción de documentación para c</t>
  </si>
  <si>
    <t xml:space="preserve">Recolección de documentos </t>
  </si>
  <si>
    <t>Acompañamiento en los trabajos de los Comités</t>
  </si>
  <si>
    <t xml:space="preserve">Recepción de documentación a quienes aspiran </t>
  </si>
  <si>
    <t>Desmontar Comités Distritales Electorales Ubi</t>
  </si>
  <si>
    <t>DESMONTAR MOBILIARIO Y EQUIPO DE COMPUTO A CD</t>
  </si>
  <si>
    <t>DESMONTAR COMITES DISTRITALES DE LA ZONA LAGU</t>
  </si>
  <si>
    <t xml:space="preserve">ENTREVISTAS A LOS ASPIRANTES A CONFORMAR LOS </t>
  </si>
  <si>
    <t>Entrevistas-Convocatoria CME 2021</t>
  </si>
  <si>
    <t xml:space="preserve">Busqueda de locales para Comités Municipales </t>
  </si>
  <si>
    <t xml:space="preserve">Ubicación de locales </t>
  </si>
  <si>
    <t>Comisión de apoyo en las entrevistas a as y l</t>
  </si>
  <si>
    <t>Entrevistas para integrar Comités Municipales</t>
  </si>
  <si>
    <t>FRANCISCO ALAN</t>
  </si>
  <si>
    <t>DOMINGUEZ</t>
  </si>
  <si>
    <t>ENTREGA - RECEPCIÓN DE DOCUMENTOS ADMINISTRAT</t>
  </si>
  <si>
    <t>Apoyo a entrevistas en los CME</t>
  </si>
  <si>
    <r>
      <t xml:space="preserve">Durante el mes de DICIEMBRE de 2020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</si>
  <si>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MOBILIARIO Y EQUIPO DE COMPUTO</t>
  </si>
  <si>
    <t>ENTREGA DE MOBILIARIO Y EQUIPO DE COMPUTO PARA INSTALACIÓN DE COMITES MUNICIPALES ELECTORALES 2020-2021</t>
  </si>
  <si>
    <t>INSTALACION DE COMITES PROCESO 2020-2021</t>
  </si>
  <si>
    <t>LLEVAR MOBILIARIO PARA COMITES DE ARTEAGA Y GENERAL CEPEDA PARA PROCESO ELECTORAL 2020-2021</t>
  </si>
  <si>
    <t>Entrega de sellos, carteles de identificación</t>
  </si>
  <si>
    <t xml:space="preserve">Entrega de sellos de Comité, carteles de identificación, teléfonos y señalización. </t>
  </si>
  <si>
    <t>MONTAJE DE COMITES MUNICIPALES</t>
  </si>
  <si>
    <t>MONTAJE DE COMITES MUNICIPALES PARA PROSESO 2021</t>
  </si>
  <si>
    <t>MONTAJE DE COMITES MUNICIPALES PROCESO 2021</t>
  </si>
  <si>
    <t>MONTAJE DE COMITES EN LOS MUNICIPIOS DEL ESTADO PROCESO 2021</t>
  </si>
  <si>
    <t>ENTREGA DE MOBILIARIO Y EQUIPO DE COMPUTO A C</t>
  </si>
  <si>
    <t xml:space="preserve">Entrega de mobiliario y equipo a comités municipales electorales para proceso electoral local 2021 Ayuntamientos. </t>
  </si>
  <si>
    <t>ENTREGA DE MOBILIARIO Y EQUIPO DE COMPUTO A COMITES MUNICIPALES PEL 2021</t>
  </si>
  <si>
    <t>iINSTALACION DE COMITES ELECTORAL 2020-2021</t>
  </si>
  <si>
    <t>INSTALAR MOBILIARIO EN COMITES PARRAS ,GENERAL CEPEDA , ARTEAGA Y RAMOS ARIZPE PARA PROCESO ELECTORAL 2020-2021</t>
  </si>
  <si>
    <t>MONTAJE Y RECEPCION DE COMITES MUNICIPALES PR</t>
  </si>
  <si>
    <t>MONTAJE, RECEPPCION Y FIRMA DE CONTRATO DE LOS COMITES MUNICIPALES PROCESO 2021</t>
  </si>
  <si>
    <t>supervisión de Comités Municipales en Zona La</t>
  </si>
  <si>
    <t>Supervisar el trabajo previo a la instalación de Comités Municipales en la Zona Laguna</t>
  </si>
  <si>
    <r>
      <t xml:space="preserve">Durante el mes de </t>
    </r>
    <r>
      <rPr>
        <b/>
        <sz val="11"/>
        <color indexed="36"/>
        <rFont val="Calibri"/>
        <family val="2"/>
      </rPr>
      <t>ENERO</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</si>
  <si>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RECOGER PAPELERIA </t>
  </si>
  <si>
    <t>visita a Comités Electorales Municipales de V</t>
  </si>
  <si>
    <t xml:space="preserve">ENTREGA DE MOBILIARIO </t>
  </si>
  <si>
    <t xml:space="preserve">Traslado de papelería de Jurídico IEC </t>
  </si>
  <si>
    <t>TRASLADO DE MOBILIARIO A COMITES MUNICIPALES</t>
  </si>
  <si>
    <t>ENTREGA DE INSUMOS PARA LOS COMITES MUNICIPAL</t>
  </si>
  <si>
    <t>ENTREGA DE MATERIAL AL PERSONAL DE MONITOREO</t>
  </si>
  <si>
    <t>AUXILIAR DE LO CONSULTIVO LEGAL</t>
  </si>
  <si>
    <t>ARIZMENDI</t>
  </si>
  <si>
    <t>AREVALO</t>
  </si>
  <si>
    <t>RECEPCION DE DOCUMENTOS</t>
  </si>
  <si>
    <t xml:space="preserve">Recoger documentación electoral sobrante que </t>
  </si>
  <si>
    <t xml:space="preserve">Recolección de material electoral </t>
  </si>
  <si>
    <t>Entrega oficios a Comités Municipales de Torr</t>
  </si>
  <si>
    <t>Recoger el material electoral.</t>
  </si>
  <si>
    <r>
      <t xml:space="preserve">Durante el mes de </t>
    </r>
    <r>
      <rPr>
        <b/>
        <sz val="11"/>
        <color indexed="36"/>
        <rFont val="Calibri"/>
        <family val="2"/>
      </rPr>
      <t>FEBRERO</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</si>
  <si>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Apoyo a la Secretaría Ejecutiva en supervisió</t>
  </si>
  <si>
    <t>ELECCIÓN DE CANDIDATOS Y CANDIDATAS PARA PRES</t>
  </si>
  <si>
    <t>JESUS FERNANDO</t>
  </si>
  <si>
    <t>ELECCIÓN INTERNA DEL PRI</t>
  </si>
  <si>
    <t>NE-AUX-H</t>
  </si>
  <si>
    <t>RAUL ALEJANDRO</t>
  </si>
  <si>
    <t>Apoyo y Soporte sobre la elección interna del</t>
  </si>
  <si>
    <t>Elección interna del PRI (Partido Revoluciona</t>
  </si>
  <si>
    <t>Elección interna del PRI</t>
  </si>
  <si>
    <t>Visita a Comités Municipales Electorales de l</t>
  </si>
  <si>
    <t>Elección interna del Partido Revolucionario I</t>
  </si>
  <si>
    <t>Programa de Observadores Electorales 2021.</t>
  </si>
  <si>
    <t>ENTREGA DE MODEMS PARA INTERNET</t>
  </si>
  <si>
    <t>Recolección de insumos.</t>
  </si>
  <si>
    <t>Inspección y Supervisión de Comités Electoral</t>
  </si>
  <si>
    <r>
      <t xml:space="preserve">Durante el mes de </t>
    </r>
    <r>
      <rPr>
        <b/>
        <sz val="11"/>
        <color indexed="36"/>
        <rFont val="Calibri"/>
        <family val="2"/>
      </rPr>
      <t>MARZO</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</si>
  <si>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JUÁREZ</t>
  </si>
  <si>
    <t>TRASLADO DE MOBILIARIO A COMITES MUNICIPALES DE PROGRESO,JUAREZ,ESCOBEDO,SACRAMENTO,,LAMADRID,
Y OCAMPO</t>
  </si>
  <si>
    <t>Entrega de mobiliario</t>
  </si>
  <si>
    <t>Visita al Comité Municipal Electoral de Torre</t>
  </si>
  <si>
    <t xml:space="preserve">Visita al Comité Municipal Electoral de Torreón </t>
  </si>
  <si>
    <t xml:space="preserve"> DOCUMENTACION DEL AREA DE JURIDICO</t>
  </si>
  <si>
    <t xml:space="preserve">RECOGER DOCUMENTACION A COMITES MUNICIPALES DOLICITADO POR AREA DE JURIDICO DEL IEC </t>
  </si>
  <si>
    <t>Reunión de Trabajo con funcionarios del INE en el marco del proceso electoral concurrente 2021; Reunión de trabajo con integrantes de la AIEEF en la Cdmx.</t>
  </si>
  <si>
    <t>Reunión de Trabajo con funcionarios del Instituto Nacional Electoral, en el marco del Proceso Electoral Concurrente 2021; Reunión de Trabajo de Integrantes de la Asociación de Instituciones Electorales de las Entidades Federativas en la Ciudad de México.</t>
  </si>
  <si>
    <t>Reunión de Trabajo</t>
  </si>
  <si>
    <t>Capacitación para registro de candidatos</t>
  </si>
  <si>
    <t>Capacitar a los diferentes miembros para el registro de candidatos</t>
  </si>
  <si>
    <t>HILDA MAYELA</t>
  </si>
  <si>
    <t>FRANCO</t>
  </si>
  <si>
    <t>Capacitación a Comités Municipales Electorale</t>
  </si>
  <si>
    <t>Capacitación a Comités Municipales Electorales en materia de Registro de Candidaturas, Notificación de documentos y Reclutamiento de CAE y SE.</t>
  </si>
  <si>
    <t>Capacitación sobre el sistema de registro de candidaturas 2021</t>
  </si>
  <si>
    <t>APOYO AL AREA DE PERROGATIVAS PARA EL  REGIST</t>
  </si>
  <si>
    <t>APOYO AL AREA DE PERROGATIVAS PARA EL REGISTRO DE CANDIDATURAS YA QUE ESTAREMOS TRANSLADANDO A COMITES MUNICIPALES ELECTORALES EN DIFERENTES CEDES EN EL NORTE DEL ESTADO Y 5 MANANTIALES</t>
  </si>
  <si>
    <r>
      <t xml:space="preserve">Durante el mes de </t>
    </r>
    <r>
      <rPr>
        <b/>
        <sz val="11"/>
        <color indexed="36"/>
        <rFont val="Calibri"/>
        <family val="2"/>
      </rPr>
      <t>ABRIL</t>
    </r>
    <r>
      <rPr>
        <sz val="11"/>
        <color theme="1"/>
        <rFont val="Calibri"/>
        <family val="2"/>
        <scheme val="minor"/>
      </rPr>
      <t xml:space="preserve"> 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</si>
  <si>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Recoger documentos de la DAJ</t>
  </si>
  <si>
    <t>ENTREGA DE EXAMENES A COMITES MUNICICPALES EL</t>
  </si>
  <si>
    <t>APOYO EN LA APLICACIÓN DEL EXAMEN PARA CAES Y</t>
  </si>
  <si>
    <t>Apoyo para Examen presencial de Caes y Superv</t>
  </si>
  <si>
    <t>Apoyo a aplicación de exámenes a aspirantes a</t>
  </si>
  <si>
    <t>SPEN-EE-E</t>
  </si>
  <si>
    <t>EXAMENES CAES Y SAE LOCALES</t>
  </si>
  <si>
    <t>Entrega de exámenes a Comités Municipales Ele</t>
  </si>
  <si>
    <t>Entrega de documentación (exámenes para CAE´S</t>
  </si>
  <si>
    <t>ENLACE MUNICIPAL</t>
  </si>
  <si>
    <t>EDUARDO SEBASTIAN</t>
  </si>
  <si>
    <t>Aplicación y revisión del Examen de conocimie</t>
  </si>
  <si>
    <t>ENTREVISTAS SE Y CAES LOCALES</t>
  </si>
  <si>
    <t>Apoyo a la realización de entrevistas</t>
  </si>
  <si>
    <t>ENTREVISTAS CAES Y SAEL LOCALES</t>
  </si>
  <si>
    <t>Traslado de mobiliario al comité municipal de</t>
  </si>
  <si>
    <t>ENTREGA DE TONERS PARA REGIÓN NORTE</t>
  </si>
  <si>
    <t>Instalación de equipo PREP</t>
  </si>
  <si>
    <t>INSTALACIÓN Y CONFIGURACIÓN DE LOS EQUIPOS DE</t>
  </si>
  <si>
    <t>Instalación de equipo PREP.</t>
  </si>
  <si>
    <t>Blindaje Electoral.</t>
  </si>
  <si>
    <t>REUNIÓN DE TRABAJO Y FIRMA DEL MANIFIESTO NAC</t>
  </si>
  <si>
    <t>PUEBLA</t>
  </si>
  <si>
    <t>MIGUEL ALEJANDRO</t>
  </si>
  <si>
    <t>CANTU</t>
  </si>
  <si>
    <t>Instalacion de equipo PREP</t>
  </si>
  <si>
    <t>manifiesto nacional de autoridades electorale</t>
  </si>
  <si>
    <t>Montaje de equipo.</t>
  </si>
  <si>
    <t>Capacitación cómputos municipales</t>
  </si>
  <si>
    <r>
      <t xml:space="preserve">Durante el mes de </t>
    </r>
    <r>
      <rPr>
        <b/>
        <sz val="11"/>
        <color indexed="36"/>
        <rFont val="Calibri"/>
        <family val="2"/>
      </rPr>
      <t>MAYO</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</si>
  <si>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GIRA DE TRABAJO POR COMITÉS MUNICIPALES ELECT</t>
  </si>
  <si>
    <t>Gira a comités de la Región Norte</t>
  </si>
  <si>
    <t>Gira a comités de la región norte</t>
  </si>
  <si>
    <t>Entrega de material electoral</t>
  </si>
  <si>
    <t>Traslado de caja contenedora de material elec</t>
  </si>
  <si>
    <t>ENTREGA DE CAJA CONTENEDORA DE MATERIAL ELECT</t>
  </si>
  <si>
    <t>ENTREGA DE CAJAS CONTENEDORA DE MATERIAL ELEC</t>
  </si>
  <si>
    <t>Entrega de paquetes electorales PEL 2020-2021</t>
  </si>
  <si>
    <t>ENTREGA DE PAQUETES ELECTORALES PARA EL DIA D</t>
  </si>
  <si>
    <t>COORDINADOR DE PROCEDIMIENTOS SANCIONADORES</t>
  </si>
  <si>
    <t>Capacitación cómputos 2021</t>
  </si>
  <si>
    <t>Capacitación Cómputos</t>
  </si>
  <si>
    <r>
      <t xml:space="preserve">Durante el mes de </t>
    </r>
    <r>
      <rPr>
        <b/>
        <sz val="11"/>
        <color indexed="36"/>
        <rFont val="Calibri"/>
        <family val="2"/>
      </rPr>
      <t xml:space="preserve">JUNIO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</si>
  <si>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Tercera capacitación a comités municipales</t>
  </si>
  <si>
    <t>Entrega de cajas paquete electoral al CME Pie</t>
  </si>
  <si>
    <t>Desmonte de Comités Municipales utilizados en</t>
  </si>
  <si>
    <t>VIGILANTE</t>
  </si>
  <si>
    <t>MIGUEL ANGEL</t>
  </si>
  <si>
    <t>ALVARAZ</t>
  </si>
  <si>
    <t>DEL BOSQUE</t>
  </si>
  <si>
    <r>
      <t xml:space="preserve">Durante el mes de </t>
    </r>
    <r>
      <rPr>
        <b/>
        <sz val="11"/>
        <color indexed="36"/>
        <rFont val="Calibri"/>
        <family val="2"/>
      </rPr>
      <t xml:space="preserve">JULIO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</si>
  <si>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DESMONTAR MOBILIARIO Y EQUIPO DE COMPUTO EN C</t>
  </si>
  <si>
    <t>recolección de documentos dela dirección de a</t>
  </si>
  <si>
    <t>Jornada Electoral de Presupuesto Participativ</t>
  </si>
  <si>
    <t>Procedimiento de liquidación del otrora Parti</t>
  </si>
  <si>
    <t>NO</t>
  </si>
  <si>
    <r>
      <t xml:space="preserve">Durante el mes de </t>
    </r>
    <r>
      <rPr>
        <b/>
        <sz val="11"/>
        <color indexed="36"/>
        <rFont val="Calibri"/>
        <family val="2"/>
      </rPr>
      <t xml:space="preserve">AGOSTO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</si>
  <si>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Traslado a la Lic. Blanca Contreras de la Uni</t>
  </si>
  <si>
    <t>visita INE</t>
  </si>
  <si>
    <t xml:space="preserve">RECOLECCION DE DOCUMENTOS </t>
  </si>
  <si>
    <t>Seguimiento a sesión del Comité Municipal Ele</t>
  </si>
  <si>
    <t>MADELEYNE IVETT</t>
  </si>
  <si>
    <t>FIGUEROA</t>
  </si>
  <si>
    <t>GAMEZ</t>
  </si>
  <si>
    <t>TRAMITES EN INE</t>
  </si>
  <si>
    <r>
      <t xml:space="preserve">Durante el mes de </t>
    </r>
    <r>
      <rPr>
        <b/>
        <sz val="11"/>
        <color indexed="36"/>
        <rFont val="Calibri"/>
        <family val="2"/>
      </rPr>
      <t xml:space="preserve">SEPTIEMBRE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</si>
  <si>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Promoción de actividades de Participación Ciu</t>
  </si>
  <si>
    <t xml:space="preserve">Asistencia al Congreso de Mujeres Políticas </t>
  </si>
  <si>
    <t>TRASLASO DE PAPELERIA DE LA DIRECCION EJECUTI</t>
  </si>
  <si>
    <r>
      <t xml:space="preserve">Durante el mes de </t>
    </r>
    <r>
      <rPr>
        <b/>
        <sz val="11"/>
        <color indexed="36"/>
        <rFont val="Calibri"/>
        <family val="2"/>
      </rPr>
      <t xml:space="preserve">OCTUBRE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</si>
  <si>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documentación al INE</t>
  </si>
  <si>
    <t>SPEN TE-B</t>
  </si>
  <si>
    <t>TECNICO DE PRERROGATIVAS Y PARTIDOS POLITICOS</t>
  </si>
  <si>
    <t>Entrega de Oficio</t>
  </si>
  <si>
    <t>VISITA A LA TRIBU MASCOGOS</t>
  </si>
  <si>
    <t>AUXILIAR DE ÁREA</t>
  </si>
  <si>
    <t xml:space="preserve">LUIS RODRIGO </t>
  </si>
  <si>
    <t>ESQUIVEL</t>
  </si>
  <si>
    <r>
      <t xml:space="preserve">Durante el mes de </t>
    </r>
    <r>
      <rPr>
        <b/>
        <sz val="11"/>
        <color indexed="36"/>
        <rFont val="Calibri"/>
        <family val="2"/>
      </rPr>
      <t xml:space="preserve">NOVIEMBRE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</si>
  <si>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Traslado de respuesta solicitud de constancia</t>
  </si>
  <si>
    <t>Traslado de respuesta solicitud de constancia a el M.P. Mesa uno en San Pedro. por parte de la Dirección ejecutiva de Organización Electoral.</t>
  </si>
  <si>
    <t xml:space="preserve">Traslado de la Presidenta a Torreón Coah. </t>
  </si>
  <si>
    <t>Traslado de la Presidenta para Atención a medios de comunicación en Torreón Coahuila.</t>
  </si>
  <si>
    <t>Jornada Electoral Extraordinaria, Nuevo León.</t>
  </si>
  <si>
    <t>Asistencia a la Jornada Electoral Extraordinaria en el Municipio de Zuazua Nuevo León.</t>
  </si>
  <si>
    <t>Atención a medios de comunicación</t>
  </si>
  <si>
    <t>Libro "El Federalismo Mexicano frente al actu</t>
  </si>
  <si>
    <t>Promoción y difusión en Instituciones de Educación Superior del libro "El Federalismo Mexicano frente al actual paradigma Político - Electoral"</t>
  </si>
  <si>
    <r>
      <t xml:space="preserve">Durante el mes de </t>
    </r>
    <r>
      <rPr>
        <b/>
        <sz val="11"/>
        <color indexed="36"/>
        <rFont val="Calibri"/>
        <family val="2"/>
      </rPr>
      <t xml:space="preserve">DICIEMBRE </t>
    </r>
    <r>
      <rPr>
        <sz val="11"/>
        <color theme="1"/>
        <rFont val="Calibri"/>
        <family val="2"/>
        <scheme val="minor"/>
      </rPr>
      <t xml:space="preserve">de 2021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</si>
  <si>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LOS VIATICOS OTORGADOS EN EL MES DE DICIEMBRE SE ENCUENTRAN EN PERIODO DE COMPROBACION</t>
  </si>
  <si>
    <r>
      <t xml:space="preserve">Durante el mes de </t>
    </r>
    <r>
      <rPr>
        <b/>
        <sz val="11"/>
        <color indexed="36"/>
        <rFont val="Calibri"/>
        <family val="2"/>
      </rPr>
      <t xml:space="preserve">ENERO </t>
    </r>
    <r>
      <rPr>
        <sz val="11"/>
        <color theme="1"/>
        <rFont val="Calibri"/>
        <family val="2"/>
        <scheme val="minor"/>
      </rPr>
      <t xml:space="preserve">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</si>
  <si>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Entrega de oficios al Instituto Nacional Elec</t>
  </si>
  <si>
    <t>Entrega-recepción de testigos de voto, código</t>
  </si>
  <si>
    <t>Sesión de trabajo para la compulsa de testigo</t>
  </si>
  <si>
    <r>
      <t xml:space="preserve">Durante el mes de </t>
    </r>
    <r>
      <rPr>
        <b/>
        <sz val="11"/>
        <color indexed="36"/>
        <rFont val="Calibri"/>
        <family val="2"/>
      </rPr>
      <t xml:space="preserve">FEBRERO </t>
    </r>
    <r>
      <rPr>
        <sz val="11"/>
        <color theme="1"/>
        <rFont val="Calibri"/>
        <family val="2"/>
        <scheme val="minor"/>
      </rPr>
      <t xml:space="preserve">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</si>
  <si>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Visita a la Junta de Conciliación y Arbitraje</t>
  </si>
  <si>
    <t xml:space="preserve">Asistencia a presentación de libro </t>
  </si>
  <si>
    <t>EMPLAZAMIENTO QUEJA PES-VPG-014--2021</t>
  </si>
  <si>
    <t>realizar emplazamiento</t>
  </si>
  <si>
    <t>Elecciones Congresales de Colombia</t>
  </si>
  <si>
    <t>COLOMBIA</t>
  </si>
  <si>
    <t>Colombia</t>
  </si>
  <si>
    <t>Bogotá</t>
  </si>
  <si>
    <t>Participar en representación de este Órgano Electoral en la Misión de Observación Electoral Internacional Elecciones Congresales de Colombia</t>
  </si>
  <si>
    <t xml:space="preserve">Reunión de trabajo </t>
  </si>
  <si>
    <t>Reunión de trabajo con funcionarios de la UA de C, para la realización de trabajos en conjunto, en temas de materia democrático.</t>
  </si>
  <si>
    <t>Reunión de trabajo con funcionarios de la UA de C, para la realización de trabajos en conjunto, en temas de materia democrática.</t>
  </si>
  <si>
    <t>OSCAR DANIEL</t>
  </si>
  <si>
    <t>FUENTES</t>
  </si>
  <si>
    <t xml:space="preserve">Litigio estratégico para la maximización del </t>
  </si>
  <si>
    <t>Reunión estratégica para llevar a acabo la maximización del derecho de las personas LGBTTTIQA+ a ser votadas en cargos unipersonales.</t>
  </si>
  <si>
    <t>QUINTERO</t>
  </si>
  <si>
    <r>
      <t xml:space="preserve">Durante el mes de </t>
    </r>
    <r>
      <rPr>
        <b/>
        <sz val="11"/>
        <color indexed="36"/>
        <rFont val="Calibri"/>
        <family val="2"/>
      </rPr>
      <t xml:space="preserve">MARZO </t>
    </r>
    <r>
      <rPr>
        <sz val="11"/>
        <color theme="1"/>
        <rFont val="Calibri"/>
        <family val="2"/>
        <scheme val="minor"/>
      </rPr>
      <t xml:space="preserve">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</si>
  <si>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r>
      <t xml:space="preserve">Durante el mes de ABRIL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</si>
  <si>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Comisión para brindar apoyo al INE con la fun</t>
  </si>
  <si>
    <t>A solicitud del INE, coadyuvar con la 06 Junta Distrital Ejecutiva en Coahuila de Zaragoza, con la función de la Oficialía Electoral.</t>
  </si>
  <si>
    <t>requerimiento QUEJA DEAJ/PESVPG/014/2021</t>
  </si>
  <si>
    <t>NOTIFICAR REQUERIMIENTO</t>
  </si>
  <si>
    <t>Función de Oficialía Electoral</t>
  </si>
  <si>
    <t xml:space="preserve">Colaboración con la Junta Distrital Ejecutiva N° 05 del Instituto Nacional Electoral, en relación a la Revocación de Mandato, para la certificación de actos y hechos en materia electoral. </t>
  </si>
  <si>
    <t>Colaboración con la 02 Junta Distrital Ejecut</t>
  </si>
  <si>
    <t>Colaboración con la 02 Junta Distrital Ejecutiva del Instituto Nacional Electoral en la Revocación de Mandato</t>
  </si>
  <si>
    <t>ENCARGADA DEL DESPACHO DE LA DIRECCIÓN EJECUTIVA DE VINCULACIÓN</t>
  </si>
  <si>
    <t>Apoyo en la función de Oficialía Electoral en</t>
  </si>
  <si>
    <t>Brindar apoyo despeñando funciones de Oficialía Electoral en el Distrito Electoral Federal 1 para el proceso de Revocación de Mandato.</t>
  </si>
  <si>
    <t xml:space="preserve">COLABORACION CON LA 03 JUNTA DISTRITAL EN LA </t>
  </si>
  <si>
    <t>COLABORACION CON LA 03 JUNTA DISTRITAL EN LA REVOCACION DE MANDATO</t>
  </si>
  <si>
    <r>
      <t xml:space="preserve">Durante el mes de MAYO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</si>
  <si>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AUXILIAR DE CONSEJERA ELECTORAL</t>
  </si>
  <si>
    <t>ANDREA</t>
  </si>
  <si>
    <t xml:space="preserve">MEZA </t>
  </si>
  <si>
    <t>Reunión sobre Red de Mujeres Electas</t>
  </si>
  <si>
    <t>Actualización de Hardware y Software de urnas</t>
  </si>
  <si>
    <t>LAURA SELENE</t>
  </si>
  <si>
    <t>VALADEZ</t>
  </si>
  <si>
    <t>TREJO</t>
  </si>
  <si>
    <t>Foros para la difusión de los derechos políti</t>
  </si>
  <si>
    <t>TAMAULIPAS</t>
  </si>
  <si>
    <t>CIUDAD VICTORIA</t>
  </si>
  <si>
    <t>TITULAR DE LA UNIDAD TECNICA DE IGUALDAD Y NO DISCRIMINACION</t>
  </si>
  <si>
    <t>Organización reuniones Red de Mujeres Electas</t>
  </si>
  <si>
    <t>Gira de la Red de Mujeres Electas</t>
  </si>
  <si>
    <t>LETICIA</t>
  </si>
  <si>
    <t>BRAVO</t>
  </si>
  <si>
    <t>OSTOS</t>
  </si>
  <si>
    <t>Foro para la difusión de los derechos polític</t>
  </si>
  <si>
    <t>NOTIFICACIÓN DE SENTENCIA DICTADA EN EL ECXPE</t>
  </si>
  <si>
    <r>
      <t xml:space="preserve">Durante el mes de JUNIO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</si>
  <si>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Observación del proceso electoral del Estado </t>
  </si>
  <si>
    <t>AUXILIO DE LABORES AL TECZ</t>
  </si>
  <si>
    <t>Observadora Electoral</t>
  </si>
  <si>
    <t xml:space="preserve">Asistencia como Observador Electoral durante </t>
  </si>
  <si>
    <t xml:space="preserve">Observador del Proceso Electoral Quintan Roo </t>
  </si>
  <si>
    <t xml:space="preserve">Observación electoral en la elección 2022 en </t>
  </si>
  <si>
    <t>Jornada Electoral del 05 de junio en Oaxaca</t>
  </si>
  <si>
    <t>Observación Electoral del marco del Proceso E</t>
  </si>
  <si>
    <t>Observador Electoral</t>
  </si>
  <si>
    <t>Misión de Observación del Proceso Electoral 2</t>
  </si>
  <si>
    <t>AGUASCALIENTES (POR ZACATECAS)</t>
  </si>
  <si>
    <t>Observación del Proceso Electoral Local en Ag</t>
  </si>
  <si>
    <t>AGUASCALIENTES (POR SLP)</t>
  </si>
  <si>
    <t xml:space="preserve">difusión de la convocatoria para los comités </t>
  </si>
  <si>
    <t xml:space="preserve">Notificacion a diversos Servidores Públicos </t>
  </si>
  <si>
    <t>Congreso Nacional Agenda 2023 Acciones para l</t>
  </si>
  <si>
    <r>
      <t xml:space="preserve">Durante el mes de JULIO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</si>
  <si>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Reunión de la Red de Mujeres Electas</t>
  </si>
  <si>
    <t>Red de Mujeres Electas</t>
  </si>
  <si>
    <t>Asistencia a Panel</t>
  </si>
  <si>
    <t>CONFERENCIA DE PRENSA</t>
  </si>
  <si>
    <t>Traslado de invitados a foro para la inclusió</t>
  </si>
  <si>
    <r>
      <t xml:space="preserve">Durante el mes de AGOSTO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</si>
  <si>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Distribución de trípticos, volantes y asesorí</t>
  </si>
  <si>
    <t>AUXILIAR DE LA COORDINACION DEL SECRETARIADO</t>
  </si>
  <si>
    <t>FUNCIONES DE OFICIALIA ELECTORAL</t>
  </si>
  <si>
    <t>Entrega de Trípticos y volantes en refuerzo a</t>
  </si>
  <si>
    <t>LAMADRID</t>
  </si>
  <si>
    <t>Registro de aspirantes a integrar los comités</t>
  </si>
  <si>
    <t>APOYO PARA EL REGISTRO A ASPIRANTES A COMITES</t>
  </si>
  <si>
    <t>Apoyo para el registro de aspirantes para int</t>
  </si>
  <si>
    <t>ALEJANDRA JAQUELINE</t>
  </si>
  <si>
    <t>Apoyo de registro de aspirantes a integrar lo</t>
  </si>
  <si>
    <t>Apoyo para el registro de aspirantes a integr</t>
  </si>
  <si>
    <t>REGISTRO DE ASPIRANTES A COMITES</t>
  </si>
  <si>
    <t>Apoyo para el registro a aspirantes a integra</t>
  </si>
  <si>
    <t xml:space="preserve">Recepción de documentos aspirantes OD </t>
  </si>
  <si>
    <r>
      <t xml:space="preserve">Durante el mes de SEPTIEMBRE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</si>
  <si>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Certificación de diversos espectaculares relacionados con el expediente DEAJ/PES/007/2022 y diligencia en el centro del municipio de Matamoros dictada dentro del expediente DEAJ//PES/006/2022. </t>
  </si>
  <si>
    <t>Entrevistas a personas interesadas en integra</t>
  </si>
  <si>
    <t>Realizar entrevistas a personas interesadas en integrar comités municipales y distritales electorales para el Proceso Electoral Local 2023 en los municipios de San Pedro, Matamoros, Viesca y Torreón</t>
  </si>
  <si>
    <t>Brindar apoyo en las entrevistas a las personas interesadas a integrar Comités municipales y distritales para el Proceso Electoral Local 2023</t>
  </si>
  <si>
    <r>
      <t xml:space="preserve">Durante el mes de OCTUBRE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</si>
  <si>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SHEILA LIZZETH</t>
  </si>
  <si>
    <t>Ejercicio Democrático Estudiantil.</t>
  </si>
  <si>
    <t xml:space="preserve">Reunión de trabajo con el Instituto Nacional </t>
  </si>
  <si>
    <t>Reunión de trabajo con el Consejero President</t>
  </si>
  <si>
    <t>Comisión temporal de seguimiento a los proces</t>
  </si>
  <si>
    <t>SE-E</t>
  </si>
  <si>
    <t>Asistencia a reunión de trabajo con Consejero</t>
  </si>
  <si>
    <r>
      <t xml:space="preserve">Durante el mes de NOVIEMBRE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</si>
  <si>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Ruta para inspección de locales para comités </t>
  </si>
  <si>
    <t>Recorrido de la ruta para inspección de locales para comités zona norte</t>
  </si>
  <si>
    <t xml:space="preserve">Recorrido de la ruta para inspección de locales para comités zona norte
</t>
  </si>
  <si>
    <r>
      <t xml:space="preserve">Durante el mes de DICIEMBRE de 2022   </t>
    </r>
    <r>
      <rPr>
        <b/>
        <u/>
        <sz val="11"/>
        <color indexed="28"/>
        <rFont val="Calibri"/>
        <family val="2"/>
      </rPr>
      <t>NO</t>
    </r>
    <r>
      <rPr>
        <b/>
        <sz val="11"/>
        <color indexed="28"/>
        <rFont val="Calibri"/>
        <family val="2"/>
      </rPr>
      <t xml:space="preserve">   </t>
    </r>
    <r>
      <rPr>
        <sz val="11"/>
        <color indexed="8"/>
        <rFont val="Calibri"/>
        <family val="2"/>
      </rPr>
      <t xml:space="preserve">se han otorgado   </t>
    </r>
    <r>
      <rPr>
        <b/>
        <u/>
        <sz val="11"/>
        <color indexed="62"/>
        <rFont val="Calibri"/>
        <family val="2"/>
      </rPr>
      <t>gastos de representación</t>
    </r>
    <r>
      <rPr>
        <b/>
        <sz val="11"/>
        <color indexed="62"/>
        <rFont val="Calibri"/>
        <family val="2"/>
      </rPr>
      <t xml:space="preserve">  </t>
    </r>
    <r>
      <rPr>
        <sz val="11"/>
        <color indexed="8"/>
        <rFont val="Calibri"/>
        <family val="2"/>
      </rPr>
      <t xml:space="preserve"> a ningún funcionario público del </t>
    </r>
    <r>
      <rPr>
        <sz val="11"/>
        <color indexed="36"/>
        <rFont val="Calibri"/>
        <family val="2"/>
      </rPr>
      <t>Instituto Electoral de Coahuila.</t>
    </r>
  </si>
  <si>
    <t xml:space="preserve">REYNALDO EMMANUEL </t>
  </si>
  <si>
    <t xml:space="preserve">ANGUIANO </t>
  </si>
  <si>
    <t>DILIGENCIA ASIGNADA POR LA SECRETARIA EJECUTIVA</t>
  </si>
  <si>
    <t>NE-AUX-K1</t>
  </si>
  <si>
    <t>CARLOS FELIPE MARTIN</t>
  </si>
  <si>
    <t>DEL CAMPO</t>
  </si>
  <si>
    <t>VALENCIA</t>
  </si>
  <si>
    <t xml:space="preserve">Comisión de Promoción del Voto en el Extranjero, para la ciudadanía coahuilense que reside en el extranjero, en los puentes internacionales de Piedras Negras, Coahuila, dentro del programa del Instituto Nacional de Migración "Héroes Paisanos". </t>
  </si>
  <si>
    <t>PROGRAMADOR</t>
  </si>
  <si>
    <t>Promoción de voto en el extranjero</t>
  </si>
  <si>
    <t>APOYO AL AREA DE PARTICIPACIÓN CIUDADANA CON MOTIVO AL VOTO EN EL EXTRANJERO</t>
  </si>
  <si>
    <t>Asistencia a reunión plenaria de capacitación del Instituto Nacional en Coahuila</t>
  </si>
  <si>
    <t>Difusión Voto en el Extranjero para PEL 2023</t>
  </si>
  <si>
    <t>Atención y apoyo al programa "Héroes Paisanos"</t>
  </si>
  <si>
    <t xml:space="preserve">DESPLIEGUE OPERATIVO PARA PROMOCION DEL VOTO EN EL EXTRANJERO
</t>
  </si>
  <si>
    <t>Notificar a diversos ciudadanos con domicilio en los municipios de Sabinas y Múzquiz</t>
  </si>
  <si>
    <t xml:space="preserve">ACOMPAÑAMIENTO A LA DIRECCIÓN EJECUTÍVA DE ORGANIZACIÓN ELECTORAL PARA LA REVISIÓN,
AUTORIZACIÓN Y BÚSQUEDA DE LOCALES COMO SEDES DE LOS COMITÉS ELECTORALES DISTRITALES Y MUNICIPALES
PROCESO 2023. (MUNICIPALES: GENERAL CEPEDA-PARRAS-MATAMOROS-FCO I. MADERO-SAN PEDRO-SIERRA MOJADA-TORREÓN-VIESCA)(DISTRITALES: TORREÓN: 04-08-09-10-11)
</t>
  </si>
  <si>
    <t>ENTREGA DE MATERIAL PARA LOS PUNTOS DE ATECION DEL PROGRAMA "HEROES PAISANOS"</t>
  </si>
  <si>
    <t xml:space="preserve">Toma de fotografía de la firma de convenio con el INE. </t>
  </si>
  <si>
    <t xml:space="preserve">Dar fe de un acto celebrado por un partido político </t>
  </si>
  <si>
    <t>CHOFER AUXILIAR</t>
  </si>
  <si>
    <t>Traslado para firma de contratos de CME CDE PEL2023. En municipios del Estado.</t>
  </si>
  <si>
    <t>lLUIS ROBERTO</t>
  </si>
  <si>
    <t>CORTES</t>
  </si>
  <si>
    <t>GAONA</t>
  </si>
  <si>
    <t>notificaciones entre los expedientes DEAJ/003 004 Y 007 ACUMULADOS Y DEL EXPEDIENTE DEAJ/POS/011</t>
  </si>
  <si>
    <t>asistir a la firma del convenio del colaboración entre el INE y el IEC para el proceso electoral local 2023 en la sede del Instituto Nacional Electoral, acorde a la invitación  enviada por las autoridades centrales del INE.</t>
  </si>
  <si>
    <t>Traslado de mobiliario y equipo de oficina para Comités Distritales Electorales de: Acuña, Piedras Negras, Sabinas, Frontera y Monclova.</t>
  </si>
  <si>
    <t>Traslado de mobiliario y equipo de oficina a los comités distritales electorales de: Torreón, San Pedro, Matamoros.</t>
  </si>
  <si>
    <t>CONFERENCIAS DE LAS CIUDADES DE MONCLOVA Y PIEDRAS NEGRAS, COAHUILA.</t>
  </si>
  <si>
    <t>Participar en la firma del Convenio General de Coordinación y Colaboración entre el INE-IEC con motivo del proceso electoral local 2023 en Coahuila</t>
  </si>
  <si>
    <t>TRASALADO DE MOBILIARIO A COMITES DE ACUÑA ,PIEDRAS NEGRAS,SABINAS , MONCLOVA,FRONTERA</t>
  </si>
  <si>
    <t>ALEJANDRA</t>
  </si>
  <si>
    <t>CONFERENCIAS DE PRENSA EN LAS CIUDADES DE MONCLOVA Y PIEDRAS NEGRAS, COAHUILA.</t>
  </si>
  <si>
    <t>Serie de conferencias de prensa en el Norte del Estado, para la invitación e Información para las Candidaturas Independientes</t>
  </si>
  <si>
    <t>DILIGENCIAS DE NOTIFICACIÓN MEDIDAS CAUTELARES DEAJ/POS/003/2022 Y ACUMULADOS</t>
  </si>
  <si>
    <t>PRESIDENTE</t>
  </si>
  <si>
    <t>RODRIGO GERMAN</t>
  </si>
  <si>
    <t>PAREDES</t>
  </si>
  <si>
    <t>LOZANO</t>
  </si>
  <si>
    <t>ASISTENCIA A LA INVITACIÓN DE LA  FIRMA DEL CONVENIO GENERAL DE COORDINACIÓN Y COLABORACIÓN</t>
  </si>
  <si>
    <t>CONFERENCIA DE PRENSA EN LA CIUDAD DE TORREON COAHUILA.</t>
  </si>
  <si>
    <t>Seguimiento a   la campaña de promoción del voto de las personas coahuilenses residentes en el extranjero para la elección de la gubernatura en 2023, desplegada en los módulos del Instituto Nacional de Migración - Programa Héroes Paisanos</t>
  </si>
  <si>
    <t>Ofrecer una rueda de prensa en la ciudad de Torreón para la difusión de la convocatoria de candidatura independiente para diputaciones y la gubernatura del Estado, así como temas de interés sobre el Proceso Electoral Local 2023.</t>
  </si>
  <si>
    <t>supervisión de los trabajos de difusión del programa del voto coahuilense en el extranjero, desarrollado en los puentes internacionales de Piedras Negras Coahuila</t>
  </si>
  <si>
    <t>Durante el mes de ENERO de 2023   NO   se han otorgado   gastos de representación   a ningún funcionario público del Instituto Electoral de Coahuila.</t>
  </si>
  <si>
    <t>COORD GRAL DEL SECRETARIADO</t>
  </si>
  <si>
    <t>KATTYA MONTSERRAT</t>
  </si>
  <si>
    <t>MENDOZA</t>
  </si>
  <si>
    <t xml:space="preserve">Constatas de manera física hechos que puedan vulnerar la equidad en la contienda en el marco del Proceso Local Electoral </t>
  </si>
  <si>
    <t>Buscar local para el comité municipal de Monclova dado que el anterior no se pudo concretar</t>
  </si>
  <si>
    <t>ARMAR MUEBLES E INSTALAR LOS CME DE OCAMPO, CUATRO CIÉNEGAS Y CANDELA</t>
  </si>
  <si>
    <t xml:space="preserve">ASISTIR A LA CAPACITACION EN MATERIA DE RESPONSABILIDADES SE LLEVARA ACABO EN LA COMISION ESTATAL ELECTORAL DE NUEVO LEÓN, EL VIERNES TRECE (13) DE ENERO DEL DOS MIL VEINTITRES (2023), EN LA CIUDAD DE MONTERREY, N.L. </t>
  </si>
  <si>
    <t>TRASLADO DE MOBILIARIO A COMITES DE MADERO, TORREON, SAN PEDRO, MATAMOROS, PARRAS, GENERAL CEPEDA, VIESCA</t>
  </si>
  <si>
    <t>REVISIÓN DE LOCALES PARA INSTALACIÓN DE LA SEDE DEL COMITÉ ELECTORAL MUNICIPAL (MONCLOVA) PROCESO 2023.</t>
  </si>
  <si>
    <t>Entrega de mobiliario a comités municipales electorales y distritales proceso electoral local 2023.</t>
  </si>
  <si>
    <t>Asistencia a las sesiones de instalación de los Comités Distritales y Municipales del Instituto Electoral de Coahuila</t>
  </si>
  <si>
    <t xml:space="preserve">TRASLADO DE MOBILIARIO A COMITES MUNICIPALES JIMENEZ , ABASOLO ,ESCOBEDO,ZARAGOZA,VILLA UNION , JUAREZ,PROGRESO , </t>
  </si>
  <si>
    <t>Entrega de mobiliario a CME Y CDE. PEL2023.</t>
  </si>
  <si>
    <t xml:space="preserve">Instalación de Comités Municipales y Distritales en las diferentes ciudades de la región </t>
  </si>
  <si>
    <t>NATÁN</t>
  </si>
  <si>
    <t xml:space="preserve">De conformidad con el Acuerdo de la Comisión de Organización Electoral, coadyuvar en el seguimiento de las actividades de los órganos desconcentrados (CDE y CME) Región Centro y Carbonífera. </t>
  </si>
  <si>
    <t>Entrega de mobiliario a Comités Municipales Electorales y Comités Distritales Electorales de la Region Laguna, PEL 2023.</t>
  </si>
  <si>
    <t>CARLOS FABIÁN</t>
  </si>
  <si>
    <t>Instalación de comités distritales y municipales en diferentes ciudades de la región.</t>
  </si>
  <si>
    <t>Seguimiento a las actividades de los órganos desconcentrados del Instituto Electoral de Coahuila, de conformidad con la instalación formal.</t>
  </si>
  <si>
    <t xml:space="preserve">Asistencia a las Sesiones de Instalación de los Comités Distritales y Municipales. </t>
  </si>
  <si>
    <t>De conformidad con el Acuerdo de la Comisión de Organización Electoral, coadyuvar en el seguimiento de las actividades de los órganos desconcentrados (CDE y CME) Región Centro y Carbonífera</t>
  </si>
  <si>
    <t>ELIAS FERNANDO</t>
  </si>
  <si>
    <t>VILLALOBOS</t>
  </si>
  <si>
    <t>Reunión de Consejo Lagunero de la Iniciativa Privada</t>
  </si>
  <si>
    <t xml:space="preserve">Entregar el mobiliario faltante por parte de la Dirección Ejecutiva De Administración al municipio de Sierra Mojada.  </t>
  </si>
  <si>
    <t xml:space="preserve">JUAN MANUEL </t>
  </si>
  <si>
    <t>GÁMEZ</t>
  </si>
  <si>
    <t>SANTILLÁN</t>
  </si>
  <si>
    <t>Apoyo al personal de Organización a los comit</t>
  </si>
  <si>
    <t>ACOMPAÑAMIENTO A LA DIRECCIÓN EJECUTÍVA DE OR</t>
  </si>
  <si>
    <t>ASESORA DE CONSEJERA ELECTORAL</t>
  </si>
  <si>
    <t>Recorrido de inspección de inmuebles de los c</t>
  </si>
  <si>
    <t>ENTREGA DE MATERIAL DE DIFUSION DEPC</t>
  </si>
  <si>
    <t>Entrega de tarjetas de fondo revolvente.</t>
  </si>
  <si>
    <t>Durante el mes de FEBRERO de 2023   NO   se han otorgado   gastos de representación   a ningún funcionario público del Instituto Electoral de Coahuila.</t>
  </si>
  <si>
    <t>Durante el mes de MARZO de 2023   NO   se han otorgado   gastos de representación   a ningún funcionario público del Instituto Electoral de Coahuila.</t>
  </si>
  <si>
    <t xml:space="preserve">TRASLADO DE PERSONAL DE SECRETARIA EJECUTIVA </t>
  </si>
  <si>
    <t xml:space="preserve"> TRASLADO DE PERSONAL DE SECRETARIA EJECUTIVA DEL AREOPUERTO MARIANO ESCOBEDO</t>
  </si>
  <si>
    <t>TRASLADO DE PERSONAL DE SECRETARIA EJECUTIVA DEL AREOPUERTO MARIANO ESCOBEDO</t>
  </si>
  <si>
    <t>Foro Global de Democracia Directa Moderna 202</t>
  </si>
  <si>
    <t xml:space="preserve">Asistencia al Foro Global de Democracia Directa Moderna 2023 </t>
  </si>
  <si>
    <t>Foro “A ocho años de la publicación de la Ley</t>
  </si>
  <si>
    <t>Participar en las actividades del Foro “A ocho años de la publicación de la Ley General en Materia de Delitos Electorales. Análisis, perspectiva y desafíos”</t>
  </si>
  <si>
    <t>SOPORTE TÉCNICO</t>
  </si>
  <si>
    <t>DIRECCION EJECUTIVA DE INNOVACION E INFORMATICA</t>
  </si>
  <si>
    <t>Capacitación de Sistema de Registros de candi</t>
  </si>
  <si>
    <t>Capacitar a los comités distritales electorales del sistema de registro de candidatos.</t>
  </si>
  <si>
    <t>Rueda de prensa Cabildo Infantil</t>
  </si>
  <si>
    <t xml:space="preserve">Asistencia a la rueda de prensa en la que se lanzará la convocatoria para el programa de Cabildo Infantil del municipio de San Juan de Sabinas. </t>
  </si>
  <si>
    <t xml:space="preserve">Rueda de prensa Cabildo Infantil San Juan de </t>
  </si>
  <si>
    <t xml:space="preserve">Asistencia a la rueda de prensa en la que se hará el lanzamiento de la Convocatoria del programa Cabildo Infantil San Juan de Sabinas, en representación del Lic. Rodrigo Germán Paredes Lozano, Consejero Presidente de este Órgano Electoral. </t>
  </si>
  <si>
    <t>UNIDAD TECNICA DE PARIDAD E INCLUSION</t>
  </si>
  <si>
    <t>Entrega lonas</t>
  </si>
  <si>
    <t>evento 8m iEC</t>
  </si>
  <si>
    <t>SPEN EE-C</t>
  </si>
  <si>
    <t>COORDINADOR DE PRERROGATIVAS Y PARTIDOS POLITICOS</t>
  </si>
  <si>
    <t>Capacitación Sistema de Registro de Candidato</t>
  </si>
  <si>
    <t>Capacitar a los integrantes de los Comités Distritales Electorales sobre el uso del Sistema de Registro de Candidatos, dentro del Proceso Electoral Local 2023</t>
  </si>
  <si>
    <t>CHOFER DE PRESIDENCIA</t>
  </si>
  <si>
    <t xml:space="preserve">JOSE JUAN </t>
  </si>
  <si>
    <t xml:space="preserve">NAVA </t>
  </si>
  <si>
    <t>DUEÑEZ</t>
  </si>
  <si>
    <t>Trasladar al  Asesor Jurídico a la Gira de Ca</t>
  </si>
  <si>
    <t>Trasladar al  Asesor Jurídico a la Gira de Capacitación en materia de blindaje.</t>
  </si>
  <si>
    <t>Foro "A 8 años de la Ley General en Materia d</t>
  </si>
  <si>
    <t>Asistencia al Foro "A 8 años de la Ley General en Materia de Delitos Electorales" realizada por la Fiscalía Especializada en materia de Delitos Electorales.</t>
  </si>
  <si>
    <t>NEP5023</t>
  </si>
  <si>
    <t>Asistir y participar en las actividades del Foro “A ocho años de la publicación de la Ley General en Materia de Delitos Electorales. Análisis, perspectiva y desafíos”, acompañando a la consejera electoral Leticia Bravo Ostos</t>
  </si>
  <si>
    <t>COORDINADOR DE LA DIRECCIÓN EJECUTIVA DE VINCULACIÓN - SPEN</t>
  </si>
  <si>
    <t>CAPACITACION DE BLINDAJE ELECTORAL</t>
  </si>
  <si>
    <t>Capacitación a los Ayuntamientos sobre campañas y jornada electoral</t>
  </si>
  <si>
    <t>Trabajo de capacitación SEFIRC-FEADEC</t>
  </si>
  <si>
    <t>Curso blindaje</t>
  </si>
  <si>
    <t>capacitación a municipios</t>
  </si>
  <si>
    <t>BLINDAJE DEL PROCESO ELECTORAL 2023</t>
  </si>
  <si>
    <t xml:space="preserve">TRASLADO DE MOBILIARIO A COMITES DE TORREON,VIESCA,GENERAL CEPEDA,SAN PEDRO MATAMOROS ,MADERO </t>
  </si>
  <si>
    <t>TRASLADO DE MOBILIARIO A COMITES DE TORREON , GENERAL CEPEDA ,PARRAS , VIESCA ,SAN PEDRO , MADERO,  MATAMOROS</t>
  </si>
  <si>
    <t>Capacitación Registros Registros de Candidato</t>
  </si>
  <si>
    <t>Capacitación a a integrantes de Comités Distritales Electorales el Sistema de Registro de Candidaturas</t>
  </si>
  <si>
    <t>GERMAN RAFAEL</t>
  </si>
  <si>
    <t>BARAHONA</t>
  </si>
  <si>
    <t>Gira de Capacitación en materia de blindaje e</t>
  </si>
  <si>
    <t>Gira de Capacitación en materia de blindaje electoral, En colaboración con la Secretaria de Fiscalización y Rendición de Cuentas del Gobierno del Estado.</t>
  </si>
  <si>
    <t>RECORRIDO A LA GIRA DE BLINDAJE DEL PROCESO E</t>
  </si>
  <si>
    <t>RECORRIDO A LA GIRA DE BLINDAJE DEL PROCESO ELECTORAL 2023</t>
  </si>
  <si>
    <t>Recuperación de Firmas del convenio en Tribun</t>
  </si>
  <si>
    <t xml:space="preserve">Recuperación de Firmas del convenio en Tribunal y Testigos Sociales </t>
  </si>
  <si>
    <t>TÉCNICO DE RECURSOS MATERIALES</t>
  </si>
  <si>
    <t xml:space="preserve">ROBERTO </t>
  </si>
  <si>
    <t xml:space="preserve">MARTINEZ </t>
  </si>
  <si>
    <t>ACUDIR AL COMITE MUNICIPAL DE PIEDRAS NEGRAS</t>
  </si>
  <si>
    <t>RECOLECCION DE DOCUMENTACION DE AUDIENCIA DE PRUEBAS Y ALEGATOS DEL EXP DEAJ/PES/002/2023</t>
  </si>
  <si>
    <t>CAPACITACIÓN SISTEMA DE RECEPCIÓN</t>
  </si>
  <si>
    <t>CAPACITACIÓN DEL SISTEMA DE GESTIÓN DOCUMENTAL DE ÓRGANOS DESCONCENTRADOS, PARA EL PROCESO LOCAL ORDINARIO 2023.</t>
  </si>
  <si>
    <t>ANALISTA DE DESARROLLO DE SISTEMAS</t>
  </si>
  <si>
    <t>RICARDO</t>
  </si>
  <si>
    <t>CADENA</t>
  </si>
  <si>
    <t>CAPACITACION DE LA APLICACION REGISTRO DE CAN</t>
  </si>
  <si>
    <t>CAPACITACION A LOS COMITES DISTRITALES  4,7,8,9,10 Y 11</t>
  </si>
  <si>
    <t>CAPACITACIÓN OBSERVADORES ELECTORALES Y ARCHI</t>
  </si>
  <si>
    <t>Dar retroalimentación a los Comités en cuanto al proceso de recepción de solicitudes de observadores electorales , programas de participación ciudadana así como temas de archivo y gestión documental.</t>
  </si>
  <si>
    <t>Traslado de personal de archivo y participaci</t>
  </si>
  <si>
    <t>Traslado de personal</t>
  </si>
  <si>
    <t>TRASLADO DE BIENES MUEBLES PARA LOS COMITES M</t>
  </si>
  <si>
    <t>TRASLADO DE BIENES MUEBLES PARA LOS COMITES MUNICIPALES Y DISTRITALES</t>
  </si>
  <si>
    <t>Capacitacion a CDE y CME</t>
  </si>
  <si>
    <t>Capacitacion a CDE y CME - En coordinacion con el area de archivo y gestion documental</t>
  </si>
  <si>
    <t>Seguimiento a CDE y CME región centro-carboní</t>
  </si>
  <si>
    <t>Apoyar al Consejero Electoral Juan Antonio Silva Espinoza, al seguimiento a CDE y CME región centro-carbonífera conforme al acuerdo COE/001/2023.
Saltillo, Monclova, Múzquiz, Nueva Rosita, Sabinas, Monclova, Juárez, Progreso, Escobedo, Abasolo, Monclova, Lamadrid, Sacramento, Nadadores, San Buenaventura, Frontera, Monclova, Castaños, Saltillo.)</t>
  </si>
  <si>
    <t>CAPACITACIÓN RELATIVA AL SISTEMA DE GESTIÓN DOCUMENTAL DE ÓRGANOS DESCONCENTRADOS, CON MOTIVO DEL PROCESO ELECTORAL ORDINARIO 2023.</t>
  </si>
  <si>
    <t>Seguimiento a CDE y CME región centro-carbonífera conforme el acuerdo COE/001/2023</t>
  </si>
  <si>
    <t xml:space="preserve">Visita a Comités Electorales de la ciudad de </t>
  </si>
  <si>
    <t>Realizar visitas a Comités Electorales de la ciudad de Torreón, a fin de brindar seguimiento a las actividades de participación ciudadana y simulacro de registros de candidaturas para el Proceso Electoral Local 2023</t>
  </si>
  <si>
    <t>Gira de Inspección Comités Electorales Región</t>
  </si>
  <si>
    <t>Se realiza la visita a los Comités Electorales de la Región Norte</t>
  </si>
  <si>
    <t>Gira para la Inspección de Inmuebles de Comit</t>
  </si>
  <si>
    <t>Se realizará la visita a los Comités Electorales de la Región Norte.</t>
  </si>
  <si>
    <t>Recorrido de Blindaje electoral en zona norte</t>
  </si>
  <si>
    <t>Recorrido de Blindaje electoral en zona norte (Acuña, Jiménez, Piedras Negras, Guerrero, Hidalgo y Nava)</t>
  </si>
  <si>
    <t>Durante el mes de ABRIL de 2023   NO   se han otorgado   gastos de representación   a ningún funcionario público del Instituto Electoral de Coahuila.</t>
  </si>
  <si>
    <t>ELIA GUADALUPE</t>
  </si>
  <si>
    <t>DEBATE POR LA GUBERNATURA COAHUILA 2023</t>
  </si>
  <si>
    <t>Apoyo en el debate por la Gubernatura Coahuila 2023.</t>
  </si>
  <si>
    <t>ENTREGA DE INVITACIONES PARA EL DEBATE</t>
  </si>
  <si>
    <t xml:space="preserve">Acompamiento al debate de las candidaturas a </t>
  </si>
  <si>
    <t>De conformidad con el acuerdo IEC/CG/058/2023, apoyar al Consejero Electoral, en el debate de candidatures a la Gubernatura  que tendrá lugar el 16 de abril de 2023.</t>
  </si>
  <si>
    <t xml:space="preserve">AMARETH MARICELA </t>
  </si>
  <si>
    <t xml:space="preserve">PRADO </t>
  </si>
  <si>
    <t>Asistencia a diversos eventos en la Región La</t>
  </si>
  <si>
    <t>Asistencia a diversos eventos en la Región Laguna consistentes en el primer debate en la ciudad de Torreón y visita de inspección a comités electorales.</t>
  </si>
  <si>
    <t>ACUDIR AL COMITE DISTRITAL 07 CON SEDE EN MAT</t>
  </si>
  <si>
    <t>RECOGER DOCUMENTACION RELATIVA AL MEDIO DE IMPUGNACION ORIGINAL, POR LO QUE SE
SOLICITA EL RETORNO DE ESTA A LAS INTALACIONES CENTRALES DE ESTE EINTITUTO EL DIA 8 DE ABRIL DEL 2023 A MAS TARDAR A LAS 13:00 HORAS</t>
  </si>
  <si>
    <t>ACUDIR AL COMITE DISTRITAL 08 CON SEDE EN TOR</t>
  </si>
  <si>
    <t>RECOGER DOCUMENTACION RELATIVA AL MEDIO DE IMPUGNACION ORIGINAL, POR LO QUE SE
SOLICITA EL RETORNO DE ESTA A LAS INTALACIONES CENTRALES DE ESTE EINTITUTO EL DIA 9 DE ABRIL DEL 2023 A MAS TARDAR A LAS 19:00 HORAS</t>
  </si>
  <si>
    <t>DIRECCION EJECUTIVA DE COMUNICACION SOCIAL</t>
  </si>
  <si>
    <t>SÁNCHEZ</t>
  </si>
  <si>
    <t>Cobertura debate político</t>
  </si>
  <si>
    <t>Cobertura del evento debate político para la gubernatura en el Proceso Electoral Local Coahuila 2023</t>
  </si>
  <si>
    <t>AUXILIAR DE CONSEJERO ELECTORAL</t>
  </si>
  <si>
    <t>FLOR JOMARELY</t>
  </si>
  <si>
    <t>TOBIAS</t>
  </si>
  <si>
    <t xml:space="preserve">Primer Debate de candidatos a Gobernador </t>
  </si>
  <si>
    <t>Llevar a cabo ensayos de acomodo de invitados al debate.
Revisión de cumplimiento de detalles marcados en la visita del Teatro Nazas.
Asistencia al primer debate de candidatos a Gobernador.</t>
  </si>
  <si>
    <t xml:space="preserve">1er Debate Electoral entre candidaturas a la </t>
  </si>
  <si>
    <t>Tener reuniones de logística del 1er Debate Electoral de candidaturas para la gubernatura de Coahuila
Rueda de prensa sobre el 1er debate electorales entre candidaturas para la gubernatura
Ensayo del 1er Debate Electoral entre candidaturas para la gubernatura
Revisar logística con las personas moderadoras del debate electoral
Domingo 16 de abril, 1er Debate Electoral en la ciudad de Torreón</t>
  </si>
  <si>
    <t>APOYO EN EL 1ER DEBATE COAHUILA 2023</t>
  </si>
  <si>
    <t>APOYO EN EL DEBATE DE LAS CANDIDATURAS POR LA GUBERNATURA COAHUILA 2023</t>
  </si>
  <si>
    <t>LILIANA SOFIA</t>
  </si>
  <si>
    <t>DEBATE 2023 EN LA CD. DE TORREON</t>
  </si>
  <si>
    <t>COMISION PARA APOYO EN EL DEBATE DE CANDIDATOS A GOBERNADOR EN EL MARCO DEL PROCESO 2023</t>
  </si>
  <si>
    <t>ELABORACION DE INVENTARIO DE ACTIVOS DE COMIT</t>
  </si>
  <si>
    <t>ELABORACION DE INVENTARIO DE ACTIVOS DE COMITES MUNICIPALES Y DISTRITALES EN GENERAL CEPEDA PARRAS VIESCA MATAMOROS 07 SAN PEDRO 04 TORREON 08,09,10,11,12,SIERRA MOJADA ,OCAMPO , CUATROCIENEGAS , LAMADRID , SACRAMENTO , NADADORES , SAN BUENA , CASTAÑOS</t>
  </si>
  <si>
    <t>MANUEL MAURICIO</t>
  </si>
  <si>
    <t xml:space="preserve">TAMEZ </t>
  </si>
  <si>
    <t>recoger y trasladar material para el foro</t>
  </si>
  <si>
    <t>PRIMER DEBATE ESTATAL DE CANDIDATOS</t>
  </si>
  <si>
    <t>ORGANIZACION-ASISTENCIA A LA PRESIDENCIA</t>
  </si>
  <si>
    <t xml:space="preserve">Primer Debate entre Candidatos a Gobernador </t>
  </si>
  <si>
    <t>traer documentación didactico para el foro</t>
  </si>
  <si>
    <t>DEBATES ELECTORALES TORREÓN</t>
  </si>
  <si>
    <t>Apoyo en logística para realización del próximo debate electoral a desarrollarse en el municipio de Torreón.</t>
  </si>
  <si>
    <t>Primer debate de candidatos a Gobernador</t>
  </si>
  <si>
    <t>Apoyo en el debate por la gubernatura Coahuila 2023</t>
  </si>
  <si>
    <t>ASESOR DE CONSEJERA ELECTORAL</t>
  </si>
  <si>
    <t>CARLOS IVÁN</t>
  </si>
  <si>
    <t xml:space="preserve">NIÑO </t>
  </si>
  <si>
    <t>ALVAREZ</t>
  </si>
  <si>
    <t>Debate del 16 de abril, en Torreón, Coahuila.</t>
  </si>
  <si>
    <t>Se coadyuvará con la realización de las tareas necesarias para la conferencia de prensa previa a la organización, desarrollo y culminación del debate entre candidatos a la gubernatura del Estado, el cual se celebrará en el Teatro Nazas, en Torreón, Coahuila.</t>
  </si>
  <si>
    <t>Primer Debate de candidatos a Gobernador</t>
  </si>
  <si>
    <t>Primer debate entre candidatos a la Gubernatu</t>
  </si>
  <si>
    <t>Primer debate entre candidatos a la Gubernatura.</t>
  </si>
  <si>
    <t>ASESORA DE CONSEJERO ELECTORAL</t>
  </si>
  <si>
    <t xml:space="preserve">LAURA CECILIA </t>
  </si>
  <si>
    <t>VILLEGAS</t>
  </si>
  <si>
    <t xml:space="preserve">Organización y logistica para el debate a la </t>
  </si>
  <si>
    <t xml:space="preserve">Realizar las actividades necesarias tendientes a la supervisión y organización de debates de candidatos a la gubernatura en el teatro nazas en torreón </t>
  </si>
  <si>
    <t>Traslado de material para foro</t>
  </si>
  <si>
    <t>Debate político en Torreón de candidatos a gu</t>
  </si>
  <si>
    <t>Entrega de invitaciones para el debate</t>
  </si>
  <si>
    <t>ELABORACION DE INVENTARIO DE ACTIVOS DE COMITES MUNICIPALES Y DISTRITALES</t>
  </si>
  <si>
    <t>ENCARGADA DEL DESPACHO DE LA DIRECCION EJECUTIVA DE ADMINISTRACION</t>
  </si>
  <si>
    <t>PATRICIA LINNETT</t>
  </si>
  <si>
    <t>GUEL</t>
  </si>
  <si>
    <t>ASISTENCIA A LA CIUDAD DE TORREÓN A DEBATE DE</t>
  </si>
  <si>
    <t>ASISTENCIA A LA CIUDAD DE TORREÓN A DEBATE DE GUBERNATURA 2023 (APOYO DE ADMINISTRACION)</t>
  </si>
  <si>
    <t>NE-AUX-1</t>
  </si>
  <si>
    <t>COORDINADOR DE PROYECTOS ESPECIALES</t>
  </si>
  <si>
    <t>DAVID</t>
  </si>
  <si>
    <t>PIZA</t>
  </si>
  <si>
    <t>NUÑEZ</t>
  </si>
  <si>
    <t>VISITA DE VERIFICACION</t>
  </si>
  <si>
    <t>En cumplimiento a la Comisión Interinstitucional para el Blindaje del Proceso Electoral Local Ordinario 2023 en Coahuila de Zaragoza, se acudirá a verificar la No Participación de Autoridades Estatales y/o Municipales en actos de campaña</t>
  </si>
  <si>
    <t>Debates Gobernatura</t>
  </si>
  <si>
    <t>Debates Gubernatura</t>
  </si>
  <si>
    <t>NE-AUX-C</t>
  </si>
  <si>
    <t>OPERADOR REGIONAL</t>
  </si>
  <si>
    <t>MARÍA MAGALY</t>
  </si>
  <si>
    <t xml:space="preserve"> FRAUSTO </t>
  </si>
  <si>
    <t>DEBATE GUBERNATURA</t>
  </si>
  <si>
    <t>LOGISTICA Y ORGANIZACIÓN DEBATE</t>
  </si>
  <si>
    <t>DEBATES</t>
  </si>
  <si>
    <t>Comisionada para desarrollar actividades de logística dentro de la celebración de los Debates 2023</t>
  </si>
  <si>
    <t xml:space="preserve">Organización y logística para el debate a la </t>
  </si>
  <si>
    <t xml:space="preserve">Realizar las actividades necesarias tendientes a la supervisión y organización de debates de candidaturas a la gubernatura en el teatro Nazas en Torreón </t>
  </si>
  <si>
    <t>Reunión de trabajo INE - Nuevo León</t>
  </si>
  <si>
    <t>Atender la reunión de trabajo en INE - Nuevo León convocada por la Consejera Electoral Norma Irene de la Cruz Magaña</t>
  </si>
  <si>
    <t>Asistencia a diversos eventos en la Región Laguna consistentes en: Primer Debate en la ciudad de Torreón,
Coahuila y visitas de inspección a Comités Electorales.</t>
  </si>
  <si>
    <t xml:space="preserve">HÉCTOR ORLANDO </t>
  </si>
  <si>
    <t>CÁRDENAS</t>
  </si>
  <si>
    <t xml:space="preserve"> MONSIBAIZ</t>
  </si>
  <si>
    <t>Primer debate</t>
  </si>
  <si>
    <t>El motivo es para darle seguimiento a las actividades derivadas del primer debate en la ciudad de Torreón, Coahuila</t>
  </si>
  <si>
    <t>NE-AUX-B</t>
  </si>
  <si>
    <t>AUXILIAR DE AREA</t>
  </si>
  <si>
    <t xml:space="preserve"> RIVAS </t>
  </si>
  <si>
    <t>1er Debate entre Candidatos para la Gubernatu</t>
  </si>
  <si>
    <t>Logística Operativa y Producción</t>
  </si>
  <si>
    <t xml:space="preserve">LEOPOLDO JAVIER </t>
  </si>
  <si>
    <t>CHAVEZ</t>
  </si>
  <si>
    <t xml:space="preserve"> VARGAS</t>
  </si>
  <si>
    <t>Logística Operativa</t>
  </si>
  <si>
    <t>ALAN ANTONIO</t>
  </si>
  <si>
    <t xml:space="preserve"> SAMANIEGO</t>
  </si>
  <si>
    <t>ASISTENCIA A DIVERSOS EVENTOS EN LA REGIÓN LA</t>
  </si>
  <si>
    <t>Asistencia a diversos eventos en la región laguna, consistente en el primer debate en la ciudad de Torreón, y visita de inspección a comités electorales.</t>
  </si>
  <si>
    <t>Durante el mes de MAYO de 2023   NO   se han otorgado   gastos de representación   a ningún funcionario público del Instituto Electoral de Coahuila.</t>
  </si>
  <si>
    <t>Trasladar al aeropuerto a presidencias de los</t>
  </si>
  <si>
    <t>Trasladar al aeropuerto a presidencias de los OPLES, invitadas al Segundo Debate.</t>
  </si>
  <si>
    <t>Capacitación de medios de comunicación</t>
  </si>
  <si>
    <t>Participar en capacitación a medios de comunicación respecto de las competencias y funciones de las autoridades electorales en el marco del Proceso Electoral Local 2022-2023, que se llevará a cabo el día 04 de mayo de 2023, en la Sala de usos múltiples de la 05 Junta Distrital Ejecutiva del Instituto Nacional Electoral en la ciudad de Torreón, Coahuila de Zaragoza.</t>
  </si>
  <si>
    <t>TRASLADO AL AEROPUERTO DE NUEVO LEON  A LLEVA</t>
  </si>
  <si>
    <t xml:space="preserve">TRASLADO AL AEROPUERTO DE NUEVO LEON  A LLEVAR A MODERADORA QUE APOYO EN EL DEBATE </t>
  </si>
  <si>
    <t>FIRMA DE CONVENIO CANIRAC- IEC</t>
  </si>
  <si>
    <t xml:space="preserve">ASISTENCIA A LA FIRMA DEL CONVENIO ENTRE EL IEC Y LA CANIRAC PARA LA PROMOCIÓN DE LA PARTICIPACIÓN CIUDADANA EN LA CIUDAD DE TORREÓN COAHUILA, EN EL MARCO DEL PROCESO ELECTORAL LOCAL 2023. </t>
  </si>
  <si>
    <t xml:space="preserve">FIRMA DE CONVENIO </t>
  </si>
  <si>
    <t>FIRMA DE CONVENIO DE COLABORACION CANIRAC-IEC</t>
  </si>
  <si>
    <t>EDUARDO GUADALUPE</t>
  </si>
  <si>
    <t>FERNIZA</t>
  </si>
  <si>
    <t>ASISTENCIA A LA FIRMA DEL CONVENIO ENTRE EL IEC Y LA CANIRAC PARA LA PROMOCIÓN DE LA PARTICIPACIÓN CIUDADANA EN LA CIUDAD DE TORREÓN COAHUILA, EN EL MARCO DEL PROCESO ELECTORAL LOCAL 2023.</t>
  </si>
  <si>
    <t>Visita a empresa Gráficas Corona JE S.A. de C</t>
  </si>
  <si>
    <t xml:space="preserve">Visita a empresa Gráficas Corona JE S.A. de C.V. para apoyo en el muestreo, revisión de la impresión, entrega y embarque de los materiales y documentación electoral. </t>
  </si>
  <si>
    <t>Auditoria a Comités Municipales y Distritales</t>
  </si>
  <si>
    <t>Llevar a cabo la Auditoria a Comités Municipales y Distritales Electorales Proceso Electoral 2023, contenida en el Oficio Interno No. OA/CI/03/2023 de fecha 17 de abril del 2023, en los municipios de Muzquiz, San Juan de Sabinas, Sabinas, Piedras Negras, Ocampo, Guerrero, Hidalgo, Villa Unión, Jiménez, Acuña, Zaragoza, Nava, Allende, Morelos y Monclova, Coahuila.</t>
  </si>
  <si>
    <t>Llevar a cabo la Auditoria a Comités Municipales y Distritales Electorales Proceso Electoral 2023, contenida en el Oficio Interno No. OA/CI/03/2023 de fecha 17 de abril del 2023, en los municipios de Muzquiz, San Juan de Sabinas, Sabinas, Piedras Negras, Ocampo, Guerrero, Hidalgo, Villa Unión, Jiménez, Acuña, Zaragoza, Nava, Allende, Morelos y Monclova,Coahuila.</t>
  </si>
  <si>
    <t>AUXILIAR DE AREA DE AUDITORIA</t>
  </si>
  <si>
    <t xml:space="preserve">JOSE PABLO </t>
  </si>
  <si>
    <t>CASTELLANOS</t>
  </si>
  <si>
    <t>Llevar a cabo la Auditoria a Comités Municipales y Distritales Electorales Proceso Electoral 2023, contenida en el Oficio Interno No. OA/CI/03/2023 de fecha 17 de abril del 2023, en los municipios de Cuatro ciénegas, La Madrid, Sacramento, Nadadores, San buenaventura, Abasolo, Escobedo, Monclova, Progreso, Juárez, Candela, Castaños, Sierra Mojada y Frontera, Coahuila.</t>
  </si>
  <si>
    <t xml:space="preserve">Visita a empresa Gráficas Corona JE S.A. de C.V. para supervisión en el muestreo, revisión de la impresión, entrega y embarque de los materiales y documentación electoral. </t>
  </si>
  <si>
    <t>Firma de Convenio, Visita Comités Electorales</t>
  </si>
  <si>
    <t xml:space="preserve">Visita a Comités Electorales de la región Laguna para trabajos previos a la recepción de documentación electoral. Firma de Convenio. </t>
  </si>
  <si>
    <t>JEFATURA AUDITORIA</t>
  </si>
  <si>
    <t>LAURA CATALINA</t>
  </si>
  <si>
    <t>Llevar acabo la Auditoria a Comités Municipales y Distritales Electorales Proceso Electoral 2023, contenida en el Oficio Interno No. OA/CI/03/2023 de fecha 17 de abril del 2023, en los municipios de General Cepeda, Parras, Viesca, Torreón, Matamoros, Francisco I Madero y San Pedro, Coahuila.</t>
  </si>
  <si>
    <t>Llevar acabo la Auditoria a Comités Municipales y Distritales Electorales Proceso Electoral 2023, contenida en el Oficio Interno No. OA/CI/03/2023 de fecha 17 de abril del 2023, en los municipios de Cuatro ciénegas, La Madrid, Sacramento, Nadadores, San buenaventura, Abasolo, Escobedo, Monclova, Progreso, Juárez, Candela, Castaños, Sierra Mojada y Frontera, Coahuila.</t>
  </si>
  <si>
    <t xml:space="preserve">Embarque de boletas electorales </t>
  </si>
  <si>
    <t xml:space="preserve">Presenciar embarque de boletas electorales. </t>
  </si>
  <si>
    <t xml:space="preserve">INSPECCIÓN DE COMITÉ PARA LA CAPACITACIÓN DE </t>
  </si>
  <si>
    <t>VISITA E INSPECCIÓN A COMITÉS PARA LA REALIZACIÓN DE CAPACITACIÓN DE COMPUTOS REGION LAGUNA.</t>
  </si>
  <si>
    <t>Capacitación a los medios de comunicaciónrespecto de las competencias y funciones de las autoridades electorales en el marco del Proceso Electoral Local 2022-2023, que se llevará a cabo el día 18 de mayo del año en curso en las instalaciones de la 01 Junta Distrital Ejecutiva del INE, ubicada eb calle Progreso número 408, Colonia Burocratas, C.P. 26020 en Piedras Negras, Coahuila de Zaragoza.</t>
  </si>
  <si>
    <t>Recepción de Paquetes Electorales Postales</t>
  </si>
  <si>
    <t xml:space="preserve">En el marco de los trabajos para la organización del Voto de las y los Mexicanos rEsidentes en el Extranjero (VMRE) en los Procesos Electorales Locales (PEL) 2022-2023, en particular, del voto bajo la modalidad postal, y con fundamento en lo establecido en los numerales 27, 28, 29, 30 y deás aplicables de los Lineamientos para la organización del voto postal de las mexicanas y los mexicanos residentes en el extranjero para los procesos electorales y de participación ciudadana. Ello confomre a la invitación del Ing. Jesús Ojeda Luna, encargado del Despacho de la Dirección Ejecutiva del Registro Federal de Electores, se acudirá a la recepción y resguardo de los Paquetes Electorales Postales de Coahuila, en las instalaciones del INE, ubicadas en Av. Tláhuac 5502, Col. Granjas Estrella, C.P. 09880, Alcaldía Iztapalapa, Ciudad de México. </t>
  </si>
  <si>
    <t xml:space="preserve">En el marco de los trabajos para la organización del Voto de las y los Mexicanos Residentes en el Extranjero (VMRE) en los Procesos Electorales Locales (PEL) 2022-2023, en particular, del voto bajo la modalidad postal, y con fundamento en lo establecido en los numerales 21, 22, 24, 30, 31 y 32 de los Lineamientos para la Organización del Voto Postal de las Mexicanas y los Mexicanos Residentes en el Extranjero para los Procesos Electorales y de Participación Ciudadana, en los apartados 4.4.2.1 y 4.4.3.1 del Plan Integral de Trabajo del Voto de las Mexicanas y los Mexicanos Residentes en el Extranjero Procesos Electorales Locales 2022-2023, así como en los apartados 4 y 7 del Procedimiento para la integración y envío del Paquete Electoral Postal y recepción del Sobre-Postal-Voto Procesos Electorales Locales 2022-2023, y 4, 5 y 6 del Procedimiento para la recepción, registro, clasificación y resguardo del Sobre-Voto de las mexicanas y los mexicanos residentes en el extranjero Procesos Electorales Locales 2022-2023, por invitación del Ing. Jesus Ojeda Luna, Encargado de Despacho de la Dirección Ejecutiva del Registro Federal de Electores se acude a la recepción y resguardo de los Paquetes Electorales Postales de Coahuila, en las instalaciones del INE ubicadas en Av. Tláhuac 5502, Col. Granjas Estrella C.P. 09880 Iztapalapa, CDMX </t>
  </si>
  <si>
    <t>JESUS FRANCISCO</t>
  </si>
  <si>
    <t>OLIVA</t>
  </si>
  <si>
    <t>Visita de acompañamiento a las sedes de los C</t>
  </si>
  <si>
    <t>Seguimiento a los Comités Distritales y Municipales de la Región Centro-Carbonífera, en preparación de la jornada electoral del 4 de junio de 2023.</t>
  </si>
  <si>
    <t>NOTA:</t>
  </si>
  <si>
    <t>NE-AUX-K2</t>
  </si>
  <si>
    <t>OPERATIVO DE DOCUMENTACIÓN Y MATERIALES</t>
  </si>
  <si>
    <t xml:space="preserve">JESÚS AGUSTIN </t>
  </si>
  <si>
    <t xml:space="preserve">TENORIO </t>
  </si>
  <si>
    <t>LUEVANOS</t>
  </si>
  <si>
    <t>RECEPCIÓN DE MATERIAL ELECTORAL PARA EL CME D</t>
  </si>
  <si>
    <t>Seguimiento a Jornada Electoral</t>
  </si>
  <si>
    <t>VISITA A EMPRESA LITHO FORMAS S.A. DE C.V.</t>
  </si>
  <si>
    <t>Visita a empresa Litho Formas S.A. de C.V.</t>
  </si>
  <si>
    <t>SECRETARIO PARTICULAR DE SECRETARIA EJECUTIVA</t>
  </si>
  <si>
    <t xml:space="preserve"> LUIS EDUARDO </t>
  </si>
  <si>
    <t xml:space="preserve">CONSTANTE </t>
  </si>
  <si>
    <t>JORNADA ELECTORAL DEL 04 DE JUNIO DEL 2023</t>
  </si>
  <si>
    <t>ENTREGA DE DOCUMENTACION A JUNTA DISTRITAL 03</t>
  </si>
  <si>
    <t>TECNICO DE PARTICIPACION CIUDADANA</t>
  </si>
  <si>
    <t xml:space="preserve">MARIA GUADALUPE </t>
  </si>
  <si>
    <t>VALERIO</t>
  </si>
  <si>
    <t xml:space="preserve"> VIZCARRA</t>
  </si>
  <si>
    <t xml:space="preserve">COMPUTOS    </t>
  </si>
  <si>
    <t>Apoyo en jornada electoral y comutos ditrital</t>
  </si>
  <si>
    <t>NE-AUX-F1</t>
  </si>
  <si>
    <t>MARIA ELENA</t>
  </si>
  <si>
    <t>MALDONADO</t>
  </si>
  <si>
    <t>APOYO Y COLABORACION EN EL DESEMPEÑO DE LA JO</t>
  </si>
  <si>
    <t>NE-AUX-G1</t>
  </si>
  <si>
    <t xml:space="preserve">BIANKA ROCIO </t>
  </si>
  <si>
    <t xml:space="preserve">AGUILERA </t>
  </si>
  <si>
    <t>GUEVARA</t>
  </si>
  <si>
    <t xml:space="preserve"> Apoyo a Comites Municipales y Distritales de</t>
  </si>
  <si>
    <t>Apoyo en las labores de los computos en el CM</t>
  </si>
  <si>
    <t xml:space="preserve">EDGAR EDUARDO </t>
  </si>
  <si>
    <t xml:space="preserve">RODRÍGUEZ </t>
  </si>
  <si>
    <t>JORNADA ELECTORAL Y CÓMPUTOS 2023.</t>
  </si>
  <si>
    <t xml:space="preserve">ANGELA DEL ROCIO </t>
  </si>
  <si>
    <t xml:space="preserve">MACIAS </t>
  </si>
  <si>
    <t>MENDEZ</t>
  </si>
  <si>
    <t xml:space="preserve">FERNANDO SEBASTIÁN </t>
  </si>
  <si>
    <t xml:space="preserve">GARCIA </t>
  </si>
  <si>
    <t>CARRIZALES </t>
  </si>
  <si>
    <t xml:space="preserve">TRASLADO DE PERSONAL (DIRECCION EJECUTIVA DE </t>
  </si>
  <si>
    <t>VISITAS DE VERIFICACIÓN DE INSUMOS E INVENTAR</t>
  </si>
  <si>
    <t>Durante el mes de JUNIO de 2023   NO   se han otorgado   gastos de representación   a ningún funcionario público del Instituto Electoral de Coahuila.</t>
  </si>
  <si>
    <t>Gira de Inspección a Comités Electorales Regi</t>
  </si>
  <si>
    <t>Visita de inspección a Comités Electorales de la Región Centro</t>
  </si>
  <si>
    <t>ENTREGA DE INMBUEBLES DE LOS CME Y CDE DE PRO</t>
  </si>
  <si>
    <t xml:space="preserve">APOYO AL AREA DE ADMINISTRACIÓN PARA LA ENTREGA DE INMBUEBLES DE LOS CME Y CDE DE PROCESO ELECTORAL 2023.
</t>
  </si>
  <si>
    <t>ENTREGA DE INMUEBLES</t>
  </si>
  <si>
    <t>ENTREGA DE INMUEBLES REGIÓN CARBONIFERA Y CENTRO</t>
  </si>
  <si>
    <t>Gira para la entrega de reconocimientos a los</t>
  </si>
  <si>
    <t>Gira para la entrega de reconocimientos a los Comités Electorales región centro y norte.</t>
  </si>
  <si>
    <t>PAMELA ALEJANDRA</t>
  </si>
  <si>
    <t>ENTREGA FORMAL DE LOCAL COMITÉ MUNICIPAL #24</t>
  </si>
  <si>
    <t xml:space="preserve">ENTREGA DEL INMUEBLE QUE FUNGIO COMO COMITÉ MUNICIPAL, PARA LA ENTERA SATISFACCIÓN DEL PROPIETARIO </t>
  </si>
  <si>
    <t>RECUPERACIÓN DE EQUIPO DE CÓMPUTO</t>
  </si>
  <si>
    <t>RECOLECCIÓN DE EQUIPO DE CÓMPUTO DE LOS COMITÉS SEÑALADOS CON IMPUGNACIÓN DE LA REGION NORTE, CARBONIFERA Y CENTRO</t>
  </si>
  <si>
    <t>Trasladar al Consejero Presidente del Aeropue</t>
  </si>
  <si>
    <t>Trasladar al Consejero Presidente del Aeropuerto a Saltillo</t>
  </si>
  <si>
    <t>“Foro Nacional Interregional sobre el rumbo d</t>
  </si>
  <si>
    <t>“Foro Nacional Interregional sobre el rumbo de la Educación Cívica desde lo local”</t>
  </si>
  <si>
    <t>Participación en el evento del colegio de abo</t>
  </si>
  <si>
    <t>Apoyo al Consejero Electoral para la difusión de los derechos políticos electorales, dirigidos en particular al gremio de abogados</t>
  </si>
  <si>
    <t xml:space="preserve">Difusión de los derechos políticos electorales, dirigidos en particular al gremio de abogados </t>
  </si>
  <si>
    <t>Entrega de documentos al tribunal de Monterre</t>
  </si>
  <si>
    <t>Entrega de documentos al tribunal de Monterrey</t>
  </si>
  <si>
    <t>Durante el mes de JULIO de 2023   NO   se han otorgado   gastos de representación   a ningún funcionario público del Instituto Electoral de Coahuila.</t>
  </si>
  <si>
    <t>Durante el mes de AGOSTO de 2023   NO   se han otorgado   gastos de representación   a ningún funcionario público del Instituto Electoral de Coahuila.</t>
  </si>
  <si>
    <t>NOTA</t>
  </si>
  <si>
    <t>Ninguna</t>
  </si>
  <si>
    <t xml:space="preserve">Notificacion Sentencia Tribunal Electoral en </t>
  </si>
  <si>
    <t>Notificacion Sentencia Tribunal Electoral en Auxilio al Departamento Juridico</t>
  </si>
  <si>
    <t>TRASLADO A LOS COMITES MUNICIPALES Y DISTRITA</t>
  </si>
  <si>
    <t>Trasladar los Bienes muebles del municipio de Jiménez a la Cd. Saltillo, y después trasladar los bienes ubicados en la bodega de San Buenaventura a la Cd. de Saltillo, cada uno seria 2 vueltas por cuestiones de peso en cada vehículo. Por la premura de estas actividades.</t>
  </si>
  <si>
    <t>Durante el mes de SEPTIEMBRE de 2023   NO   se han otorgado   gastos de representación   a ningún funcionario público del Instituto Electoral de Coahuila.</t>
  </si>
  <si>
    <t>Registro de Aspirantes a Integrar los Comités</t>
  </si>
  <si>
    <t xml:space="preserve">Apoyo a la ciudadanía para que pueda iniciar y concluir con el proceso de registro de aspirantes a integrar los comités municipales electorales </t>
  </si>
  <si>
    <t xml:space="preserve">Entrega de documentación, en Junta Local del </t>
  </si>
  <si>
    <t>Entrega de documentación, en Junta Local del INE, Monterrey</t>
  </si>
  <si>
    <t>Firma de convenio del Instituto Nacional Elec</t>
  </si>
  <si>
    <t>Firma de convenio del Instituto Nacional Electoral</t>
  </si>
  <si>
    <t>Trasladar al Consejero Presidente de Saltillo</t>
  </si>
  <si>
    <t>Trasladar al Consejero Presidente de Saltillo al Aeropuerto.</t>
  </si>
  <si>
    <t>Difusión de convocatoria y apoyo a registro a</t>
  </si>
  <si>
    <t xml:space="preserve">Difusión de convocatoria y apoyo a registro a aspirantes a integrar Comités Municipales Electorales para el Proceso Electoral Local Ordinario 2024. </t>
  </si>
  <si>
    <t>COORDINADOR DE ORGANIZACION ELECTORAL</t>
  </si>
  <si>
    <t xml:space="preserve">FERNANDO EDMUNDO </t>
  </si>
  <si>
    <t xml:space="preserve">MEDELLIN </t>
  </si>
  <si>
    <t>BERNAL</t>
  </si>
  <si>
    <t>Difusión de convocatoria a integrar los CME d</t>
  </si>
  <si>
    <t>Elección de la Facultad de Jurisprudencia UAd</t>
  </si>
  <si>
    <t>Acompañar el despliegue en campo de la urna electrónica conforme el oficio IEC/SE/3317/2023 en la elección de la persona titular de la Dirección de la Facultad de Jurisprudencia de la Universidad Autónoma de Coahuila</t>
  </si>
  <si>
    <t>Durante el mes de OCTUBRE de 2023   NO   se han otorgado   gastos de representación   a ningún funcionario público del Instituto Electoral de Coahuila.</t>
  </si>
  <si>
    <t>TRASLADO A LOS COMITES MUNICIPALES Y DISTRITALES</t>
  </si>
  <si>
    <t>TRASLADO AL AEROPUERTO DE NUEVO LEON  A LLEVAR DOCUMENTOS</t>
  </si>
  <si>
    <t>KINICHKAKMOC</t>
  </si>
  <si>
    <t>SEGURA</t>
  </si>
  <si>
    <t>ENTREGA DE LISTADOS DE REPRESENTANTES DE CASI</t>
  </si>
  <si>
    <t xml:space="preserve">TRASLADO DE PERSONAL DE SECRETARÍA EJECUTIVA </t>
  </si>
  <si>
    <t xml:space="preserve">Verificacion y/o repracion de daños a escuela </t>
  </si>
  <si>
    <t>Durante el mes de NOVIEMBRE de 2023   NO   se han otorgado   gastos de representación   a ningún funcionario público del Instituto Electoral de Coahuila.</t>
  </si>
  <si>
    <t>COORDINACION GENERAL DEL SECRETARIADO</t>
  </si>
  <si>
    <t>KATTYA MONTSERRAT MORENO MENDOZA</t>
  </si>
  <si>
    <t xml:space="preserve">MORENO </t>
  </si>
  <si>
    <t>JORNADA ELECTORAL-PERIODO VINCULANTE CIERRE SIVEI</t>
  </si>
  <si>
    <t>EDO MEXICO</t>
  </si>
  <si>
    <t>TALLER NACIONAL DE PARTICIPACION CIUDADANA</t>
  </si>
  <si>
    <t>ENCARGADO DEL DESPACHO DE SECRETARIA EJECUTIVA</t>
  </si>
  <si>
    <t xml:space="preserve">GERARDO ALBERTO </t>
  </si>
  <si>
    <t xml:space="preserve">JOSE DANIEL </t>
  </si>
  <si>
    <t>TRASLADO DE PERSONAL PARA EL EVENTO</t>
  </si>
  <si>
    <t>TRASLADO DE CONSEJERAS</t>
  </si>
  <si>
    <t>LLEVAR DOCUMENTOS A FIRMAS A LA SALA REGIONAL DEL PJF</t>
  </si>
  <si>
    <t>TECNICO DE SERVICIOS</t>
  </si>
  <si>
    <t>TRASLADO DE INVITADOS DEL AEROPUERTO</t>
  </si>
  <si>
    <t>COORD PROGRAM CONTROL PRESUP</t>
  </si>
  <si>
    <t>GABRIELA SARAHI</t>
  </si>
  <si>
    <t>BOCANEGRA</t>
  </si>
  <si>
    <t>ENTREGA DE COMITES</t>
  </si>
  <si>
    <t>ROBERTO</t>
  </si>
  <si>
    <t>TRASLADO PARA EL APOYO TECNICO EN EL DEBATE</t>
  </si>
  <si>
    <t>AUXILAR AUDIOVISUAL</t>
  </si>
  <si>
    <t>DIRECCIÓN EJECUTIVA DE COMUNICACIÓN SOCIAL</t>
  </si>
  <si>
    <t>COORDINADOR DE EDUCACION CIVICA-SPEN</t>
  </si>
  <si>
    <t>DIRECCION EJECUTIVA DE EDUCACION CIVICA</t>
  </si>
  <si>
    <t>EFRAIN</t>
  </si>
  <si>
    <t>EJERCICIO DEMOCRATICO ESTUDIANTIL</t>
  </si>
  <si>
    <t>DIRECCION EJECUTIVA DE ORGANIZACIÓN ELECTORAL</t>
  </si>
  <si>
    <t>REUNION REGIONAL COORDINADA POR EL INE</t>
  </si>
  <si>
    <t>TECNICO DE ORGANIZACIÓN ELECTORAL</t>
  </si>
  <si>
    <t>JESUS ARMANDO</t>
  </si>
  <si>
    <t>ANGUIANO</t>
  </si>
  <si>
    <t>Difusión de convocatoria</t>
  </si>
  <si>
    <t>REALIZAR LAS ENTREVISTA A ASPIRANTES</t>
  </si>
  <si>
    <t>Durante el mes de DICIEMBRE de 2023   NO   se han otorgado   gastos de representación   a ningún funcionario público del Instituto Electoral de Coahuila.</t>
  </si>
  <si>
    <t>Traslado de Documentacion</t>
  </si>
  <si>
    <t>Llevar documentacion al tribunal de Monterrey</t>
  </si>
  <si>
    <t>CIERRE DEL MES DE DICIEMBRE EN PROCESO</t>
  </si>
  <si>
    <t>OFICIALIA ELECTORAL</t>
  </si>
  <si>
    <t>MAYO</t>
  </si>
  <si>
    <t>MEZA</t>
  </si>
  <si>
    <t>Diligencias de Oficilia Electoral</t>
  </si>
  <si>
    <t>Diligencia de oficialia electoral en el municipio de Acuña, Coahuila de Zaragoza</t>
  </si>
  <si>
    <t xml:space="preserve">Foro del IEEPC Nuevo León y XLVI Asamblea de </t>
  </si>
  <si>
    <t>Foro Retos y Oportunidades de la participación política de las mujeres en el proceso electoral 2023-2024, que se realizará en las instalaciones del Instituto Estatal Electoral y de Participación Ciudadana de Nuevo León; XLVI Asamblea General Ordinaria de AMCEE que se llevará a cabo en el Hotel Sheraton Monterrey Ambassador, ubicado en Centro de Monterrey</t>
  </si>
  <si>
    <t>Asistir al foro de Retos y Oportunidades de la participación política de las mujeres en el proceso electoral 2023-2024, que se realizará en las instalaciones del Instituto Estatal Electoral y de participación Ciudadana de Nuevo León; XLVI Asamblea General Ordinaria de AMCEEque se llevará a cabo en el Hotel Sheraton Monterrey Ambassador, ubicado en el Centro de Monterrey.</t>
  </si>
  <si>
    <t>DURANTE EL MES DE ENERO DE 2024 NO   SE HAN OTORGADO   GASTOS DE REPRESENTACIÓN   A NINGÚN FUNCIONARIO PÚBLICO DEL INSTITUTO ELECTORAL DE COAHUILA.</t>
  </si>
  <si>
    <t xml:space="preserve">TIPO DE INTEGRANTE DEL SUJETO OBLIGADO </t>
  </si>
  <si>
    <t>CLAVE O NIVEL DEL PUESTO</t>
  </si>
  <si>
    <t>DENOMINACIÓN DEL PUESTO</t>
  </si>
  <si>
    <t>ÁREA DE ADSCRIPCIÓN</t>
  </si>
  <si>
    <t>NOMBRE(S)</t>
  </si>
  <si>
    <t>PRIMER APELLIDO</t>
  </si>
  <si>
    <t>SEGUNDO APELLIDO</t>
  </si>
  <si>
    <t xml:space="preserve">TIPO DE GASTO </t>
  </si>
  <si>
    <t>DENOMINACIÓN DEL ENCARGO O COMISIÓN</t>
  </si>
  <si>
    <t xml:space="preserve">TIPO DE VIAJE </t>
  </si>
  <si>
    <t>NÚMERO DE PERSONAS ACOMPAÑANTES EN 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</si>
  <si>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</si>
  <si>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</si>
  <si>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</si>
  <si>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</si>
  <si>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</si>
  <si>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</si>
  <si>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OTORGADO POR CONCEPTO DE VIÁTICOS</t>
  </si>
  <si>
    <t>IMPORTE COMPROBADO POR CONCEPTO DE VIÁTICOS</t>
  </si>
  <si>
    <t>REINTEGRO</t>
  </si>
  <si>
    <t/>
  </si>
  <si>
    <t xml:space="preserve">AUXILIAR DE PARIDAD E INCLUSIÓN </t>
  </si>
  <si>
    <t xml:space="preserve">ORTIZ </t>
  </si>
  <si>
    <t>COMISIÓN DEL OBSERVATORIO DE PARTICIPACIÓN PO</t>
  </si>
  <si>
    <t xml:space="preserve">COMISIÓN DEL OBSERVATORIO DE PARTICIPACIÓN POLÍTICA DE LAS MUJERES </t>
  </si>
  <si>
    <t>2024-01-12 15:00:00</t>
  </si>
  <si>
    <t>2024-01-13 09:00:00</t>
  </si>
  <si>
    <t>CIERRE DEL MES DE ENERO EN PROCESO</t>
  </si>
  <si>
    <t>COORDINACION DE SERVICIOS Y APOYO LOGISTICOS</t>
  </si>
  <si>
    <t>ALEJANDRA MARIA</t>
  </si>
  <si>
    <t>MONTAÑEZ</t>
  </si>
  <si>
    <t>REVISIÓN BODEGAS</t>
  </si>
  <si>
    <t xml:space="preserve">REVISIÓN DE LAS CONDICIONES DE LAS BODEGAS ELECTORALES </t>
  </si>
  <si>
    <t>2024-01-31 00:00:00</t>
  </si>
  <si>
    <t>REVISIÓN Y FIRMA DE CONTRATOS DE LOS COMITÉS MUNICIPALES</t>
  </si>
  <si>
    <t>2024-02-01 00:00:00</t>
  </si>
  <si>
    <t>CAPACITACIÓN A COMITÉS MUNICIPALES ELECTORALE</t>
  </si>
  <si>
    <t>CAPACITAR A INTEGRANTES DE LOS COMITÉS MUNICIPALES PARA EL PROCESO ELECTORAL 2024</t>
  </si>
  <si>
    <t>2024-01-06 08:00:00</t>
  </si>
  <si>
    <t>2024-01-09 23:59:00</t>
  </si>
  <si>
    <t>TÉCNICO DEL AREA DE INVENTARIOS Y ÓRGANOS DESCONCENTRADOS</t>
  </si>
  <si>
    <t xml:space="preserve">CRISTINA STEFANIA </t>
  </si>
  <si>
    <t xml:space="preserve">HERNÁNDEZ </t>
  </si>
  <si>
    <t xml:space="preserve">ADECUACION DE COMITES E INVENTARIO </t>
  </si>
  <si>
    <t>TRASLADO A LA RUTA NORTE DE EQUIPAMIENTO PARA ADECUACION E INVENTARIO DE COMITES PARA EL PELO 2024.</t>
  </si>
  <si>
    <t>2024-01-31 06:00:00</t>
  </si>
  <si>
    <t>2024-02-03 16:00:00</t>
  </si>
  <si>
    <t xml:space="preserve">CYNTIA MAGDALENA </t>
  </si>
  <si>
    <t xml:space="preserve">MONCADA </t>
  </si>
  <si>
    <t xml:space="preserve">SILLER </t>
  </si>
  <si>
    <t xml:space="preserve">CAPACITAR SOBRE LOS PORGRAMAS DE PARTICIPACIÓN CIUDADANA </t>
  </si>
  <si>
    <t>2024-01-07 06:00:00</t>
  </si>
  <si>
    <t>2024-01-07 15:00:00</t>
  </si>
  <si>
    <t>TRABAJO DE CAMPO DE LA META COLECTIVA DECEYEC</t>
  </si>
  <si>
    <t>SE REALIZARÁ VISITA AL EJIDO SAN LORENZO DEL MUNICIPIO DE PARRAS, DONDE EL TALLER SE IMPARTIRÁ EL TALLER CORRESPONDIENTE A LA META COLECTIVA DECEYEC-2</t>
  </si>
  <si>
    <t>2024-01-29 09:00:00</t>
  </si>
  <si>
    <t>2024-01-29 17:00:00</t>
  </si>
  <si>
    <t>ASISTENCIA TECNICA DE ORGANIZACION ELECTORAL SPEN-EE-D</t>
  </si>
  <si>
    <t>DAIRA SARAHI</t>
  </si>
  <si>
    <t xml:space="preserve">CALVO </t>
  </si>
  <si>
    <t>CAPACITACIÓN A COMITES PROCESO 2024</t>
  </si>
  <si>
    <t>CAPACITACIÓN A COMITÉS MUNICIPALES ELECTORALES PARA EL PROCESO ELECTORAL 2024</t>
  </si>
  <si>
    <t>2024-01-07 22:00:00</t>
  </si>
  <si>
    <t>VISITA DE PROMOCIÓN DE PROGRAMA DE OBSERVACIÓ</t>
  </si>
  <si>
    <t>INVITAR A LAS COMUNIDADES EDUCATIVAS DE LAS REGIONES CENTRO Y NORTE A PARTICIPAR COMO OBSERVADORES ELECTORALES EN EL PEL 2024</t>
  </si>
  <si>
    <t>2024-01-04 08:00:00</t>
  </si>
  <si>
    <t>2024-01-04 22:00:00</t>
  </si>
  <si>
    <t>INSTALACION DE COMITES MUNICIPALES ELECTORALE</t>
  </si>
  <si>
    <t>APOYO PARA EL AREA DE ADMINISTRACION PARA LA INSTALACION DE COMITES MUNICIPALES ELECTORALES 2024</t>
  </si>
  <si>
    <t>2024-01-05 06:00:00</t>
  </si>
  <si>
    <t>2024-01-08 23:00:00</t>
  </si>
  <si>
    <t>PORTILLO</t>
  </si>
  <si>
    <t>BORBOLLON</t>
  </si>
  <si>
    <t>CAPACITACIÓN A LOS COMITÉS ELECTORALES MUNICIPALES PROCESO 2024</t>
  </si>
  <si>
    <t>2024-01-06 06:00:00</t>
  </si>
  <si>
    <t>2024-01-09 18:00:00</t>
  </si>
  <si>
    <t>EQUIPAMENTOS DE COMITE REGION LAGUNA</t>
  </si>
  <si>
    <t>TRASLADO DE LA CD DE SALTILLO A LA CD. DE TORREON PARA EQUIPAR CON BIENES MUEBLES LOS COMITES DE LA REGION LAGUNA, LOS CUALES SON LOS SIGUIENTES: TORREON, SAN PEDRO, FRANCISCO I. MADERO, SIERRA MOJADA, MATAMOROS, VIESCA, PARRAS, Y GENERAL CEPEDA. LOS CUALES DEBERAN ESTAR LISTOS PARA DAR INICIO AL PROCESO ELECTORAL LOCAL 2024</t>
  </si>
  <si>
    <t>2024-01-03 07:00:00</t>
  </si>
  <si>
    <t>2024-01-06 22:00:00</t>
  </si>
  <si>
    <t xml:space="preserve">INSTALACION DE COMITES </t>
  </si>
  <si>
    <t>TRASLADO DE MOBILIARIO PARA INSTALACION DE COMITES PARA EL PEL 2024</t>
  </si>
  <si>
    <t>2024-01-08 17:00:00</t>
  </si>
  <si>
    <t>2024-01-10 22:00:00</t>
  </si>
  <si>
    <t>TRASLADO DE MOBILIARIO, PAPELERIA, ROUTERS A LOS DIFERENTES MUNICIPIOS; CASTAÑOS, MONCLOVA, FRONTERA, LAMADRID, NADADORES, SACRAMENTO, CUATROCIENEGAS, OCAMPO Y SAN BUENA AVENTURA.</t>
  </si>
  <si>
    <t>2024-01-11 11:00:00</t>
  </si>
  <si>
    <t>2024-01-13 19:00:00</t>
  </si>
  <si>
    <t>TRASLADO DE MOBILIARIO, TARJETAS Y CELULARES A LOS DIFERENTES MUNICIPIOS: SABINAS, SAN JUAN DE SABINAS, PIEDRAS NEGRAS, JIMENEZ, ACUÑA, ZARAGOZA, MORELOS Y NAVA</t>
  </si>
  <si>
    <t>2024-01-25 06:00:00</t>
  </si>
  <si>
    <t>2024-01-27 18:00:00</t>
  </si>
  <si>
    <t>CAPACITACIÓN A COMITÉS MUNICIPALES</t>
  </si>
  <si>
    <t>CAPACITACIÓN A INTEGRANTES DE LOS COMITÉS MUNICIPALES</t>
  </si>
  <si>
    <t>2024-01-07 05:00:00</t>
  </si>
  <si>
    <t>2024-01-07 18:00:00</t>
  </si>
  <si>
    <t>SONORIZACIÓN, COBERTURA Y PARTICIPACIÓN EN CU</t>
  </si>
  <si>
    <t>SONORIZACIÓN, COBERTURA Y PARTICIPACIÓN EN CURSOS DE CAPACITACIÓN A COMITÉS 2024</t>
  </si>
  <si>
    <t>2024-01-06 16:30:00</t>
  </si>
  <si>
    <t>2024-01-07 21:00:00</t>
  </si>
  <si>
    <t>GABRIELA MAGALI</t>
  </si>
  <si>
    <t>VELAZQUEZ</t>
  </si>
  <si>
    <t>CAPACITACIÓN COMITÉS MUNICIPALES ELECTORALES</t>
  </si>
  <si>
    <t>CAPACITACIÓN A INTEGRANTES DE LOS COMITÉS ELECTORALES DE LAS REGIONES CENTRO, NORTE Y CARBONÍFERA, EN LAS CIUDADES DE MONCLOVA, PIEDRAS NEGRAS Y SABINAS, RESPECTIVAMENTE.</t>
  </si>
  <si>
    <t>2024-01-09 16:00:00</t>
  </si>
  <si>
    <t>2024-01-07 09:00:00</t>
  </si>
  <si>
    <t>2024-01-08 07:00:00</t>
  </si>
  <si>
    <t>PRIMERA CAPACITACIÓN A CME</t>
  </si>
  <si>
    <t>DAR TEMAS DE LOS PROGRAMAS DE PARTICIPACIÓN CIUDADANA Y OBSERVADORES ELECTORALES A LOS CME</t>
  </si>
  <si>
    <t>2024-01-09 15:00:00</t>
  </si>
  <si>
    <t>VISITA PARA GESTIÓN Y RECONOCIMIENTO</t>
  </si>
  <si>
    <t>REALIZAR LAS GESTIONES NECESARIAS PARA LLEVAR A CABO UN ACTIVIDAD COMO PARTE DE LA META COLECTIVA DEL SPEN, REFERENTE A UN TALLER DE LECTURA.</t>
  </si>
  <si>
    <t>2024-01-29 20:00:00</t>
  </si>
  <si>
    <t>ENCARGADO DE OFICIALIA ELECTORAL</t>
  </si>
  <si>
    <t>CAPACITACIÓN A LOS COMITES MUNICIPALES ELECTO</t>
  </si>
  <si>
    <t>SE REALIZARA LA CAPACITACIÓN DE LOS COMITES MUNICIPALES ELECTORALES</t>
  </si>
  <si>
    <t>2024-01-06 14:00:00</t>
  </si>
  <si>
    <t>2024-01-07 23:00:00</t>
  </si>
  <si>
    <t>OFICIALIA DE PROTECCIÓN DE DATOS PERSONALES</t>
  </si>
  <si>
    <t xml:space="preserve">ISELA SARAHI </t>
  </si>
  <si>
    <t xml:space="preserve">HERRERA </t>
  </si>
  <si>
    <t>DURAN</t>
  </si>
  <si>
    <t>CAPACITACIÓN A INTEGRANTES DE LOS COMITÉS MUNICIPALES ELECTORALES DE LAS REGIONES CENTRO, NORTE Y CARBONÍFERA, EN LAS CIUDADES DE MONCLOVA, PIEDRAS NEGRAS Y SABINAS, RESPECTIVAMENTE.</t>
  </si>
  <si>
    <t>EQUIPAMIENTO DE COMITES NORTE</t>
  </si>
  <si>
    <t>TRASLADO DE LA CD. DE SALTILLO A DIFERENTES MUNICIPIOS PARA EQUIPAR CON BIENES MUEBLES LOS COMITÉS DE LA REGIÓN NORTE LOS CUALES SON LOS SIGUIENTES: ESCOBEDO, PROGRESO, JUÁREZ, SABINAS, NAVA, MORELOS, SAN JUAN DE SABINAS (NUEVA ROSITA) Y MUZQUIZ, LOS CUALES DEBERÁN ESTAR LISTO PARA DAR INICIO AL PROCESO ELECTORAL LOCAL 2024.</t>
  </si>
  <si>
    <t>2024-01-08 16:00:00</t>
  </si>
  <si>
    <t>CAPACITACIONES DE LOS COMITÉS ELECTORALES MUN</t>
  </si>
  <si>
    <t xml:space="preserve">SE REALIZARAN LAS CAPACITACIONES A LOS COMITÉS ELECTORALES MUNICIPALES POR PARTE DE LA OFICIALÍA ELECTORAL </t>
  </si>
  <si>
    <t>2024-01-06 05:00:00</t>
  </si>
  <si>
    <t xml:space="preserve">EQUIPAMENTO DE INMUEBLES </t>
  </si>
  <si>
    <t>TRASLADO E MOBILIARIO PARA INSTALACIÓN  DE COMITÉS DEL PEL2024</t>
  </si>
  <si>
    <t>INSTALACION DE COMITES</t>
  </si>
  <si>
    <t>TRASLADO DE MOBILIARIO, PAPELERIA, ROUTERS A LOS DIFERENTES MUNICIPIOS, ESCOBEDO, PROGRESO, JUAREZ, SABINAS, NAVA, MORELOS, SAN JUAN DE SABINAS, MUZQUIZ Y ABASOLO</t>
  </si>
  <si>
    <t>TRASLADO DE MOBILIARIO, TARJETAS, CELULARES A LOS DIFERENTES MUNICIPIOS; CANDELA, ABASOLO, ESCOBEDO, PROGRESO, JUAREZ, SABINAS, MUZQUIZ, VILLA UNION, GUERRERO, ALLENDE E HIDALGO.</t>
  </si>
  <si>
    <t>2024-01-27 17:00:00</t>
  </si>
  <si>
    <t>FIRMA DE PAPELERIA, ENTREGA DE BODEGA, REPARACION DE LAMPARAS EN VIESCA Y REPARACION DE ARCHIVEROS EN PARRAS.</t>
  </si>
  <si>
    <t>2024-01-30 08:00:00</t>
  </si>
  <si>
    <t>2024-01-30 20:00:00</t>
  </si>
  <si>
    <t xml:space="preserve">TRASLADO DE MOBILIARIO, ADECUACION E INVENTARIO DE COMITES PARA EL PELO 2024, RUTA DE LA LAGUNA </t>
  </si>
  <si>
    <t>2024-01-31 07:00:00</t>
  </si>
  <si>
    <t>TECNICO DE ORGANIZACION ELECTORAL</t>
  </si>
  <si>
    <t xml:space="preserve">JESUS ARMANDO </t>
  </si>
  <si>
    <t xml:space="preserve">ESPARZA </t>
  </si>
  <si>
    <t>REVISIÓN DE LAS CONDICIONES Y EQUIPAMIENTO DE</t>
  </si>
  <si>
    <t>SE REALIZARÁ LA REVISIÓN DE LAS CONDICIONES Y EQUIPAMIENTO DE LAS BODEGAS ELECTORALES DE LOS COMITÉS ELECTORALES EN LOS MUNICIPIOS DE CASTAÑOS, FRONTERA, MÚZQUIZ, SAN JUAN DE SABINAS, SABINAS, ALLENDE, NAVA, MORELOS, ZARAGOZA, ACUÑA, JIMÉNEZ, PIEDRAS NEGRAS, HIDALGO, GUERRERO Y VILLA UNIÓN.</t>
  </si>
  <si>
    <t>2024-02-03 18:00:00</t>
  </si>
  <si>
    <t>TRASLADO DE LA CD. DE SALTILLO A LA CD. DE TORREON PARA EQUIPAR CON BIENES MUEBLES LOS COMITES DE LA REGION LAGUNA LOS CUALES SON LOS SIGUENTES : TORREON, SAN PEDRO, FCO. I. MADERO, SIERRAMOJADA, MATAMOROS, VIESCA, PARRAS Y GENERAL CEPEDA. LOS CUALES DEBERAN ESTAR LISTOS PARA DAR INICIO AL PROCESO ELECTORAL LOCAL 2024.</t>
  </si>
  <si>
    <t>TRASLADO DE MOBILIARIO, PAPELERIA, ROUTERS A LOS DIFERENTES MUNICIPIOS; ALLENDE, VILLA UNION, GUERRERO, HIDALGO, PIEDRAS NEGRAS, JIMENEZ, ACUÑA,ZARAGOZA Y CANDELA</t>
  </si>
  <si>
    <t xml:space="preserve">TRASLADO A LA CD. DE TORREÓN </t>
  </si>
  <si>
    <t>TRASLADO POR DOCUMENTOS A LA CD DE TORREON</t>
  </si>
  <si>
    <t>2024-01-23 05:00:00</t>
  </si>
  <si>
    <t>2024-01-23 15:00:00</t>
  </si>
  <si>
    <t>TRASLADO DE TARJETAS, CELULARES Y MOBILIARIO A LOS SIGUENTES COMITES: OCAMPO, CUATRO CIENEGAS, LAMADRID, SACRAMENTO, NADADORES, SAN BUENA AVENTURA, FRONTERA, MONCLOVA Y CASTAÑOS</t>
  </si>
  <si>
    <t>LLEVAR MOBILIARIO A CME PEL 2024</t>
  </si>
  <si>
    <t xml:space="preserve">SE DARÁ APOYO AL ÁREA DE ADMINISTRACIÓN EN LLEVAR EL MOBILIARIO A LOS CME DE ESCOBEDO, PROGRESO, JUÁREZ, SABINAS, NAVA, MORELOS, SAN JUAN DE SABINAS Y MUZQUIZ. </t>
  </si>
  <si>
    <t>2024-01-07 10:00:00</t>
  </si>
  <si>
    <t>ENTREGA DE MOBILIARIO PARA LOS CME DEL PEL 20</t>
  </si>
  <si>
    <t xml:space="preserve">SE ENTREGARÁ A DISTINTOS MUNICIPIOS COMO LOS SON: ALLENDE, VILLA UNIÓN, GUERRERO, HIDALGO, PIEDRAS NEGRAS, JIMÉNEZ, ACUÑA Y ZARAGOZA, EL MOBILIARIO QUE SERÁ UTILIZADO EN LOS CME DE CADA UNO DE LOS MUNICIPIOS ANTES MENCIONADOS, PARA LLEVAR A CABO SUS FUNCIONES. </t>
  </si>
  <si>
    <t>2024-01-08 06:00:00</t>
  </si>
  <si>
    <t>BÚSQUEDA Y LOCALIZACIÓN DE INMUEBLES PARA CME</t>
  </si>
  <si>
    <t>DERIVADO DE QUE EN LOS MUNICIPIOS DE LAMADRID, FRONTERA Y MONCLOVA AÚN NO SE LOCALIZA UN INMUEBLE QUE CUENTE CON LOS REQUISITOS PARA LA INSTALACIÓN DE UN COMITÉ ELECTORAL, SE VISITARÁ DE NUEVO, A FIN DE ENCONTRAR UN LUGAR QUE CUMPLA CON LOS LINEAMIENTOS SOBRE LA MATERIA, EN DICHOS MUNICIPIOS.</t>
  </si>
  <si>
    <t>2024-01-09 07:00:00</t>
  </si>
  <si>
    <t>2024-01-10 18:00:00</t>
  </si>
  <si>
    <t>BUSQUEDA E IDENTIFICACIÓN DE INMUEBLES PARA M</t>
  </si>
  <si>
    <t xml:space="preserve">SE REALIZARA UNA NUEVA BUSQUEDA DE IDENTIFICACION DE INMUEBLES EN EL MUNICIPIO DE PARRAS, DERIVADO DE ENCONTRAR UN INMUEBLE QUE ESTE DISPONIBLE, Y CUMPLA DE MANERA EXAUSTIVA LOS LINEAMIENTOS PARA TAL EFECTO EMITIDIOS, POR PARTE DE NUESTRO ORGANO SUPERIOR. </t>
  </si>
  <si>
    <t>2024-01-19 13:40:00</t>
  </si>
  <si>
    <t>2024-01-19 21:00:00</t>
  </si>
  <si>
    <t>REVISIÓN Y VERIFICACIÓN DE ESPACIOS DESTINADO</t>
  </si>
  <si>
    <t xml:space="preserve">SE REALIZARA UNA REVISION Y VERIFICACION  POR PARTE DE LA DIRECCION EJECUTIVA DE ADMINISTRACION, INTEGRANTES DE LOS COMITES MUNICIPALES ELECTORALES Y LA DIRECCIÓN EJECUTIVA DE ORGANIZACIÓN, A FIN DE ADECUAR LOES ESPACIOS DESTINADOS PARA BODEGAS ELECTORALES, QUE RESGUARDARAN LOS PAQUETES Y MATERIALES ELECTORALES SI FUERA EL CASO. </t>
  </si>
  <si>
    <t>2024-01-31 08:00:00</t>
  </si>
  <si>
    <t>2024-02-03 14:00:00</t>
  </si>
  <si>
    <t>VISITA DE PROMOCIÓN DE PROGRAMA DE OBSERVACIÓN</t>
  </si>
  <si>
    <t>DIFUNDIR ENTRE LAS COMUNIDAD UNIVERSITARIA DE LA REGIÓN CENTRO LA CONVOCATORIA PARA OBSERVACIÓN ELECTORAL</t>
  </si>
  <si>
    <t>2024-02-01 15:00:00</t>
  </si>
  <si>
    <t>2024-02-03 13:00:00</t>
  </si>
  <si>
    <t>BUSQUEDA DE INMUEBLES</t>
  </si>
  <si>
    <t>BUSQUEDA Y UBICACION DE INMUEBLES PARA INSTALACION DE COMITES PARA EL PEL 2024</t>
  </si>
  <si>
    <t>AUX-NE-H</t>
  </si>
  <si>
    <t xml:space="preserve">JUAN ENRIQUE </t>
  </si>
  <si>
    <t xml:space="preserve">MURILLO </t>
  </si>
  <si>
    <t>TRASLADO DE LA CD. DE SALTILLO A DIFERENTES MUNICIPIOS PARA EQUIPAR CON BIENES MUEBLES LOS COMITÉS DE LA REGIÓN NORTE LOS CUALES SON LOS SIGUIENTES: ALLENDE, VILLA UNIÓN, GUERRERO, HIDALGO, PIEDRAS NEGRAS, JIMÉNEZ, ACUÑA, ZARAGOZA, LOS CUALES DEBERÁN ESTAR LISTO PARA DAR INICIO AL PROCESO ELECTORAL LOCAL 2024.</t>
  </si>
  <si>
    <t>2024-01-09 06:00:00</t>
  </si>
  <si>
    <t>2024-01-11 22:00:00</t>
  </si>
  <si>
    <t>TRASLADO DE MOBILIARIO, PAPELERIA Y ROUTERS PARA LOS SIGUIENTES MUNICIPIOS: CASTAÑOS, MONCLOVA, FRONTERA, LAMADRID, NADADORES, SACRAMENTO, CUATROCIENEGAS, OCAMPO.</t>
  </si>
  <si>
    <t>BÚSQUEDA DE INMUEBLE EN LA CIUDAD DE PARRAS C</t>
  </si>
  <si>
    <t>BÚSQUEDA DE INMUEBLE EN LA CIUDAD DE PARRAS COAHUILA PARA IMPLEMENTARLO COMO COMITÉ MUNICIPAL ELECTORAL</t>
  </si>
  <si>
    <t>2024-01-19 14:00:00</t>
  </si>
  <si>
    <t>2024-01-19 23:00:00</t>
  </si>
  <si>
    <t>EQUIPAMIENTO DE COMITES REGION LAGUNA</t>
  </si>
  <si>
    <t>TRASLADO DE LA CD. DE SALTILLO A LA CD. DE TORREÓN PARA EQUIPAR CON BIENES MUEBLES LOS COMITÉS DE LA REGIÓN LAGUNA LOS CUALES SON LOS SIGUIENTES: TORREÓN, SAN PEDRO, FRANCISCO I. MADERO, SIERRA MOJADA, MATAMOROS, VIESCA, PARRAS Y GENERAL CEPEDA, LOS CUALES DEBERÁN ESTAR LISTO PARA DAR INICIO AL PROCESO ELECTORAL LOCAL 2024.</t>
  </si>
  <si>
    <t>TRASLADO DE MOBILIARIO, PAPELERIA Y ROUTERS A LOS DIFERENTES MUNICIPIOS; PARRAS, GENERAL CEPEDA, FRANCISCO I MADERO, MATAMOROS, SAN PEDRO, VIESCA, SIERRA MOJADA Y TORREON</t>
  </si>
  <si>
    <t>TRASLADO DE MOBILIARIO, LETREROS, CELULARES Y TARJETAS A LOS SIGUIENTES MUNICIPIOS: GENERAL CEPEDA, PARRAS, VIESCA, MATAMOROS, TORREON, SAN PEDRO, FRANCISCO I MADERO Y SIERRA MOJADA. PARA EL PEL 2024</t>
  </si>
  <si>
    <t>2024-01-27 19:00:00</t>
  </si>
  <si>
    <t>CAPACITAR A LOS INTEGRANTES DE LOS COMITÉS DE MUNICIPALES PARA EL PROCESO ELECTORAL 2024</t>
  </si>
  <si>
    <t>COORDINACIÓN DE LO CONSULTIVO LEGAL</t>
  </si>
  <si>
    <t>PRIMERA CAPACITACIÓN REGIONAL COMITÉS MUNICIP</t>
  </si>
  <si>
    <t>CAPACITAR A LOS COMITÉS MUNICIPALES ELECTORALES SOBRE LAS ACTIVIDADES DEL PROCESO ELECTORAL LOCAL 2023</t>
  </si>
  <si>
    <t>2024-01-09 14:00:00</t>
  </si>
  <si>
    <t>COORD ORG ELECTORAL- SPEN</t>
  </si>
  <si>
    <t xml:space="preserve">LUIS ALBERTO </t>
  </si>
  <si>
    <t xml:space="preserve">TREJO </t>
  </si>
  <si>
    <t>CAPACITACIÓN A COMITÉS ELECTORALES MUNICIPALES PROCESO 2024</t>
  </si>
  <si>
    <t>2024-01-09 20:00:00</t>
  </si>
  <si>
    <t>FIRMA DE CONVENIO ENTRE LA ASOCIACIÓN MEXICAN</t>
  </si>
  <si>
    <t xml:space="preserve">ASISTENCIA AL ACTO PROTOCOLARIO DE FIRMA DE CONVENIO ENTRE LA ASOCIACIÓN MEXICANA DE CONSEJERAS ESTATALES ELECTORALES, A.C., EL INSTITUTO NACIONAL ELECTORAL Y LOS OPLES. </t>
  </si>
  <si>
    <t>2024-02-01 12:00:00</t>
  </si>
  <si>
    <t>CAPACITACION A COMITES PEL 2024</t>
  </si>
  <si>
    <t xml:space="preserve">SE ACUDE EN REPRESENTACIÓN DE LA DEPC A CAPACITACION 2024 A CME  </t>
  </si>
  <si>
    <t>CAPACITACIÓN A LOS COMITÉS MUNICIPALES DEL SI</t>
  </si>
  <si>
    <t>SE REALIZARÁ CAPACITACIÓN A LOS COMITÉS MUNICIPALES, RESPECTO A LA RECEPCIÓN DE DOCUMENTACIÓN EN EL SISTEMA DE GESTIÓN DOCUMENTAL.</t>
  </si>
  <si>
    <t>TECNICO EN AUDITORIA</t>
  </si>
  <si>
    <t>MINERVA SELENE</t>
  </si>
  <si>
    <t>NAVEJAR</t>
  </si>
  <si>
    <t>CASTAÑEDA</t>
  </si>
  <si>
    <t>CAPACITACION A COMITES PROCESO 2024</t>
  </si>
  <si>
    <t>2024-01-06 07:00:00</t>
  </si>
  <si>
    <t>2024-01-09 11:00:00</t>
  </si>
  <si>
    <t>COORDINAR LA CAPACITACIÓN A ORGANOS DESCONCEN</t>
  </si>
  <si>
    <t>COORDINAR LA PRIMER ETAPA DE CAPACITACIÓN A ORGANOS DESCONCENTRADOS DE LAS REGIONES CENTRO-DESIERTO, CARBONIFERA, MANANTIALES Y NORTE</t>
  </si>
  <si>
    <t>REUBICAR CME DE PARRAS</t>
  </si>
  <si>
    <t>SE BUSCARA OTRO LOCAL PARAS EL COMITÉ MUNICIPAL DE PARRAS</t>
  </si>
  <si>
    <t>SUPERVISIÓN PARA ADECUACIONES DE BODEGAS ELEC</t>
  </si>
  <si>
    <t>VISITAR Y SUPERVISAR LOS COMITES ELECTORALES DE LA REGIÓN LAGUNA PARA VERIFICAR LAS ADECUACIONES QUE SE REALIZARAN PARA LAS BODEGAS ELECTORALES</t>
  </si>
  <si>
    <t>2024-01-31 21:00:00</t>
  </si>
  <si>
    <t>VERIFICACIÓN DE LAS BODEGAS DE LOS COMITÉS MUNICIPALES</t>
  </si>
  <si>
    <t>CAPACITACION A COMITES MUNICIPALES ELECTORALE</t>
  </si>
  <si>
    <t>CAPACITACIÓN A INTEGRANTES DE COMITÉS Y SOPORTE TÉCNICO A CAPACITADORES</t>
  </si>
  <si>
    <t>SOBRE LA CONSULTA PREVIA, LIBRE E INFORMADA.</t>
  </si>
  <si>
    <t>ES COMISIÓN PARA ENTREGA OFICIOS NOTIFICACIÓN A LOS PUEBLOS Y/O COMUNIDADES INDEGENAS Y AFROMEXICANOS</t>
  </si>
  <si>
    <t>2024-01-13 11:00:00</t>
  </si>
  <si>
    <t>2024-01-13 22:00:00</t>
  </si>
  <si>
    <t xml:space="preserve">ROSA HILDA </t>
  </si>
  <si>
    <t xml:space="preserve"> CAMPOS</t>
  </si>
  <si>
    <t>TRASLADO A LA RUTA LA LAGUNA PARA EQUIPAMIENTO, ADECUACION E INVENTARIO DE COMITES PARA EL PELO 2024.</t>
  </si>
  <si>
    <t>CAPACITACIÓN EN MATERIA DE OFICIALÍA DE PARTE</t>
  </si>
  <si>
    <t>CAPACITACIÓN EN MATERIA DE OFICIALÍA DE PARTES A COMITÉS MUNICIPALES ELECTORALES, CON MOTIVO DEL PROCESO ELECTORAL 2024</t>
  </si>
  <si>
    <t>2024-01-09 21:00:00</t>
  </si>
  <si>
    <t>1ERA CAPACITACIÓN PARA LOS COMITES MUNICIPALE</t>
  </si>
  <si>
    <t>CAPACITACIÓN A LOS COMITÉS MUNICIPALES ELECTORALES 2024, EN RELACIÓN A LOS MEDIOS DE IMPUGNACIÓN Y QUEJAS</t>
  </si>
  <si>
    <t xml:space="preserve">TANIA BERENICE </t>
  </si>
  <si>
    <t xml:space="preserve">GARZA </t>
  </si>
  <si>
    <t>SOTO</t>
  </si>
  <si>
    <t>CAPACITACIÓN A COMITÉS MUNICIPALES ELECTORALES PARA EL PROCESO ELECTORAL LOCAL 2024</t>
  </si>
  <si>
    <t>COORDINACIÓN DE INFORMATICA Y SISTEMAS</t>
  </si>
  <si>
    <t xml:space="preserve">ULISES </t>
  </si>
  <si>
    <t xml:space="preserve">MONTELOGO </t>
  </si>
  <si>
    <t>CAPACITACIÓN DE SISTEMA DE SESIONES A COMITES</t>
  </si>
  <si>
    <t>CAPACITACIÓN DE SISTEMA DE SESIONES A COMITES ELECTORALES RUTA (SALTILLO A MONCLOVA, DE MONCLOVA A PIEDRAS NEGRAS Y DE PIEDRAS NEGRAS A SABINAS.</t>
  </si>
  <si>
    <t>2024-01-09 09:00:00</t>
  </si>
  <si>
    <t>FIRMA DE PAPELERIA,ENTREGA DE BODEGA, REPARACION DE LAMPARA EN VIESCA Y REPARACION DE ARCHIVEROS EN PARRAS.</t>
  </si>
  <si>
    <t>APOYO PARA LA INSTALACION DE COMITES MUNICIPALES ELECTORALES 2024</t>
  </si>
  <si>
    <t>VISITA COMITÉS Y ENTREGA DE MATERIAL</t>
  </si>
  <si>
    <t>0</t>
  </si>
  <si>
    <t>VISITAR COMITÉS MUNICIPALES Y ENTREGAR STANDS, EXTINTORES Y MATERIAL PROMOCIONAL</t>
  </si>
  <si>
    <t>2024-02-01</t>
  </si>
  <si>
    <t>2024-02-29</t>
  </si>
  <si>
    <t>CIERRE DEL MES DE FEBRERO EN PROCESO</t>
  </si>
  <si>
    <t xml:space="preserve">CAPACITACIONES A COMITÉS MUNICIPALES </t>
  </si>
  <si>
    <t xml:space="preserve">CAPACITACIONES A COMITÉS MUNICIPALES, SOBRE TEMAS DE PARIDAD, VIOLENCIA POLÍTICA EN RAZÓN DE GÉNERO, DERECHOS POLÍTICOS A GRUPOS VULNERABLES Y MASCULINIDADES DIVERSAS, A ACUÑA, CASTAÑOS, FRONTERA, ALLENDE, NAVA, MORELOS, ZARAGOZA, JIMÉNEZ, GUERRERO, HIDALGO, PIEDRAS NEGRAS, VILLA UNIÓN, SABINAS, SAN JUAN DE SABINAS (NUEVA ROSITA), MUZQUIZ. </t>
  </si>
  <si>
    <t>AUXILIAR DE PROCEDIMIENTOS SANCIONADORES</t>
  </si>
  <si>
    <t>CÉSAR ADOLFO</t>
  </si>
  <si>
    <t>REVILLA</t>
  </si>
  <si>
    <t>DILIGENCIA DE RATIFICACIÓN DE DIVERSOS PROCED</t>
  </si>
  <si>
    <t>DILIGENCIA DE RATIFICACIÓN DE DIVERSOS PROCEDIMIENTOS SANCIONADORES, SE ESTIMA NECESARIO ACUDIR AL CME DE FRONTERA A EFECTO DE ESTAR PRESENTES DURANTE DIVERSAS DILIGENCIAS DE RATIFICACIÓNQUE EN SU CASO PUDIERAN LLEVARSE A CABO.</t>
  </si>
  <si>
    <t xml:space="preserve">SE CAPACITARÁ A LOS COMITÉS MUNICIPALES ELECTORALES EN LOS TEMAS DE "MI PRIMER VOTO" Y "OBSERVACIÓN ELECTORAL" </t>
  </si>
  <si>
    <t>DIFUSIÓN DE TALLER DE LECTURA</t>
  </si>
  <si>
    <t xml:space="preserve">DIFUSIÓN DE TALLER DE LECTURA COMO PARTE DE LA META DECEYEC 2 </t>
  </si>
  <si>
    <t>VIÁTICO VENCE 04 DE MARZO DE 2024</t>
  </si>
  <si>
    <t xml:space="preserve">IMPARTICIÓN DE TALLER </t>
  </si>
  <si>
    <t>SE IMPARTIRÁ EL TALLER DE LECTURA "EL TEJIDO DE NUESTRAS VOCES" COMO PARTE DE LA META COLECTIVA DECEYEC-2</t>
  </si>
  <si>
    <t>VIÁTICO VENCE 06 DE MARZO DE 2024</t>
  </si>
  <si>
    <t>CAPACITACIÓN A COMITÉS</t>
  </si>
  <si>
    <t>CAPACITACIÓN PRA EL PEL 2024 A COMITÉS</t>
  </si>
  <si>
    <t>CAPACITACIÓN DE SISTEMA DE SESIONES Y VERIFIC</t>
  </si>
  <si>
    <t>CAPACITAR A LOS Y LAS ASISTENTES ADMINISTRATIVOS DE LOS CME SOBRE EL SISTEMA DE SESIONES, ADEMÁS DE REVISAR EL CORRECTO FUNCIONAMIENTO DE LOS EQUIPOS DE CÓMPUTO E IMPRESIÓN EN LOS CME DE LA REGIÓN LAGUNA, DESIERTO Y CENTRO.</t>
  </si>
  <si>
    <t>ENCARGADA DE DESPACHO DE LA UNIDAD DE PARIDAD E INCLUSIÓN</t>
  </si>
  <si>
    <t xml:space="preserve">ENEIDA LEONOR </t>
  </si>
  <si>
    <t xml:space="preserve">SÁNCHEZ </t>
  </si>
  <si>
    <t>ZAMBRANO</t>
  </si>
  <si>
    <t>CAPACITACIONES A COMITÉS MUNICIPALES RELACIONADO A TEMAS DE PARIDAD, VIOLENCIA POLÍTICA EN RAZÓN DE GÉNERO, DERECHOS POLÍTICO-ELECTORALES DE GRUPOS VULNERABLES, MASCULINIDADES DIVERSAS, EN LOS MUNICIPIOS DE SIERRA MOJADA, GENERAL CEPEDA, PARRAS, VIESCA, MATAMOROS, TORREÓN, FRANCISCO I. MADERO, SAN PEDRO, OCAMPO, CUATRO CIÉNEGAS, LA MADRID, SACRAMENTO, NADADORES, SAN BUENAVENTURA, ABASOLO, ESCOBEDO, JUÁREZ, PROGRESO, MONCLOVA, CANDELA.</t>
  </si>
  <si>
    <t>TRASLADO DE DOCUMENTACION</t>
  </si>
  <si>
    <t>TRASLADO DE DOCUMENTACION CON FECHA DE TERMINO DE LA DIRECCION DE ASUNTOS JURIDICOS ELECTORALES.</t>
  </si>
  <si>
    <t>TRASLADO Y DISTRIBUCION DE MATERIAL</t>
  </si>
  <si>
    <t>SE REALIZARA LA DISTRIBUCION DEL MATERIAL RECIBIDO EN LA CD DE TORREON EL CUAL SE DISTRUBUIRA EN ESTA REGION.</t>
  </si>
  <si>
    <t>APOYO DE DILIGENCIAS DPTO JURIDICO</t>
  </si>
  <si>
    <t>APOYO AL DEPARTAMENTO DE JURIDICO EN DILIGENCIAS AL COMITE MUNICIPAL DE PRONTERA.</t>
  </si>
  <si>
    <t>TRASLADO DE PAPELERIA</t>
  </si>
  <si>
    <t>ENTREGA DE CONVOCATORIA DE OBSERVADOR ELECTORAL, TRIPTICOS Y TARJERA DEL FONDO REVOLVENTE A LOS COMITES DE HIDALGO, GUERRERO, VILLA UNION, PIEDRAS NEGRAS, JIMENEZ, ACUÑA, ZARAGOZA, MORELOS, NAVA, ALLENDE, MUZQUIZ, SAN JUAN DE SABINAS, SABINAS.</t>
  </si>
  <si>
    <t>ASISTENCIA TECNICA DE LO CONTENCIOSO ELECTORAL SPEN-EE-D</t>
  </si>
  <si>
    <t>DERIVADO DE LA SUSTANCIACIÓN DE DIVERSOS PROCEDIMIENTO SANCIONADORES, SE ESTIMA NECESARIO ACUDIR AL CME DE FRONTERA A EFECTO DE ESTAR PRESENTES DURANTE DIVERSAS DILIGENCIAS DE RATIFICACIÓN QUE EN SU CASO PUDIERAN LLEVARSE A CABO.</t>
  </si>
  <si>
    <t>TALLER DE LECTURA EL TEJIDO DE NUESTRAS VOCES</t>
  </si>
  <si>
    <t>COBERTURA DEL TALLER DE LECTURA EL TEJIDO DE NUESTRAS VOCES; EN PARRAS, COAHUILA.</t>
  </si>
  <si>
    <t>GUERRA</t>
  </si>
  <si>
    <t>VERIFICACIÓN DE COMITÉS</t>
  </si>
  <si>
    <t xml:space="preserve">VISITA A COMITÉS MUNICIPALES REGIÓN LAGUNA </t>
  </si>
  <si>
    <t>VERIFICACIÓN DE COMITÉS MUNICIPALES</t>
  </si>
  <si>
    <t xml:space="preserve">VISITA Y VERIFICACIÓN DE COMITÉS MUNICIPALES DE LA REGIÓN DESIERTO </t>
  </si>
  <si>
    <t xml:space="preserve">VISITA Y VERIFICACIÓN DE COMITÉS MUNICIPALES </t>
  </si>
  <si>
    <t>VIÁTICO VENCE 01 DE MARZO DE 2024</t>
  </si>
  <si>
    <t>CAPACITACION A CME</t>
  </si>
  <si>
    <t>CAPACITAR A LOS INTEGRANTES DE LOS COMITÉS MUNICIPALES EN LOS PROGRAMAS DE LA DEPC QUE EJECUTARAN DURANTE EL PELO 2024 (MI PRIMER VOTO, OBSERVADORES ELECTORALES)</t>
  </si>
  <si>
    <t>OBSERVADORES ELECTORALES</t>
  </si>
  <si>
    <t>APOYO EN CAPACITACIÓN DE OBSERVADORES ELECTORALES EN PIEDRAS NEGRAS Y DISTRIBUCIÓN DE MATERIAL DE DIFUSIÓN.</t>
  </si>
  <si>
    <t>VIÁTICO VENCE 07 DE MARZO DE 2024</t>
  </si>
  <si>
    <t>"TALLER DE LECTURA"</t>
  </si>
  <si>
    <t>DAR CUMPLIMIENTO A LA META COLECTIVA DECEYEC-2 DEL SPEN SISTEMA OPLE CONSITENTE EN REALIZAR UN TALLER DE LECTURA, PARA EL CASO EN EL EJIDO DE SAN LORENZO EN EL MUNICIPIO DE PARRAS COAHUILA.</t>
  </si>
  <si>
    <t>RECEPCIÓN DE SOLICITUDES Y CPACITACIÓN DE OBSERVADORES ELECTORALES EN EL MUNICIPIO DE FRONTERA.</t>
  </si>
  <si>
    <t>TRAMITE DE BAJA BODEGA TORREON</t>
  </si>
  <si>
    <t>TRAMITE PERSONAL DE BAJA, SERVICIOS DE AGUA Y LUZ DE LA BODEGA MERCAHORRO EN LA CIUDAD DE TORREON</t>
  </si>
  <si>
    <t>CAMBIO DE COMITÉ</t>
  </si>
  <si>
    <t>CAMBIO DE DIRECCION Y/O UBICACION DE COMITE EN LA MISMA CIUDAD.</t>
  </si>
  <si>
    <t>TRASLADO DE CONVOCATORIA DEL OBSERVADOR ELECTORAL, TRIPTICOS Y LA TARJETA REVOLVENTE A LOS DIFERENTES COMITES: ABASOLO, ESCOBEDO, NADADORES, ETC.</t>
  </si>
  <si>
    <t>AUDITORIA A COMITÉS MUNICIPALES ELECTORALES P</t>
  </si>
  <si>
    <t xml:space="preserve"> LLEVAR ACABO LA AUDITORIA A COMITÉS MUNICIPALES ELECTORALES, ESTABLECIDOS PARA LAS ELECCIONES 2024, DEL 19 DE FEBRERO AL 26 DE
 FEBRERO DEL 2024 CON NO. DE AUDITORIA OA/CI/03/2024, EN LOS MUNICIPIOS DE GENERAL CEPEDA, PARRAS, VIESCA, TORREÓN,
 MATAMOROS, FCO. I. MADERO, SAN PEDRO, CASTAÑOS, CANDELA, MONCLOVA, SIERRA MOJADA, OCAMPO, CUATRO CIÉNEGAS, LA MADRID,
 SACRAMENTO, NADADORES, SAN BUENAVENTURA Y FRONTERA.</t>
  </si>
  <si>
    <t>SEMINARIO EN MATERIA DE PROTECCIÓN DE DATOS P</t>
  </si>
  <si>
    <t>ATENDER LA INVITACIÓN DEL OFICIO TEPJF/DGTAIPDP/OF/00409/2024 DEL DR. JORGE SÁNCHEZ MORALES, PARA PARTICIPAR EN EL "SEMINARIO EN MATERIA DE PROTECCIÓN DE DATOS PERSONALES EN LA ERA DIGITAL Y EL IMPACTO DE LA INTELIGENCIA ARTIFICIAL EN LA PRIVACIDAD”, QUE ESTÁ ORGANIZANDO LA DIRECCIÓN GENERAL DE TRANSPARENCIA, ACCESO A LA INFORMACIÓN Y PROTECCIÓN DE DATOS PERSONALES DEL TRIBUNAL ELECTORAL DEL PODER JUDICIAL DE LA FEDERACIÓN.</t>
  </si>
  <si>
    <t>VIÁTICO VENCE 19 DE MARZO DE 2024</t>
  </si>
  <si>
    <t xml:space="preserve">DIFUNDIR ENTRE LAS COMUNIDAD UNIVERSITARIA DE LA REGIÓN CENTRO LA CONVOCATORIA PARA OBSERVACIÓN ELECTORAL DE LA REGIÓN LAGUNA </t>
  </si>
  <si>
    <t>BUSQUEDA E IDENTIFICACIÓN DE INMUEBLE PARA EL</t>
  </si>
  <si>
    <t xml:space="preserve">A FIN DE CONTAR CON UN MAYOR NUMERO DE OPCIONES PARA SALVAGUARDAR ALGUNA EVENTUALIDAD DE LOS INMUEBLES QUE FUNGEN COMO COMITE MUNICIPAL, SE REALIZARA UNA NUEVA BUSQUEDA EN EL MUNICIPIO DE CASTAÑOS. </t>
  </si>
  <si>
    <t>REUNIÓN DE LA MESA DE SEGURIDAD REGIONAL</t>
  </si>
  <si>
    <t xml:space="preserve">ATENDER LA INVITACIÓN DEL FISCAL GENERAL PARA ASISTIR EN REPRESENTACIÓN DEL INSTITUTO ELECTORAL DE COAHUILA A LA MESA DE SEGURIDAD REGIONAL EN MONCLOVA, COAHUILA </t>
  </si>
  <si>
    <t>BUSQUEDA E IDENTIFICACIÓN DE INMUEBLE PARA LA</t>
  </si>
  <si>
    <t>EN ARAS DE PODER CONTAR CON MAYOR ACERVO DE INMUEBLES PARA CUBRIR ALGUNA EVENTUALIDAD, SE ACUDIRA AL MUNICIPIO DE PARRAS A FIN DE PODER BUSCAR E IDENTIFICAR ALGUNOS INMUEBLES PARA EL PEL 2024</t>
  </si>
  <si>
    <t>REUNIÓN DE LA MESA DE SEGURIDAD REGIONAL LAGU</t>
  </si>
  <si>
    <t>PARTICIPAR EN LA MESA DE SEGURIDAD INFORMANDO SOBRE LAS ACTIVIDADES DEL INSTITUTO ELECTORAL DE COAHUILA RELACIONDAS A LA MATERIA DE SEGURIDAD.</t>
  </si>
  <si>
    <t>BUSQUEDA DE INMUEBLE</t>
  </si>
  <si>
    <t>BUSQUEDA DE INMUEBLE EN CASTAÑOS</t>
  </si>
  <si>
    <t>TRASLADO DE LIBRETAS BRAILLE</t>
  </si>
  <si>
    <t>SE TRASLADA A LA CD. DE TORREON Y SE RECOGEN LAS LIBRETAS Y SE REGRESA ALA CD. DE SALTILLO, DONDE SE REALIZARA LA DISTRIBUCION Y NUEVAMENTE SE TRASLADARA HASTA LA CD. DE SIERRA MOJADA Y SUCESIVAMENTE SE IRAN ENTREGANDO EN LOS MUNICIPIAS ENLISTADOS.</t>
  </si>
  <si>
    <t>CAMBIO DE VEHICULO</t>
  </si>
  <si>
    <t xml:space="preserve">CAMBIO Y APOYO DE VEHICULO A TORREON </t>
  </si>
  <si>
    <t>TRASLADO DE PAPELERIA Y CAMBIO DE CME PARRAS</t>
  </si>
  <si>
    <t>TRASLADO DE PAPELERIA A LA CD. DE TORREON A PETICION DEL DPTO DE PARIDAD Y CAMBIO DE DOMICILIO DEL COMITE DE PARRAS.</t>
  </si>
  <si>
    <t>ENTREGA DE CONVOCATORIA DEL OBSERVADOR ELECTORAL, TRIPTICOS Y TARJETA DEL FONDO REVOLVENTE PARA LOS COMITES DE SIERRA MOJADA, SAN PEDRO,MADERO, TORREON, MATAMOROS, VIESCA, PARRAS, GENERAL CEPEDA.</t>
  </si>
  <si>
    <t>LLEVAR ACABO LA AUDITORIA A COMITÉS MUNICIPALES ELECTORALES, ESTABLECIDOS PARA LAS ELECCIONES 2024, DEL 19 DE FEBRERO AL 26 DE FEBRERO DEL 2024 CON NO. DE AUDITORIA OA/CI/03/2024, EN LOS MUNICIPIOS DE GENERAL CEPEDA, PARRAS, VIESCA, TORREÓN, MATAMOROS, FCO. I. MADERO, SAN PEDRO, CASTAÑOS, CANDELA, MONCLOVA, SIERRA MOJADA, OCAMPO, CUATRO CIÉNEGAS, LA MADRID, SACRAMENTO, NADADORES, SAN BUENAVENTURA Y FRONTERA.</t>
  </si>
  <si>
    <t>VISITA COMITÉ MUNICIPAL DE ARTEAGA</t>
  </si>
  <si>
    <t xml:space="preserve">REALIZAR VISITA AL COMITÉ MUNICIPAL ELECTORAL DE PARRAS, COAHUILA, A FIN DE DAR SEGUIMIENTO A TEMAS DE UBICACIÓN, ACONDICIONAMIENTO Y EQUIPAMIENTO DE LA BODEGA ELECTORAL; UBICACIÓN DE CASILLAS, RECORRIDOS Y VISITAS DE EXAMINACIÓN; MECANISMOS DE RECOLECCIÓN Y DIFUSIÓN DE PROGRAMAS DE PARTICIPACIÓN CIUDADANA. </t>
  </si>
  <si>
    <t>VISITA COMITÉ MUNICIPAL DE TORREÓN</t>
  </si>
  <si>
    <t>REALIZAR VISITA AL COMITÉ MUNICIPAL ELECTORAL DE TORREÓN, COAHUILA, A FIN DE DAR SEGUIMIENTO A TEMAS DE UBICACIÓN, ACONDICIONAMIENTO Y EQUIPAMIENTO DE LA BODEGA ELECTORAL; UBICACIÓN DE CASILLAS, RECORRIDOS Y VISITAS DE EXAMINACIÓN; MECANISMOS DE RECOLECCIÓN Y DIFUSIÓN DE PROGRAMAS DE PARTICIPACIÓN CIUDADANA.
REUNIÓN CON ORGANIZACIONES DE SOCIEDAD CIVIL DE LA LAGUNA, PARA DAR SEGUIMIENTO A PROGRAMAS DE PARTICIPACIÓN CIUDADANA.</t>
  </si>
  <si>
    <t>LLEVAR ACABO LA AUDITORIA A COMITÉS MUNICIPALES ELECTORALES, ESTABLECIDOS PARA LAS ELECCIONES 2024, DEL 19 DE FEBRERO AL 26 DE
 FEBRERO DEL 2024 CON NO. DE AUDITORIA OA/CI/03/2024, EN LOS MUNICIPIOS DE PIEDRAS NEGRAS, JUÁREZ, HIDALGO, GUERRERO, VILLA UNIÓN, JIMÉNEZ, ACUÑA, ZARAGOZA, MUZQUIZ, SAN JUAN DE SABINAS, SABINAS, NAVA, ALLENDE, MORELOS, PROGRESO, ESCOBEDO Y ABASOLO.</t>
  </si>
  <si>
    <t>ASISTENCIA A GESTIÓN DE TRÁMITES EN LA ASOCIA</t>
  </si>
  <si>
    <t>ASISTENCIA A GESTIÓN DE TRÁMITES EN LA ASOCIACIÓN MEXICANA DE CONSEJERA ESTATALES ELECTORALES.</t>
  </si>
  <si>
    <t>VIÁTICO VENCE 08 DE MARZO DE 2024</t>
  </si>
  <si>
    <t>ASISTIR AL INFORME DE LABORES DE LA MAGISTRAD</t>
  </si>
  <si>
    <t>ASISTIR AL INFORME DE LABORES DE LA MAGISTRADA CLAUDIA VALLE AGUILASOCHO</t>
  </si>
  <si>
    <t>CAPACITACIÓN A PERSONAS INTERESADAS EN PARTIC</t>
  </si>
  <si>
    <t>IMPARTIR CAPACITACIÓN A PERSONAS INTERESADAS EN PARTICIPAR COMO OBSERVADORAS ELECTORALES EN EL MUNIICPIO DE FRONTERA, EL CUAL SE LLEVARÁ  A CABO A PARTIR DE LAS 17:00 HORAS</t>
  </si>
  <si>
    <t>CAPACITACIÓN A LOS COMITÉS MUNICIPALES ELECTO</t>
  </si>
  <si>
    <t>CAPACITACIÓN AL PERSONAL DE LOS COMITÉS MUNICIPALES ELECTORALES, REFERENTE A LA RECEPCIÓN DE DOCUMENTACIÓN EN EL SISTEMA DE GESTIÓN DOCUMENTAL DE ÓRGANOS DESCONCENTRADOS, DEL INSTITUTO ELECTORAL DE COAHUILA</t>
  </si>
  <si>
    <t xml:space="preserve">EL PROPÓSITO DEL SEMINARIO ES REUNIR A EXPERTOS Y ACADÉMICOS DE DIVERSAS INSTITUCIONES TANTO NACIONALES COMO INTERNACIONALES, CON EL FIN DE BRINDAR A LOS PARTICIPANTES UNA VISIÓN ACTUAL E INTEGRAL DE LA PROTECCIÓN DE DATOS PERSONALES Y LA PRIVACIDAD EN AMBIENTES DIGITALES, POR LO QUE ASISTIR AL EVENTO SERÁ ENRIQUECEDOR  PARA PODER IMPLEMENTAR LOS CONOCIMIENTOS ADQUIRIDOS EN LA UNIDAD TÉCNICA DE TRANSPARENCIA Y PROTECCIÓN DE DATOS, Y PODREMOS SOMETERLOS A CONSIDERACIÓN EN LAS PRÓXIMAS SESIONES ORDINARIAS O EXTRAORDINARIAS DE LA COMISIÓN DE  TRANSPARENCIA, DE LA CUAL FORMO PARTE. </t>
  </si>
  <si>
    <t>VIÁTICO VENCE 11 DE MARZO DE 2024</t>
  </si>
  <si>
    <t>VISITA DE INSPECCIÓN A LOS COMTÉS ELECTORALES</t>
  </si>
  <si>
    <t>ACOMPAÑAMIENTO EN LA SUPERVISIÓN E INSPECCIÓN DE LOS COMITÉS ELECTORALES A LA RGIÓN LAGUNA A LA SECRETARIA EJECUTIVA</t>
  </si>
  <si>
    <t>APOYO A LA SECRETARÍA EJECUTIVAN EN LA VISITA DE INSPECCIÓN A LOS COMTÉS ELECTORALES REGIÓN CEMTRO-DESIERTO</t>
  </si>
  <si>
    <t xml:space="preserve">BÚSQUEDA DE NUEVO LOCAL PARA COMTÉ ELECTORAL </t>
  </si>
  <si>
    <t xml:space="preserve">BÚSQUEDA DE NUEVO LOCAL PARA COMTÉ ELECTORAL DE CASTAÑOS </t>
  </si>
  <si>
    <t>REUBICAR EL COMITÉ ELECTRAL DE PARRAS</t>
  </si>
  <si>
    <t xml:space="preserve">SUPERVISAR LA SESIÓN EN LOS CME DE LAMADRID, </t>
  </si>
  <si>
    <t>SUPERVISAR LA SESIÓN EN LOS CME DE LAMADRID, SAN BUENAVENTURA, Y FRONTERA</t>
  </si>
  <si>
    <t>SUPERVISIÓN A CME REGIÓN NORTE Y MANANTIALES</t>
  </si>
  <si>
    <t>APOYO A SECRETARIA EJECUTIVIA, EN LA SUPERVISIÓN A CME REGIÓN NORTE Y MANANTIALES</t>
  </si>
  <si>
    <t xml:space="preserve">APOYO A LA DEPC EN CURSO DE OBSERVADORES </t>
  </si>
  <si>
    <t>APOYO A LA DEPC EN CURSO DE OBSERVADORES EN LOS MUNICIPIOS DE FRONTERA Y MONCLOVA.</t>
  </si>
  <si>
    <t xml:space="preserve"> LLEVAR ACABO LA AUDITORIA A COMITÉS MUNICIPALES ELECTORALES, ESTABLECIDOS PARA LAS ELECCIONES 2024, DEL 19 DE FEBRERO AL 26 DE
 FEBRERO DEL 2024 CON NO. DE AUDITORIA OA/CI/03/2024, EN LOS MUNICIPIOS DE PIEDRAS NEGRAS, JUÁREZ, HIDALGO, GUERRERO, VILLA UNIÓN, JIMÉNEZ, ACUÑA, ZARAGOZA, MUZQUIZ, SAN JUAN DE SABINAS, SABINAS, NAVA, ALLENDE, MORELOS, PROGRESO, ESCOBEDO Y ABASOLO.</t>
  </si>
  <si>
    <t>CAPACITACIÓN DE LAS FUNCIONES DE LA OFICIALÍA</t>
  </si>
  <si>
    <t>CON MOTIVO DEL PROCESO ELECTORAL ORDINARIO 2024, SE CAPACITA A PERSONAL DE LOS COMITÉS MUNICIPALES ELECTORALES RESPECTO A LAS FUNCIONES DE LA OFICIALÍA DE PARTES, SISTEMA DE GESTIÓN DOCUMENTAL.</t>
  </si>
  <si>
    <t>APOYO EN TRASLADO DE PAPELERIA AL COMITE DE TORREON Y CAMBIO DE DOMICILIO DEL COMITE DE PARRAS</t>
  </si>
  <si>
    <t>DURANTE EL MES DE MARZO DE 2024 NO   SE HAN OTORGADO   GASTOS DE REPRESENTACIÓN   A NINGÚN FUNCIONARIO PÚBLICO DEL INSTITUTO ELECTORAL DE COAHUILA.</t>
  </si>
  <si>
    <t>CAPACITACIÓN A COMITES MUNICIPALES</t>
  </si>
  <si>
    <t>CAPACITACIÓN DEL SISTEMA DE REGISTRO DE PARTIDOS POLÍTICOS PARA EL PROCESO ELECTORAL 2024 A COMITES MUNICIPALES DE CASTAÑOS, MONCLOVA, JUAREZ, FRONTERA, PROGRESO, SABINAS, SAN JUAN DE SABINAS, MUZQUIZ.</t>
  </si>
  <si>
    <t>CIERRE DEL MES DE MARZO EN PROCESO</t>
  </si>
  <si>
    <t>COORDINADORA DE PRERROGATIVAS Y PARTIDOS POLÍTICOS -SPEN</t>
  </si>
  <si>
    <t xml:space="preserve">GUADALUPE DEL ROSARIO </t>
  </si>
  <si>
    <t xml:space="preserve">VILLA </t>
  </si>
  <si>
    <t>CAPACITACION A INTEGRANTES COMITÉS MUNICIPALE</t>
  </si>
  <si>
    <t>CAPACITACIÓN A LOS INTEGRANTES DE LOS COMITÉS MUNICIPALES ELECTORALES DE: ALLENDE, VILLA UNIÓN, NAVA, ZARAGOZA Y MORELOS SOBRE EL SISTEMA DE REGISTRO DE CANDIDATOS Y DOCUMENTACIÓN A VERIFICAR DENTRO DEL MARCO DEL PROCESO ELECTORAL LOCAL 2024</t>
  </si>
  <si>
    <t xml:space="preserve">VISITAR LAS INSTITUCIONES EDUCATIVAS PARA LA PROMOCIÓN DEL PROGRAMA DE OBSERVACIÓN ELECTORAL EN PARRAS COAHUILA </t>
  </si>
  <si>
    <t>CAPACITACIÓN A INTEGRANTES DE LOS COMITÉS MUN</t>
  </si>
  <si>
    <t>CAPACITACIÓN A LOS INTEGRANTES DE LOS COMITÉS MUNICIPALES ELECTORALES DE: ACUÑA, JIMÉNEZ, PIEDRAS NEGRAS, HIDALGO Y GUERRERO, RELATIVO AL SISTEMA DE REGISTRO DE CANDIDATOS DEL INSTITUTO ELECTORAL DE COAHUILA, ASÍ COMO LA DOCUMENTACIÓN A VERIFICAR DENTRO DEL MARCO DEL PROCESO ELECTORAL LOCAL ORDINARIO 2024</t>
  </si>
  <si>
    <t>CAPACITACIÓN A COMITÉS MUNICIPALES SOBRE EL S</t>
  </si>
  <si>
    <t>CAPACITACIÓN A COMITÉS MUNICIPALES SOBRE EL SISTEMA DE REGISTRO DE CANDIDATOS</t>
  </si>
  <si>
    <t>TRASLADAR AL PRESIDENTE A LA CD DE TORREÓN CO</t>
  </si>
  <si>
    <t>TRASLADAR AL PRESIDENTE A LA CD DE TORREÓN COAH. PARA LA REUNIÓN DE TRABAJO CON EL MTRO. ARTURO DIAZ GONZALEZ SECRETARIO GRL. DE LA SECCIÓN 35 DEL SNTE</t>
  </si>
  <si>
    <t>REUNIÓN DE TRABAJO CON MTRO. ARTURO DÍAZ GONZ</t>
  </si>
  <si>
    <t>REUNIÓN DE TRABAJO CON MTRO. ARTURO DÍAZ GONZÁLEZ, SECRETARIO GENERAL DE LA SECCIÓN 35 DEL SNTE EN LA CIUDAD DE TORREÓN</t>
  </si>
  <si>
    <t>APACITACIÓN A INTEGRANTES DE LOS COMITÉS MUNI</t>
  </si>
  <si>
    <t>CAPACITACIÓN A LOS COMITÉS MUNICIPALES ELECOTRALES S BORE EL SISTEMA DE REGISTRO DE CANDIDATURAS DEL INSITUTO ELECTORAL DE COAHUILA LOS DÍAS 07, 08 Y 09 DE MARZO EN: PARRAS, VIESCA, MATAMOROS, TORREÓN, SIERRA MOJADA, TORREÓN, FRANCISCO I. MADERO, SAN PEDRO.</t>
  </si>
  <si>
    <t xml:space="preserve"> RUEDA DE PRENSA PARA LA PRESENTACIÓN DE LA C</t>
  </si>
  <si>
    <t>ASISTENCIA A LA RUEDA DE PRENSA PARA LA PRESENTACIÓN DE LA CONVOCATORIA DEL CABILDO INFANTIL, DEL MUNICIPIO DE SAN JUAN DE SABINAS EN EL  C. AYUNTAMIENTO.</t>
  </si>
  <si>
    <t>CAPACITACIÓN A LOS CME CENTRO-DESIERTO DEL SI</t>
  </si>
  <si>
    <t>CAPACITAR A LAS AUXILIARES ADMINISTRATIVAS SOBRE EL FUNCIONAMIENTO DEL SISTEMA DE REGISTRO DE CANDIDATOS EN LOS CME DE LAS REGIÓNES CENTRO Y DESIERTO.</t>
  </si>
  <si>
    <t>NE-AUX-G</t>
  </si>
  <si>
    <t>CAPACITACION DEL SISTEMA DE REGISTRO DE CANDI</t>
  </si>
  <si>
    <t>CAPACITAR AL AUXILIAR ADMINISTRATIVO SOBRE EL SISTEMA DEL REGISTRO DE CANDIDATOS EN LOS 8 COMITES DE LA REGIPN LAGUNA.</t>
  </si>
  <si>
    <t>REGISTRO DE CANDIDATURAS 2024</t>
  </si>
  <si>
    <t>ACUDIR A LOS COMITÉS DE LA REGIÓN NORTE DEL ESTADO, PARA CAPACITAR A SUS INTEGRANTES EN EL USO Y OPERACIÓN DEL SISTEMA DE REGISTRO DE CANDIDATURAS PARA EL PROCESO ELECTORAL LOCAL ORDINARIO 2024</t>
  </si>
  <si>
    <t xml:space="preserve">EFRAIN </t>
  </si>
  <si>
    <t xml:space="preserve">CAMPOS </t>
  </si>
  <si>
    <t>RUEDA DE PRENSA; CALBILDO INFANTIL 2024</t>
  </si>
  <si>
    <t xml:space="preserve">ASISTENCIA A LA RUEDA DE PRENSA PARA LA PRESENTACIÓN DE LA CONVOCATORIA DEL CABILDO INFANTIL DEL MUNICIPIO DE SAN JUAN DE SABINAS EN EL H. AYUNTAMIENTO. </t>
  </si>
  <si>
    <t>SE REALIZARA CAPACITACIÓN A LOS COMITES MUNICIPALES ELECTORALES SOBRE COMO SE REALIZARAN LOS REGISTROS DE CANDIDATURAS, EN LOS MUNICIPIOS DE NADADORES, SACRAMENTO, LAMADRID, CUATROCIENEGAS, OCAMPO, SAN BUENAVENTURA, CANDELA, ESCOBEDO Y ABASOLO.</t>
  </si>
  <si>
    <t>ASISTENCIA TECNICA DE PRERROGATICAS Y PARTIDOS POLITICOS SPEN-EE-D</t>
  </si>
  <si>
    <t>CAPACITACIÓN A LOS INTEGRANTES MUNICIPALES ELECTORALES DE: CASTAÑOS, MONCLOVA, FRONTERA, PROGRESO, JUÁREZ, SABINAS, SAN JUAN DE SABINAS Y MÚZQUIZ, RELATIVO AL SISTEMA DE REGISTRO DE CANDIDATOS DEL INSTITUTO ELECTORAL DE COAHUILA Y REVISIÓN DE DOCUMENTACIÓN A RECIBIR</t>
  </si>
  <si>
    <t>ENTREGA DE ESCANERS</t>
  </si>
  <si>
    <t xml:space="preserve">TRASLADO Y ENTREGA DE ESCANER A TODOS LOS COMITÉS PARA EL PROCESO ELECTORAL LOCAL 2024 </t>
  </si>
  <si>
    <t>TRASLADO Y ENTREGA DE ESCANERS A LOS DIFERENTES COMITÉS PARA EL PROCESO ELECTORAL LOCAL 2024</t>
  </si>
  <si>
    <t>ACTIVIDADES DE AMCEE E INE, EN EL MARCO DEL D</t>
  </si>
  <si>
    <t>ASISTIR A LA PRESENTACIÓN DE LA PLATAFORMA VIRTUAL DE CAPACITACIÓN: LA POLÍTICA ES PARA TODAS; DIÁLOGO ENTRE MUJERES A UNA DÉCADA DE LA PARIDAD EN MÉXICO; XLVII ASAMBLEA GENERA ORDINARIA DE LA AMCEE Y FIRMA CON PARTIDOS POLÍTICOS NACIONALES. COMPROMISOS PARA EL LOGRO DE LA IGUALDAD SUSTANTIVA Y POR UNAS ELECCIONES SIN VIOLENCIA POLÍTICA CONTRA LAS MUJERES EN RAZÓN DE GÉNERO.</t>
  </si>
  <si>
    <t xml:space="preserve">ENTREGA DE EQUIPOS </t>
  </si>
  <si>
    <t>SE TRASLADAN LOS EQUIPOS PARA ESCANEO DE DOCUMENTACION A LOS COMITES DE LA REGION LAGUNA.</t>
  </si>
  <si>
    <t>CAPACITACIÓN A LOS INTEGRANTES DE LOS COMITÉS MUNICIPALES ELECTORALES DE: SALTILLO, GENERAL CEPEDA, ARTEAGA Y RAMOS ARIZPE, RELATIVO AL SISTEMA DE REGISTRO DE CANDIDATURAS DEL INSTITUTO ELECTORAL DE COAHUILA ASI COMO LA DOCUMENTACIÓN A VERIFICAR PARA TAL EFECTO.</t>
  </si>
  <si>
    <t>CAPACITACIÓN OBSERVADORES ELECTORALES</t>
  </si>
  <si>
    <t>SE CAPACITARA A CIUDADANOS INTERESADOS EN ACREDITARSE COMO OBSERVADORES ELECTORALES PARA EL PROCESO ELECTORAL 2024 EN EL MUNICIPIO DE FRONTERA Y MONCLOVA.</t>
  </si>
  <si>
    <t>ASISTENCIA A LA XLVII ASAMBLEA GENERAL ORDINA</t>
  </si>
  <si>
    <t>ASISTENCIA A LA XLVII ASAMBLEA GENERAL ORDINARIA DE AMCEE, A.C. Y EVENTOS CONMEMORATIVOS DEL 8 DE MARZO DEL INE.</t>
  </si>
  <si>
    <t>NE-AUX-B2</t>
  </si>
  <si>
    <t xml:space="preserve">HORTENCIA </t>
  </si>
  <si>
    <t xml:space="preserve">MENCHACA </t>
  </si>
  <si>
    <t>"CUENTA CUENTOS POR LA DEMOCRACIA"</t>
  </si>
  <si>
    <t>RESPONSABLE DEL PROYECTO: CUENTA CUENTOS POR LA DEMOCRACIA EN EL PAÍS DE LOS MONSTRUOS, POR LA NARRADORA LIDIA ZARAGOZA, A REALIZARSE EN SALTILLO, MONCLOVA Y TORREÓN LOS DÍAS 11,12 Y 13 DE MARZO</t>
  </si>
  <si>
    <t>SE REALIZARA LA CAPACITACIÓN POR ZONAS A LOS 38 COMITES MUNICIPALES EMPEZANDO POR SALTILLO, DESPÚES, TORREÓN, MONCLOVA, SABINAS Y PIEDRAS NEGRAS, DEL SISTEMA DE RECULATAMIENTO A SEL Y CAEL 2024.</t>
  </si>
  <si>
    <t xml:space="preserve">CAPACITACIÓN DEL SISTEMA DE RECLUTAMIENTO DE </t>
  </si>
  <si>
    <t>CAPACITAR A LOS CME DE LOS 38 COMITÉS DEL ESTADO SOBRE EL SISTEMA DE RECLUTAMIENTO DE SUPERVISORES Y CAES.</t>
  </si>
  <si>
    <t>IMPARTICIÓN DE CAPACITACIÓN SOBRE ACCIONES AF</t>
  </si>
  <si>
    <t>IMPARTICIÓN DE LA CAPACITACIÓN, "ACCIONES AFIRMATIVAS IMPLEMENTADAS POR ESTE ORGANISMO ESTATAL ELECTORAL A FAVOR DE PERSONAS PERTENECIENTES A LA COMUNIDAD LGBT+"</t>
  </si>
  <si>
    <t>ASISTE EN REPRESENTACIÓN DEL PRESIDENTE DEL I</t>
  </si>
  <si>
    <t>ASISTE EN REPRESENTACIÓN DEL PRESIDENTE DEL IEC LIC. RODRIGO GERMÁN PAREDES LOZANO A EVENTO "CUENTA CUENTOS" EN MONCLOVA Y TORREÓN, ASÍ COMO A LA FIRMA DE CONVENIO CON LA CANIRAC TORREÒN.</t>
  </si>
  <si>
    <t xml:space="preserve">VISITA A EMPRESA CAJAS GRAF S.A. DE C.V. </t>
  </si>
  <si>
    <t>VISITA A EMPRESA CAJAS GRAF S.A. DE C.V. PARA REVISAR AVANCE DE ELABORACIÓN DE MATERIAL ELECTORAL.</t>
  </si>
  <si>
    <t>ASISTENCIA AL SEMINARIO DE PROTECCIÓN DE DATO</t>
  </si>
  <si>
    <t xml:space="preserve">ASISTENCIA AL SEMINARIO DE PROTECCIÓN DE DATOS PERSONALES EN LA ERA DIGITAL Y EL IMPACTO DE LA INTELIGENCIA ARTIFICIAL EN LA PRIVACIDAD  QUE ESTÁ ORGANIZANDO LA DIRECCIÓN GENERAL DE TRANSPARENCIA, ACCESO A LA INFORMACIÓN Y PROTECCIÓN DE DATOS PERSONALES DEL TRIBUNAL ELECTORAL DEL PODER JUDICIAL DE LA FEDERACIÓN. </t>
  </si>
  <si>
    <t>GONZÁLEZ</t>
  </si>
  <si>
    <t>VELÁZQUEZ</t>
  </si>
  <si>
    <t>PRESENTACIÓN CUENTACUENTOS</t>
  </si>
  <si>
    <t>CONDUCCIÓN DEL EVENTO, GENERACIÓN DE CONTENIDO PARA REDES SOCIALES Y NOTICIARIO INSTITUCIONAL, REDACCIÓN DE BOLETÍN, APOYO TÉCNICO, TOMA DE FOTOGRAFÍAS Y VIDEOS. EVENTO REALIZADO EN LAS CIUDADES DE MONCLOVA Y TORREÓN.</t>
  </si>
  <si>
    <t xml:space="preserve">SUPERVISIÓN </t>
  </si>
  <si>
    <t xml:space="preserve">SUPERVISIÓN DE EMPRESA FABRICANTE DE MATERIAL ELECTORAL </t>
  </si>
  <si>
    <t>RUEDA DE PRENSA CALBILDO INFANTIL 2024</t>
  </si>
  <si>
    <t>LANZAMIENTO DE LA CONVOCATORIA CABILDO INFANTIL TORREÓN 2024 Y ENTREGA DE MATERIAL Y DOCUMENTACIÓN ELECTORAL PARA EJERCICIO DEMOCRÁTICO DEL COLEGIO AMERICANO DE TORREÓN.</t>
  </si>
  <si>
    <t xml:space="preserve">RUEDA DE PRENSA CALBILDO INFANTIL 2024 </t>
  </si>
  <si>
    <t>FIRMA DE CONVENIO PRESIDENCIA IEC</t>
  </si>
  <si>
    <t>GENERACIÓN DE CONTENIDOS PARA NOTICIARIO Y REDES SOCIALES INSTITUCIONALES, REDACCIÓN DE BOLETÍN, TOMA DE FOTOGRAFÍA Y VIDEO.</t>
  </si>
  <si>
    <t>PRESENTACIÓN DEL CABILDO INFANTIL EN TORREÓN</t>
  </si>
  <si>
    <t>TOMAR EVIDENCIA FOTOGRÁFICA Y EN VIDEO DE LA PRESENTACIÓN DEL CABILDO INFANTIL EN LA CIUDAD DE TORREÓN COAHUILA.</t>
  </si>
  <si>
    <t xml:space="preserve">CUENTA CUENTOS </t>
  </si>
  <si>
    <t>SONORIZACIÓN, GRABACIÓN EN AUDIO Y VIDEO Y RECAUDACIÓN DE FOTOGRAFÍAS EN LA CIUDADES DE SALTILLO, MONCLOVA Y TORREÓN DEL CUENTACUENTOS EN LA DEMOCRACIA.</t>
  </si>
  <si>
    <t>TRASLADO DE PERSONAL</t>
  </si>
  <si>
    <t>RECOGER A LA CONSEJERA LETICIA BRAVO AL AEROPUERTO DE APODACA NUEVO LEON.</t>
  </si>
  <si>
    <t>TRASLADO DE LA NARRADORA "CUENTA CUENTOS" A LA CD. DE MONCLOVA Y TORREON</t>
  </si>
  <si>
    <t xml:space="preserve">CAPACOTACION DEL SISTEMA DE REGISTRO DE SAES </t>
  </si>
  <si>
    <t>CAPACITAR EN PUNTOS CENTRICOS A LOS COMITES DE TODO EL ESTADO</t>
  </si>
  <si>
    <t>CAPACITACIÓN POR ZONA A COMITES MUNICIPALES ELECTORALES, SOBRE EL SISTEMA DE RECLUTAMIENTO DE SUPERVISORES Y CAPACITADORES ASISTENTES ELECTORALES, EN TORREÓN, PIEDRAS NEGRAS, SABINAS Y MONCLOVA.</t>
  </si>
  <si>
    <t>FIRMA DE CONVENIO CON CLIP Y CANIRAC</t>
  </si>
  <si>
    <t>FIRMA DE CONVENIO CON CLIP Y CANIRAC, MISMA QUE SE LLEVARA A CABO EN LA CD. DE TORREÓN COAHUILA.</t>
  </si>
  <si>
    <t>CAPACITACIÓN A COMITES MUNICIPALES ELECTORALE</t>
  </si>
  <si>
    <t>CAPACITACIÓN A COMITÉS MUNICIPALES ELECTORALES PARA EL RECLUTAMIENTO DE SEL Y CAEL, ASI COMO MANEJO DEL SISTEMA INFORMÁTICO.</t>
  </si>
  <si>
    <t xml:space="preserve">DAIRA SARAHÍ </t>
  </si>
  <si>
    <t xml:space="preserve">CAPACITACIÓN A LOS COMITES MUNICIPALES ELECTORALES PARA EL RECLUTAMIENTO Y MANEJO DEL SISTEMA INFORMÁTICO DE SEL Y CAEL. </t>
  </si>
  <si>
    <t>SCOUTING PARA ORGANIZACIÓN DEL FORO ESTATAL D</t>
  </si>
  <si>
    <t>SE REALIZARÁ UN ANÁLISIS DEL LUGAR Y LAS CONDICIONES DEL MISMO PARA QUE CUMPLA CON TODAS LAS NECESIDADES QUE REQUIERE EL EVENTO EN CUANTO ORGANIZACIÓN, LOGÍSTICA, GRABACIÓN, AUDIO Y VIDEO.</t>
  </si>
  <si>
    <t xml:space="preserve">REQUERIMIENTOS PARA FORO DE INCLUSIÓN </t>
  </si>
  <si>
    <t>VERIFICACIÓN DE LUGAR Y ESPACIO PARA LA REALIZACIÓN DE FORO DE INCLUSION "LA VOZ DE LOS PUEBLOS ORIGINARIOS DE COAHUILA" A REALIZARSE EN EL MUNICIPIO DE MUZQUIZ, COAH.</t>
  </si>
  <si>
    <t>APOYO A FORO DE INCLUSIÓN: “LA VOZ DE LOS PUE</t>
  </si>
  <si>
    <t>SE DARÁ APOYO A LA UNIDAD TÉCNICA DE PARIDAD E INCLUSIÓN, PARA LA PREPARACIÓN DEL FORO DE INCLUSIÓN: “LA VOZ DE LOS PUEBLOS ORIGINARIOS EN COAHUILA”.</t>
  </si>
  <si>
    <t>AUXILIAR DE INFORMATICA</t>
  </si>
  <si>
    <t xml:space="preserve">RODRIGO </t>
  </si>
  <si>
    <t xml:space="preserve">GLORIA </t>
  </si>
  <si>
    <t>RAMÍREZ</t>
  </si>
  <si>
    <t>APOYO AL FORO DE INCLUSIÓN "LA VOZ DE LOS PUE</t>
  </si>
  <si>
    <t>APOYO PARA LA UNIDAD TÉCNIA DE PARIDAD E INCLUSIÓN PARA VERIFICAR CONEXIÓN DE INTERNET, REALIZAR PRUEBAS DE VELOCIDAD Y FUNCIONAMIENTO DE LA RED PARA EVENTO DEL 19 DE MARZO DE 2024</t>
  </si>
  <si>
    <t>TRASLADO AL AEROPUERTO CUENTA CUENTOS LIDIA Z</t>
  </si>
  <si>
    <t>TRASLADO AL AEROPUERTO CUENTA CUENTOS LIDIA ZARAGOZA</t>
  </si>
  <si>
    <t>CAPACITACION DE SISTEMA DE REGISTRO A LOS CME</t>
  </si>
  <si>
    <t xml:space="preserve">CAPACITACIÓN A COMITÉS MUNICIPALES ELECTORALES, PARA EL SISTEMA DE REGISTRO DE ASPIRANTES A CAPACITADORES ASISTENTES ELECTORALES LOCALES Y SUPERVISORES ELECTORALES LOCALES. </t>
  </si>
  <si>
    <t>RECOGER SOUVENIRS PARA EVENTO 8M</t>
  </si>
  <si>
    <t>RECOGER SOUVENIRS PARA EVENTO 8M EN LA CIUDAD DE MONTERREY</t>
  </si>
  <si>
    <t>LA VOZ DE LOS PUEBLOS ORIGINARIOS EN COAHUILA</t>
  </si>
  <si>
    <t>ATENDER LA INVITACIÓN DE LA COMISIÓN DE PARIDAD E INCLUSIÓN DE ESTE INSTITUTO, EN ATENCIÓN AL PROGRAMA CONJUNTO DE PARTICIPACIÓN CIUDADANA FIRMADO CON LA JUNTA LOCAL DEL INE EN COAHUILA, PARA PARTICIPAR EN EL EVENTO: “LA VOZ DE LOS PUEBLOS ORIGINARIOS EN COAHUILA”, PREVISTO PARA EL DÍA 19 DE MARZO DE 2024 EN LA CIUDAD DE MÚZQUIZ, COAHUILA.</t>
  </si>
  <si>
    <t>SUPERVISIÓN Y SEGUIMIENTO DE ACTIVIDADES DE L</t>
  </si>
  <si>
    <t>SUPERVISIÓN Y SEGUIMIENTO DE ACTIVIDADES DE LOS CME POR LA SECRETARÍA EJECUTIVA EN LOS MUNICIPIOS DE ALLENDE, NAVA, MORELOS, SAN JUAN DE SABINAS, SABINAS, JÚAREZ, PROGRESO, Y CANDELA</t>
  </si>
  <si>
    <t xml:space="preserve">ASISTENCIA EN EL EVENTO LA VOZ DE LOS PUEBLOS ORIGINARIOS DE COAHUILA </t>
  </si>
  <si>
    <t>APOYAR AL CONSEJERO ELECTORAL EN LA ATENCIÓN DE LA INVITACIÓN DE LA COMISIÓN Y PARIDAD DEL INSTITUTO ELECTORAL DE COAHUILA, AL EVENTO "LA VOZ DE LOS PUEBLOS ORIGINARIOS EN COAHUILA." EL CUAL EMANA DEL  PROGRAMA CONJUNTO DE PARTICIPACIÓN CIUDADANA, QUE SUSCRIBIERON EL IEC Y LA  JUNTA LOCAL DEL INE EN COAHUILA. DICHO EVENTO TENDRÁ LUGAR EL DÍA 19 DE MARZO DE 2024, EN EL MUNICIPIO DE MELCHOR MÚZQUIZ, COAHUILA DE ZARAGOZA.</t>
  </si>
  <si>
    <t>FORO: LA VOZ DE LOS PUEBLOS INDÍGENAS EN COAH</t>
  </si>
  <si>
    <t>COORDINAR EN CALIDAD DE PRESIDENTA DE LA COMISIÓN DE PARIDAD E INCLUSIÓN, LAS ACTIVIDADES DEL FORO "LA VOZ DE LOS PUEBLOS INDÍGENAS EN COAHUILA", A CELEBRARSE EL DÍA 19 DE MARZO A LAS 11:00 HORAS EN EL INSTITUTO TECNOLÓGICO SUPERIOR DE MÚZQUIZ.</t>
  </si>
  <si>
    <t>FORO DE INCLUSIÓN: LA VOZ DE LOS PUEBLOS INDÍ</t>
  </si>
  <si>
    <t>APOYAR EN LA COORDINACIÓN DEL FORO DE INCLUSIÓN "LA VOZ DE LOS PUEBLOS INDÍGENAS EN COAHUILA", A REALIZARSE EL DÍA 19 DE MARZO EN LAS INSTALACIONES DEL INSTITUTO TECNOLÓGICO SUPERIOR DE MÚZQUIZ, EN LA CIUDAD DE MÚZQUIZ COAHUILA.</t>
  </si>
  <si>
    <t>FORO DE INCLUSIÓN</t>
  </si>
  <si>
    <t>APOYO PARA LA REALIZACIÓN DEL FORO DE INCLUSIÓN "LA VOZ DE LOS PUEBLOS INDÍGENAS DE COAHUILA" A REALIZARSE EN MUZQUIZ COMO ACTIVIDAD DEL PLAN CONJUNTO CON EL INE Y COMO PARTE DE LA META DECEYEC-1 DEL SPEN SISTEMA OPLE 2023-2024</t>
  </si>
  <si>
    <t>FORO DE INCLUSIÓN Y CAPACITACIÓN EN LOS 38 MU</t>
  </si>
  <si>
    <t>COADYUVAR EN LA REALZIACIÓN DEL FORO DE INCLUSIÓN LA VOZ DE LOS PUEBLOS INDIGENAS EN COAHUIA, Y GIRA DE TRABAJO PARA CAPACITACIÓN EN LOS 38 MUNICIPIOS SEFIRC-FEADEC 2024</t>
  </si>
  <si>
    <t>FORO DE LA VOZ DE LOS PUEBLOS INDÍGENAS EN CO</t>
  </si>
  <si>
    <t>TRANSMISIÓN, GRABACIÓN EN AUDIO Y VIDEO; ASÍ COMO TOMA DE FOTOGRAFÍAS.</t>
  </si>
  <si>
    <t>DIRECTOR EJECUTIVO DE COMUNICACION SOCIAL</t>
  </si>
  <si>
    <t>TOMA DE EVIDENCIA FOTOGRAFIA, AUDIO, VIDEO Y TRANSMISIÓN EN REDES SOCIALES INSTITUCIONALES</t>
  </si>
  <si>
    <t>AUXILIAR DE RELACIONES PUBLICAS</t>
  </si>
  <si>
    <t xml:space="preserve"> FORO DE INCLUSIÓN “LA VOZ DE LOS PUEBLOS ORI</t>
  </si>
  <si>
    <t>APOYO EN FOTOGRAFÍA Y VIDEO DEL EVENTO.</t>
  </si>
  <si>
    <t>FORO DE INCLUSIÓN LA VOZ DE LOS PUEBLOS ORIGI</t>
  </si>
  <si>
    <t>CUBERTURA DE FORO DE INCLUSIÓN LA VOZ DE LOS PUEBLOS ORIGINARIOS DE COAHUILA CON FOTOS, SONIDO Y VIDEO DEL EVENTO</t>
  </si>
  <si>
    <t>SE BRINDARA APOYO A LA UNIDAD TÉCNICA DE PARIDAD E INCLUSIÓN PARA LA REALIZACIÓN DEL FORO DE INCLUSIÓN: “LA VOZ DE LOS PUEBLOS ORIGINARIOS EN COAHUILA”</t>
  </si>
  <si>
    <t>CÉSAR</t>
  </si>
  <si>
    <t>VILLA</t>
  </si>
  <si>
    <t xml:space="preserve">FORO DE INCLUSIÓN </t>
  </si>
  <si>
    <t>"LA VOZ DE LOS PUEBLOS ORIGINARIOS EN COAHUILA</t>
  </si>
  <si>
    <t>FORO DE INCLUSIÓN: “LA VOZ DE LOS PUEBLOS ORI</t>
  </si>
  <si>
    <t>SE REALIZARÁ EL FORO DE INCLUSIÓN: “LA VOZ DE LOS PUEBLOS ORIGINARIOS EN COAHUILA”, EN EL MUNICIPIO DE MÚZQUIZ</t>
  </si>
  <si>
    <t xml:space="preserve">VISITA A COMITÉS </t>
  </si>
  <si>
    <t xml:space="preserve">VERIFICACIÓN Y SUPERVISIÓN DE COMITÉS MUNICIPALES </t>
  </si>
  <si>
    <t>FORO: LA VOZ DE LOS PUEBLOS ORIGINARIOS EN CO</t>
  </si>
  <si>
    <t>ASISITIR AL FORO: LA VOZ DE LOS PUEBLOS ORIGINARIOS EN COAHUILA, ORGANIZADO POR LA COMISIÓN DE PARIDAD E INCLUSIÓN DE ESTE ORGANISMO.</t>
  </si>
  <si>
    <t>CONDUCCIÓN DEL EVENTO, GENERACIÓN DE BOLETINES Y CONTENIDO PARA REDES SOCIALES.</t>
  </si>
  <si>
    <t xml:space="preserve">TRASLADO DE DOCUMENTACION DE RECLUTAMIENTO Y </t>
  </si>
  <si>
    <t>LLEVAR LA CONVOCATORIA A CADA UNO DE LOS COMITES MUNICIPALES DE ESTA RUTA</t>
  </si>
  <si>
    <t>LLEVAR LA CONVOCATIRA A CADA UNO DE LOS COMITES MUNICIPALES DE ESTA RUTA</t>
  </si>
  <si>
    <t>ARMANDO</t>
  </si>
  <si>
    <t>TRASLADO DE PERSONAL QUE PARTICIPARA EN EL EV</t>
  </si>
  <si>
    <t>TRASLADO DE LA SALTILLO A MONTERREY Y DE MONTERREY A MUZQUIZ A PARSOAL QUE PARTICIPARA EN EL FORO Y DE REGRESO MUZQUIZ A SALTILLO Y SALTILLO A MONTERREY Y DE MONTERREY A SALTILLO</t>
  </si>
  <si>
    <t>ASISTENCIA AL FORO DE INCLUSIÓN "LA VOZ DE LO</t>
  </si>
  <si>
    <t>ASISTENCIA AL FORO DE INCLUSIÓN "LA VOZ DE LOS PUEBLOS ORIGINARIOS EN COAHUILA" (SOPORTE TÉCNICO)</t>
  </si>
  <si>
    <t>PARTICIPACIÓN EN EL FORO DE INCLUSIÓN: LA VOZ</t>
  </si>
  <si>
    <t>PARTICIPACIÓN EN EL FORO DE INCLUSIÓN: LA VOZ DE LOS PUEBLOS INDÍGENAS EN COAHUILA EN LA CIUDAD DE MÚZQUIZ, COAHUILA.</t>
  </si>
  <si>
    <t>ASISTENCIA AL FORO DE INCLUSIÓN: LA VOZ DE LOS PUEBLOS INDIGENAS EN COAHUILA EN LA CIUDAD DE MÚZQUIZ, COAHUILA.</t>
  </si>
  <si>
    <t>FORO DE INCLUSIÓN: LA VOZ DE LOS PUEBLOS INDI</t>
  </si>
  <si>
    <t xml:space="preserve">SOPORTE TÉCNICO EN EL SISTEMA DE REGISTRO DE </t>
  </si>
  <si>
    <t>AUXILIAR EN PRIMERA INSTANCIA A LOS COMITÉS MUNICIPALES ELECTORALES DE LA REGIÓN CENTRO DESIERTO EN EL SISTEMA DE REGISTRO DE CANDIDATOS DEL PEL 2024.</t>
  </si>
  <si>
    <t>SOPORTE TECNICO A LOS COMITES DE LA REGION NO</t>
  </si>
  <si>
    <t>DAR SOPORTE TÉCNICO A LOS COMITÉS DE LA REGION NORTE DURANTE EL REGISTRO DE CANDIDATOS.</t>
  </si>
  <si>
    <t>DIEGO ANTONIO</t>
  </si>
  <si>
    <t>CELEDON</t>
  </si>
  <si>
    <t>SOPORTE TÉCNICO REGISTRO DE CANDIDATOS REGION</t>
  </si>
  <si>
    <t>SOPORTE TÉCNICO REGISTRO DE CANDIDATOS REGIÓN LAGUNA, SE DARÁ SOPORTE TÉCNICO A TODOS LOS COMITÉS DE LA REGIÓN LAGUNA DURANTE EL REGISTRO DE CANDIDATOS</t>
  </si>
  <si>
    <t>APOYO A CME EN EL REGISTRO DE CANDIDATOS 2024</t>
  </si>
  <si>
    <t>SE REALIZARA UNA RUTA A LOS CME DE, MUZQUIZ, JUAREZ, SABINAS, PROGRESO, SAN JUAN DE SABINAS, FRONTERA, MONCLOVA, CASTAÑOS. PARA DAR ATENCIÓN Y BRINDAR AYUDA PARA EL REGISTRO DE CANDIDATOS EN SISTEMA.</t>
  </si>
  <si>
    <t>TRASLADO DE CONVOCATORIAS PARA LA FERIA DEL EMPLEO Y RECOGER CONVOCATORIAS BRILLE.</t>
  </si>
  <si>
    <t xml:space="preserve">LUCERO ADELAIDA </t>
  </si>
  <si>
    <t xml:space="preserve">ROLDAN </t>
  </si>
  <si>
    <t>NOTIFICACIÓN A EX SERVIDOR PÚBLICO</t>
  </si>
  <si>
    <t>NOTIFICACION A EX SERVIDOR PUBLICO EXP. 08/2024</t>
  </si>
  <si>
    <t>TRASLADO DE CARTELES BRILLE PARA CONVOCATORIA "OBSERVADOR ELECTORAL" , MATERIAL DE OFICINA, A LOS COMITES DE; OCAMPO, CUATROCIENEGAS, LAMADRID, SACRAMENTO, NADADORES, SANBUENAVENTURA, FRONTERA, MONCLOVA Y CASTAÑOS.</t>
  </si>
  <si>
    <t>TRASLADO DE CARTELES BRILLE DE "OBSERVADOR ELECTORAL" Y MATERIAL PARA OFICINA A LOS COMITES; SIERRA MOJADA, SAN PEDRO, FCO. I. MADERO, TORREON, MATAMOROS, VIESCA, PARRAS, GENERAL CEPEDA</t>
  </si>
  <si>
    <t>TRASLADO DE CARTELES DE CONVOCATORIAS BRILLE Y MATERIAL DE OFICINA A LOS COMITES; CANDELA, ESCOBEDO, ABASOLO, PROGRESO, JUAREZ, SABINAS, SAN JUAN DE SABINAS Y MUZQUIZ</t>
  </si>
  <si>
    <t>TRASLADO DE CARTELES BRILLE DE CONVOCATORIA "OBSERVADOR ELECTORAL," Y MATERIAL DE OFICINA A LOS DIFERENTES COMITES, PARA EL PELO 2024</t>
  </si>
  <si>
    <t>CÉSAR ALEJANDRO</t>
  </si>
  <si>
    <t>MOLINA</t>
  </si>
  <si>
    <t>DILIGENCIA DE OFICIALIA ELECTORAL</t>
  </si>
  <si>
    <t>CERTIFICAR LABORES ALREDEDOR DE LA DESIGNACION DE UN REPRESENTANTE ETNICO</t>
  </si>
  <si>
    <t>ASESORAMIENTO A NEGROS MASCOGOS Y KIKAPUS</t>
  </si>
  <si>
    <t xml:space="preserve">PARA DAR ASESORAMIENTO PERSONAL MENTE A REPRESENTANTES DE NEGROS MASCOGOS Y KIKAPUS PARA QUE NOMBRES A SU REGIDURÍA ÉTNICA. </t>
  </si>
  <si>
    <t>RECOLECCION DE MEDIO DE IMPUGNACION PARA EL DPTO. DE ASUNTOS JURIDICOS.</t>
  </si>
  <si>
    <t xml:space="preserve">TRASLADO DE LA LIC. MARIA SAUCEDO A LOS DIFERENTES COMITES MUNICIPALES DE LA REGION LAGUNA. </t>
  </si>
  <si>
    <t>VIÁTICO VENCE 05 DE ABRIL DE 2024</t>
  </si>
  <si>
    <t>RECOLECCION DE MEDIO DE IMPUGNACION AL COMITE MUNICIPAL DE SAN PEDRO, PARA EL DPTO. DE ASUNTOS JURIDICOS.</t>
  </si>
  <si>
    <t>RECOGER Y TRASLADAR DOCUMENTACION EN COMITES MUNICIPALES DE TORREON Y SAN PEDRO PARA EL DEPARTAMENTO DE JURIDICO.</t>
  </si>
  <si>
    <t>REUNIÓN DE TRABAJO CON LA PRESIDENTA DEL INST</t>
  </si>
  <si>
    <t xml:space="preserve">REUNIÓN DE TRABAJO CON LA CONSEJERA PRESIDENTA DEL INSTITUTO NACIONAL ELECTORAL LIC. GUADALUPE TADEI, PARA TOCAR TEMAS COMO: AVANCES DEL PROCESO ELECTORAL 2024, PREP, MATERIALES Y DOCUMENTACIÓN ELECTORAL. </t>
  </si>
  <si>
    <t>TRASLADAR AL CONSEJERO PRESIDENTE DE LA CIUDA</t>
  </si>
  <si>
    <t>TRASLADAR AL CONSEJERO PRESIDENTE DE LA CIUDAD DE SALTILLO AL AEROPUERTO MARIANO ESCOBEDO</t>
  </si>
  <si>
    <t xml:space="preserve">INSTALACIÓN DE IMPRESORA </t>
  </si>
  <si>
    <t>TRASLADO E INSTALACIÓN DE IMPRESORA AL COMITE MUNICIPAL ELECTORAL DE CASTAÑOS COAHUILA, DEBIDO A QUE SE ENCUENTRA SIN IMPRESORA Y EL DÍA DE HOY 29/03/2024 TIENEN SESION ORDINARIA A LAS 17:00 HORAS.</t>
  </si>
  <si>
    <t>INSTALACION DE EQUIPO DE IMPRESION</t>
  </si>
  <si>
    <t>SE INSTALARA UN NUEVO EQUIPO DE IMPRESION PARA EL COMITE DEBIDO A UNAS FALLAS PRESENTADAS DURANTE EL REGISTRO DE CANDIDATOS</t>
  </si>
  <si>
    <t xml:space="preserve"> REUNIÓN DE TRABAJO CON LA CONSEJERA PRESIDEN</t>
  </si>
  <si>
    <t xml:space="preserve"> REUNIÓN DE TRABAJO CON LA CONSEJERA PRESIDENTA DEL INSTITUTO NACIONAL ELECTORAL LIC. GUADALUPE TADDEI, PARA TOCAR
TEMAS COMO: AVANCES DEL PROCESO ELECTORAL 2024, PREP, MATERIALES Y DOCUMENTACIÓN ELECTORAL.</t>
  </si>
  <si>
    <t>VIÁTICO VENCE 02 DE ABRIL DE 2024</t>
  </si>
  <si>
    <t>RECOLECCIÓN Y TRASLADO DE PAPELERIA DEL COMITE MUNICIPAL DE SAN PEDRO AL DPTO. DE ASUNTOS JURIDICOS DEL IEC.</t>
  </si>
  <si>
    <t>VIÁTICO VENCE 01 DE ABRIL DE 2024</t>
  </si>
  <si>
    <t>DURANTE EL MES DE ABRIL DE 2024 NO SE HAN OTORGADO   GASTOS DE REPRESENTACIÓN   A NINGÚN FUNCIONARIO PÚBLICO DEL INSTITUTO ELECTORAL DE COAHUILA.</t>
  </si>
  <si>
    <t>RUEDA DE PRENSA Y REUNIÓN CANACINTRA MONCLOVA</t>
  </si>
  <si>
    <t xml:space="preserve">TRASLADAR AL CONSEJERO PRESIDENTE A LA RUEDA </t>
  </si>
  <si>
    <t>TRASLADAR AL CONSEJERO PRESIDENTE A LA RUEDA DE PRENSA Y REUNIÓN CANACINTRA EN LA CD. DE MONCLOVA</t>
  </si>
  <si>
    <t xml:space="preserve">TERESA </t>
  </si>
  <si>
    <t>ACOMPAÑA AL CONSEJERO PRESIDENTE A LA RUEDA D</t>
  </si>
  <si>
    <t>ACOMPAÑA AL CONSEJERO PRESIDENTE A LA RUEDA DE PRENSA Y REUNIÓN CANACINTRA MONCLOVA</t>
  </si>
  <si>
    <t>TRASLADAR AL CONSEJERO PRESIDENTE DEL AEROPUE</t>
  </si>
  <si>
    <t>TRASLADAR AL CONSEJERO PRESIDENTE DEL AEROPUERTO A SALTILLO</t>
  </si>
  <si>
    <t xml:space="preserve">PRESENTACIÓN DEL LIBRO </t>
  </si>
  <si>
    <t>ASISTENCIA A LA PRESENTACIÓN DEL LIBRO  "REFLEXIONES DE PROCURACIÓN DE JUSTICIA PENAL ELECTORAL, JURISDICCIONALES Y ORGANIZACIÓN DE ELECCIONES", EN LA SALA REGIONAL MONTERREY DEL TEPJF.</t>
  </si>
  <si>
    <t xml:space="preserve">VISITA DE REVISIÓN PARA DESIGNACIÓN DE SEDES </t>
  </si>
  <si>
    <t>REVISAR POTENCIALES SEDES PARA DEBATES DE CANDIDATOS EN EL MUNICIPIO DE TORREÓN</t>
  </si>
  <si>
    <t>SCOUTING PARA DEBATE EN TORREÓN 2024</t>
  </si>
  <si>
    <t>VISUALIZACIÓN DE ESCENARIO PARA DEBATE EN TORREÓN 2024</t>
  </si>
  <si>
    <t>ACOMPAÑAR AL CONSEJERO PARA REVISAR POTENCIALES SEDES PARA DEBATES DE CANDIDATOS EN EL MUNICIPIO DE TORREÓN</t>
  </si>
  <si>
    <t xml:space="preserve">VERIFICACIÓN DE INSTALACIONES PARA DEBATE EN </t>
  </si>
  <si>
    <t>VERIFICAR LOS DIFERENTES POSIBLES ESCENARIOS DONDE SE LLEVARÁ A CABO EL DEBATE EN LA CIUDAD DE TORREÓN COAHUILA EN PRÓXIMAS FECHAS.</t>
  </si>
  <si>
    <t>ASISTIR A LA INAUGURACIÓN DEL MÓDULO DE ORIEN</t>
  </si>
  <si>
    <t>INAUGURACIÓN DEL MÓDULO DE ORIENTACIÓN PARA ATENDER CASOS DE VIOLENCIA POLÍTICA CONTRA LAS MUJERES EN RAZÓN DE GÉNERO</t>
  </si>
  <si>
    <t xml:space="preserve">SEGUNDO TALLER DE CAPACITACIÓN IMPARTIDO POR </t>
  </si>
  <si>
    <t>RECIBIR CAPACITACIÓN SOBRE ACTIVIDADES DE LOS CAE´S Y SE LOCALES POR PARTE DEL INE</t>
  </si>
  <si>
    <t>DEVOLUCIÓN DE VIÁTICO NO EJERCIDO</t>
  </si>
  <si>
    <t>TRASLADO DE VOLANTES DEL DPTO. DE ORGANIZACION A LOS DIFERENTES COMITES MUNICIPALES Y RECOLECCION DE CARPETAS CON DOCUMENTACION AL DPTO. DE PRERROGATIVAS.</t>
  </si>
  <si>
    <t>TRASLADO DE VOLANTES DEL DPTO. DE ORGANIZACION A LOS DIFERENTES COMITES MUNICIPALES Y RECOLECCION DE CARPETAS CON DOCUMENTACION AL AREA DE PRERROGATIVAS DEL IEC.</t>
  </si>
  <si>
    <t>ENTREGA DE LOS VOLANTES DE SUPERVISOR Y SUPER</t>
  </si>
  <si>
    <t>ENTREGA DE LOS VOLANTES DE SUPERVISOR Y SUPERVISORA ELECTORAL EN LOS MUNICIPIOS CENTRO Y DESIERTO</t>
  </si>
  <si>
    <t>SUPERVISIÓN, VALIDACIÓN Y ADECUACIÓN DE DISEÑ</t>
  </si>
  <si>
    <t>SUPERVISIÓN, VALIDACIÓN Y ADECUACIÓN DE DISEÑOS DE LA DOCUMENTACIÓN ELECTORAL DEL PROCESO ELECTORAL LOCAL 2024
EN LAS INSTALACIONES DE LA EMPRESA ADJUDICADA PARA ELLO.</t>
  </si>
  <si>
    <t>CIERRE DEL MES DE ABRIL EN PROCESO</t>
  </si>
  <si>
    <t xml:space="preserve">CLAUDIA VALERIA </t>
  </si>
  <si>
    <t>TREVIÑO</t>
  </si>
  <si>
    <t xml:space="preserve"> RAMOS</t>
  </si>
  <si>
    <t>SUPERVISIÓN, VALIDACIÓN Y ADECUACIÓN DE DISEÑOS PARA EL PROCESO ELECTORAL LOCAL 2024 EN LAS INSTALACIONES DE LA EMPRESA ADJUDICADA PARA ELLO.</t>
  </si>
  <si>
    <t>PRESENTACIÓN DE LIBRO</t>
  </si>
  <si>
    <t>ASISTIR A LA PRESENTACIÓN DEL LIBRO “REFLEXIONES DE PROCURACIÓN DE JUSTICIA PENAL ELECTORAL, JURISDICCIONALES Y ORGANIZACIÓN DE ELECCIONES” EN LA SALA REGIONAL DE MONTERREY DEL TEPJF</t>
  </si>
  <si>
    <t>DILIGENCIAS DE NOTIFICACIÓN</t>
  </si>
  <si>
    <t>REALIZAR DIVERSAS DILIGENCIAS DE NOTIFICACIÓN RELATIVAS A LOS PROCEDIMIENTOS SANCIONADORES SUSTANCIADOS POR ESTA DIRECCIÓN.</t>
  </si>
  <si>
    <t>ASISTIR A RUEDAS DE PRENSA REFERENTES A LA CO</t>
  </si>
  <si>
    <t>ASISTIR A RUEDAS DE PRENSA REFERENTES A LA CONVOCATORIA DE SEL Y CAE EN LA CIUDAD DE MONCLOVA Y SABINAS</t>
  </si>
  <si>
    <t>ASISTENCIA A RUEDAS DE PRENSA REFERENTES A LA</t>
  </si>
  <si>
    <t>ASISTIR A LA PRESENTACIÓN DEL LIBRO "REFLEXIONES DE PROCURACIÓN DE JUSTICIA PENAL ELECTORAL, JURISDICCIONALES Y ORGANIZACIÓN DE ELECCIONES", DE LA AUTORÍA DEL DOCTOR GERARDO GARCÍA MARROQUIN, EN LAS INSTALACIONES DE LA SALA REGIONAL MONTERREY</t>
  </si>
  <si>
    <t>FIRMA DE CONVENIO DE APOYO DE COLABORACIÓN, E</t>
  </si>
  <si>
    <t>FIRMA DE CONVENIO DE APOYO DE COLABORACIÓN, ENTRE EL INSTITUTO ESTATAL ELECTORAL DE NUEVO LEÓN Y CANIRAC EN LA CUIDAD DE MONTERREY</t>
  </si>
  <si>
    <t>ASISTENCIA A LA RUEDA DE PRENSA PARA LA PRESENTACIÓN DE LA CONVOCATORIA DEL CABILDO INFANTIL DEL MUNICIPIO DE CASTAÑOS EN EL H. AYUNTAMIENTO.</t>
  </si>
  <si>
    <t>RUEDA DE PRENSA, CABILDO INFANTIL 2024.</t>
  </si>
  <si>
    <t>ASISTENCIA A COMISION PARA REUNION CON MIEMBR</t>
  </si>
  <si>
    <t>FIRMAS DE CONVENIO Y RUEDA DE PRENSA DEL PRESIDENTE DEL IEC.</t>
  </si>
  <si>
    <t>RECOLECCION DE PAPELERIA DEL COMITE  DE GENERAL CEPEDA PARA ASUNTOS JURIDICOS DEL IEC</t>
  </si>
  <si>
    <t>TRASLADO DE PAPELERIA DEL COMITE DE TORREON A ASUNTOS JURIDICOS DEL IEC</t>
  </si>
  <si>
    <t>TRASLADO DE PAPELERIA DEL COMITE DE ACUÑA A ASUNTOS JURIDICOS DEL IEC</t>
  </si>
  <si>
    <t>TRASLADO DE DOCUMETACION  DE ASUNTOS JURIDICO</t>
  </si>
  <si>
    <t>TRASLADAR DOCUMENTACION DE OCAMPO CUATROCINEGAS Y SANBUENAVENTUR</t>
  </si>
  <si>
    <t>CONFERENCIA DE PRENSA EN MONCLOVA</t>
  </si>
  <si>
    <t>CONFERENCIA DE PRENSA CON LA PRESIDENCIA EN EL COMITÉ MUNICIPAL DE MONCLOVA PARA PROMOCIONAR LA CONVOCATORIA DE CAPACITADORES Y SUPERVISORES ELECTORALES Y PROCESO ELECTORAL LOCAL 2024</t>
  </si>
  <si>
    <t>SONORIZAR, TOMAR FOTOGRAFÍAS Y GRABACIÓN DE LA CONFERENCIA DE PRENSA EN LA CIUDAD DE MONCLOVA COAHUILA.</t>
  </si>
  <si>
    <t>CAPACITACIÓN A SERVIDORES PÚBLICOS MUNICIPALE</t>
  </si>
  <si>
    <t>CAPACITACIÓN EN MATERIA DE BLINDAJE ELECTORAL,EN CONJUNTO CON LA SECRETARIA DE FISCALIZACIÓN Y RENDICIÓN DE CUENTAS Y LA FISCALIA ESPECIALIZADA EN MATERIA DE DELITOS ELECTORALES DEL ESTADO, EN LOS MUNICIPIOS DE CASTAÑOS, MONLCOVA, FRONTERA, ECOBEDO, ABASOLO, SAN BUENAVENTURA, NADADOP</t>
  </si>
  <si>
    <t>SUPERVISIÓN DE REGISTROS DE CAE´S Y SE Y ENTR</t>
  </si>
  <si>
    <t>ANALIZAR Y SUPERVISR EL AVANCE DE REGISTRO DE ASPIRANTES A CAE´S Y SE Y ENTREGAR EXMENES A LOS MUNICIPIOS DE LA REGIÓN CARBONIFERA</t>
  </si>
  <si>
    <t>TRASLADO DE EXAMENES</t>
  </si>
  <si>
    <t>TRASLADO DE EXAMENES A LAS DIFERENTES OFICINAS DE LOS COMITES MUNICIPALES PARA LA CONTRATACION DE OBSERVADOR ELECTORAL</t>
  </si>
  <si>
    <t>ENTREGA DE EXAMENES</t>
  </si>
  <si>
    <t>SE TRASLADAN LOS EXÁMENES QUE SERÁN APLICADOS PARA CAES</t>
  </si>
  <si>
    <t>TRASLADO DE EXAMENES CAES Y SEL A LOS COMITES SIERRA MOJADA, VIESCA, PARRAS Y GENERAL CEPEDA.</t>
  </si>
  <si>
    <t>ENTREGA DE EXÁMENES PARA SUPERVISORES Y CAPAC</t>
  </si>
  <si>
    <t>ENTREGA DE EXÁMENES PARA SUPERVISORES Y CAPACITADORES EN MUNICIPIOS DE LA ZONA NORTE DEL ESTADO (MORELOS, ZARAGOZA, ACUÑA, JIMÉNEZ Y PIEDRAS NEGRAS)</t>
  </si>
  <si>
    <t>TRASLADO DE LOS EXAMENES CAES Y SEL A LOS MUNICIPIOS DE CANDELA, ESCOBEDO, ABASOLO, PROGRESO Y JUAREZ</t>
  </si>
  <si>
    <t>TRASLADO DE EXAMENES CAES Y SEL A LOS COMITES DE; OCAMPO, CUATROCIENEGAS, LAMADRID, NADADORES, SACRAMENTO, MONCLOVA, FRONTERA, SAN BUENA VENTURA Y CASTAÑOS</t>
  </si>
  <si>
    <t>ASISTENCIA A LA PONENCIA DEL TEMA "ACCIONES A</t>
  </si>
  <si>
    <t>SE ACOMPAÑARÁ AL CONSEJERO ÓSCAR DANIEL RODRÍGUEZ FUENTES A LA IMPARTICIÓN DEL TEMA "ACCIONES AFIRMATIVAS" EN LA UNIVERSIDAD VIZCAYA Y SE VISITARÁ EL COMITÉ ELECTORAL DE ACUÑA.</t>
  </si>
  <si>
    <t>IMPARTICIÓN DEL TEMA "ACCIONES AFIRMATIVAS" E</t>
  </si>
  <si>
    <t>SE PARTICIPARÁ CON EL TEMA "ACCIONES AFIRMATIVAS" EN LA UNIVERSIDAD VIZCAYA DE LAS AMÉRICAS, CAMPUS ACUÑA Y SE VISITARÁ COMITÉ ELECTORAL DE LA CIUDAD DE ACUÑA.</t>
  </si>
  <si>
    <t>APOYO PARA REGISTRO DE ASPIRANTES A CAEL Y SE</t>
  </si>
  <si>
    <t xml:space="preserve">SE ACUDIRÁ AL MUNICIPIO DE TORREÓN, PARA APOYAR CON LAS LABORES DE REGISTRO DE ASPIRANTES A CAEL Y SEL, Y APOYAR AL COMITÉ PARA QUE LLEGUEN A NÚMEROS QUE PERMITAN TENER UN ACERVO DE ASPIRANTES PARA SUPLENCIAS.  </t>
  </si>
  <si>
    <t xml:space="preserve">DIVERSAS COMISIONES </t>
  </si>
  <si>
    <t>ASISTIR A LA COMISIÓN DE BLINDAJE ELECTORAL EN LA CIUDAD DE TORREÓN, ASÍ COMO AL CONVENIO CLIP LAGUNA Y RUEDA DE PRENSA CONVOCATORIA SEL Y CAEL.</t>
  </si>
  <si>
    <t>ACOMPAÑAMIENTO Y ASISTENCIA DE LA CONSEJERA ELECTORAL A LA COMISIÓN DE BLINDAJE ELECTORAL EN LA CIUDAD DE TORREÓN, ASÍ COMO AL CONVENIO CLIP LAGUNA Y RUEDA DE PRENSA CONVOCATORIA SEL Y CAEL.</t>
  </si>
  <si>
    <t>CÁZARES</t>
  </si>
  <si>
    <t>MORA</t>
  </si>
  <si>
    <t>ENTRGA DE EXAMENES A LOS COMITES DE LA REGIÓN CARBONIFERA Y SUPERVISIÓN DE REGISTRO EN LS MPS DE PIEDRAS NEGRAS, ALLENDE Y CUATRO CIÉNEGAS.</t>
  </si>
  <si>
    <t>TRASLADO DE LA CONSEJERA BEATRIZ RODRIGUEZ A LA CIUDAD DE TORREON.</t>
  </si>
  <si>
    <t xml:space="preserve">FIRMA DE CONVENIO CON CLIP LAGUNA Y RUEDA DE </t>
  </si>
  <si>
    <t>FIRMA DE CONVENIO CON CLIP LAGUNA Y RUEDA DE PRENSA</t>
  </si>
  <si>
    <t>TRASLADAR AL CONSEJERO PRESIDENTE A LA CIUDAD</t>
  </si>
  <si>
    <t>TRASLADAR AL CONSEJERO PRESIDENTE A LA CIUDAD DE TORREÓN, PARA LA FIRMA DE CONVENIO CON CLIP LAGUNA Y RUEDA DE PRENSA.</t>
  </si>
  <si>
    <t>COBERTURA DE RUEDA DE PRENSA Y FIRMA DE CONVE</t>
  </si>
  <si>
    <t>SONORIZACIÓN, GRABACIÓN Y COBERTURA DE RUEDA DE PRENSA DEL CONSEJERO PRESIDENTE EN TORREÓN, COAHUILA; Y FIRMA DE CONVENIO INTERINSTITUCIONAL DE COLABORACIÓN PARA LAS ELECCIONES 2024.</t>
  </si>
  <si>
    <t>TRASLADO DE PERSONAL AL AEROPUERTO DE MONTERREY.</t>
  </si>
  <si>
    <t>TRASLADO DE PERSONAL A LA LIC. MARIA SAUCEDO DEL 15 AL 19 DE ABRIL.</t>
  </si>
  <si>
    <t>VISITA, REVISIÓN Y VERIFICACIÓN DEL AVANCE DE</t>
  </si>
  <si>
    <t>VISITA, REVISIÓN Y VERIFICACIÓN DEL AVANCE DE LA PRODUCCIÓN DE LA DOCUMENTACIÓN ELECTORAL QUE SE UTILIZARÁ EN EL PROCESO ELECTORAL LOCAL 2024</t>
  </si>
  <si>
    <t xml:space="preserve">GRICELDA LILIANA </t>
  </si>
  <si>
    <t>VISITA, REVISIÓN Y VERIFICACIÓN DEL AVANCE DE LA PRODUCCIÓN DE LA DOCUMNETACIÓN ELECTORAL QUE SE UTILIZARÁ EN EL PROCESO ELECTORAL LOCAL 2024</t>
  </si>
  <si>
    <t>CAPACITACION OBSERVADORES ELECTORALES</t>
  </si>
  <si>
    <t>CAPACITACIÓN A UN GRUPO DE CIUDADANOS QUE QUIEREN SER OBSERVADORES ELECTORALES PARA EL PROCESO ELECTORAL CONCURRENTE 2023-2024</t>
  </si>
  <si>
    <t>TRASLADO DE PERSONAL AL AEROPUERTO DE MONTERREY</t>
  </si>
  <si>
    <t>TRASLADO DE LA CONSEJERA BEATRIZ VILLANUEVA A LA CD. DE TORREON, SAN PEDRO, MATAMOROS</t>
  </si>
  <si>
    <t xml:space="preserve">ACOMPAÑAMIENTO A LA APLICACIÓN DEL EXAMEN DE </t>
  </si>
  <si>
    <t>ACOMPAÑAR EL PROCEDIMIENTO DE APLICACIÓN DEL EXAMEN DE CONOCIMIENTOS, HABILIDADES Y APTITUDES PARA LAS PERSONAS ASPIRANTES A INTEGRARSE COMO SUPERVISORAS ELECTORALES LOCALES (SEL) O CAPACITADORAS-ASISTENTES ELECTORALES LOCALES (CAEL), PARA EL PROCESO ELECTORAL LOCAL 2024, EN LA SEDE DE MONCLOVA, COAHUILA</t>
  </si>
  <si>
    <t>TRASLADAR AL CONSEJERO PRESIDENTE AL AEROPUER</t>
  </si>
  <si>
    <t>TRASLADAR AL CONSEJERO PRESIDENTE AL AEROPUERTO</t>
  </si>
  <si>
    <t>RELIZACION DE UN ACTA CON EL FIN DE DAR FE A DIVERSOS HECHOS EN FRONTERA</t>
  </si>
  <si>
    <t>SUPERVISIÓN Y ACOMPAÑAMIENTO EN LA APLICACIÓN</t>
  </si>
  <si>
    <t>REALIZAR LA SUPERVISIÓN Y EL ACOMPAÑAMIENTO EN LA APLICACIÓN DEL EXAMEN DE CONOCIMIENTOS, HABILIDADES Y ACTITUDES PARA PERSONAS ASPIRANTES A SUPERVISORAS ELECTORALES LOCALES Y CAPACITADORAS ASISTENTES ELECTORALES LOCALES DEL INSTITUTO ELECTORAL DE COAHUILA DEL COMITÉ MUNICIPAL ELECTORAL DE PIEDRAS NEGRAS.</t>
  </si>
  <si>
    <t>TRASLADO AL AEROPUERTO DE MONTERREY A PERSONAL DEL DEBATE.</t>
  </si>
  <si>
    <t>TRASLADO DE PERSONAL AL AEROPUERTO</t>
  </si>
  <si>
    <t>TRASLADO DE PERSONAL DE CONTAPREP AL AEROPUERTO</t>
  </si>
  <si>
    <t>APOYO Y SUPERVISIÓN DE LA APLICACIÓN DEL EXAM</t>
  </si>
  <si>
    <t>SE REQUIERE APOYAR Y SUPERVISAR LOS TRABAJOS RESPECTO A LA ACTIVIDAD DE LA APLICACIÓN DE EXAMEN DE SEL-CAEL</t>
  </si>
  <si>
    <t>APOYO Y VERIFICACIÓN A LA APLICACIÓN DE EXAME</t>
  </si>
  <si>
    <t>APLICACIÓN DE EXAMEN SEL-CAEL</t>
  </si>
  <si>
    <t xml:space="preserve">SUPERVISIÓN A LA APLICACIÓN DE EXÁMENES PARA </t>
  </si>
  <si>
    <t xml:space="preserve">SE ACUDIRÁ AL MUNICIPIO DE TORREÓN A FIN DE SUPERVISAR LA APLICACION DE EXÁMENES PARA LOS ASPIRANTES A SEL Y CAEL 2024. </t>
  </si>
  <si>
    <t>CAPACITACIÓN EN MATERIA DE BLINDAJE ELECTORAL EN CONJUNTO CON LA SECRETARIA DE FISCALIZACIÓN Y RENDICIÓN DE CUENTAS Y LA FISCALIA ESPECIALIZADA EN MATERAI DE DELITOS ELECTORALES EN LOS MUNICIPIOS DE SABINAS, JUAREZ, SAN JUAN DE SABINAS, MUZQUIZ, ALLENDE VILLA UNION, MORELOS ZARAGOZA Y GENERAL CEPEDA</t>
  </si>
  <si>
    <t>DEBATE DE CANDIDATURAS EN EL MUNICIPIO DE TOR</t>
  </si>
  <si>
    <t>AYUDAR A LA ORGANIZACIÓN DEL DEBATE DE CANDIDATURAS EN EL MUNICIPIO DE TORREÓN</t>
  </si>
  <si>
    <t>CABILDO INFANTIL, TORREÓN 2024</t>
  </si>
  <si>
    <t>GESTIONES, SEGUIMIENTO Y LOGÍSTICA CON EL AYUNTAMIENTO DE TORREÓN, RELATIVAS AL PROGRAMA CABILDO INFANTIL 2024.</t>
  </si>
  <si>
    <t>CABILDO INFANTIL TORREÓN</t>
  </si>
  <si>
    <t xml:space="preserve">GESTIONES, SEGUIMIENTO Y LOGÍSTICA CON EL AYUNTAMIENTO DE TORREÓN, RELATIVAS AL PROGRAMA CABILDO INFANTIL 2024 EN EL MUNICIPIO DE TORREÓN. </t>
  </si>
  <si>
    <t>ASISTENCIA A LA INAUGURACIÓN DE LA ESPECIALID</t>
  </si>
  <si>
    <t>SE RECIBIÓ INVITACIÓN PARA ASISTIR A LA INAUGURACIÓN DE LA ESPECIALIDAD EN DEMOCRACIA INCLUSIVA: MAGISTRADE JESÚS OCIEL BAENA SAUCEDO, POR PARTE DEL TRIBUNAL ELECTORAL DEL PODER JUDICIAL DE LA FEDERACIÓN, A TRAVÉS DE LA ESCUELA JUDICIAL ELECTORAL (EJE), EL PRÓXIMO 18 DE ABRIL A LAS 11:00 HRS EN LA CDMX.</t>
  </si>
  <si>
    <t>DILIGENCIAS DE CERTIFICACION EN LA CIUDAD DE FRONTERA</t>
  </si>
  <si>
    <t>COMISIÓN DE BLINDAJE ELECTORAL</t>
  </si>
  <si>
    <t>PONENTE EN LA COMISIÓN DE BLINDAJE ELECTORAL</t>
  </si>
  <si>
    <t>HILDA MARIEL</t>
  </si>
  <si>
    <t>MONTENBRUK</t>
  </si>
  <si>
    <t>DEBATES DE CANDIDATURAS EN EL MUNICIPIO DE TO</t>
  </si>
  <si>
    <t xml:space="preserve">AYUDAR A LA ORGANIZACIÓN DEL DEBATE DE CANDIDATURAS A PRESIDENCIA MUNICIPAL EN TORREÓN </t>
  </si>
  <si>
    <t xml:space="preserve">REVISAR POTENCIALES PARA DEBATES DE CANDIDATOS EN EL MUNICIPIO DE TORREÓN </t>
  </si>
  <si>
    <t xml:space="preserve">ACOMPAÑAR AL CONSEJERO PARA LA DESIGNACIÓN DE SEDES PARA DEBATES DE CANDIDATOS </t>
  </si>
  <si>
    <t>SALVADOR</t>
  </si>
  <si>
    <t>COLABORAR EN LA ORGANIZACIÓN DEL DEBATE DE CANDIDATURAS EN EL MUNICIPIO DE TORREÓN</t>
  </si>
  <si>
    <t xml:space="preserve">SE LLEVA A CABO LOS DEBATES DE CANDIDATURAS A PRESIDENTE MUNICIPAL EN EL MUNICIPIO DE TORREÓN </t>
  </si>
  <si>
    <t>SCOUTING DEBATE TORREÓN</t>
  </si>
  <si>
    <t>BÚSQUEDA DE SEDES PARA DEBATE ELECTORAL AYUNTAMIENTO TORREÓN 2024.</t>
  </si>
  <si>
    <t>SCOUTING TORREÓN</t>
  </si>
  <si>
    <t>REPARTICIÓN DE TARIMAS Y MATERIAL ELECTORAL</t>
  </si>
  <si>
    <t>REPARTICIÓN DE TARIMAS Y MATERIAL ELECTORAL A COMITÉS DE LA REGIÓN NORTE Y CENTRO DEL ESTADO.</t>
  </si>
  <si>
    <t>TRASLADO DE MATERIAL</t>
  </si>
  <si>
    <t>TRASLADO DE MATERIAL ELECTORAL Y TARIMAS A LOS COMITES MUNICIPALES DE LA LAGUNA</t>
  </si>
  <si>
    <t>TRASLADO DE MATERIAL ELECTORAL Y TARIMAS A LOS DIFERENTES COMITES MUNICIPALES</t>
  </si>
  <si>
    <t>DEBATE MUNICIPAL 2024</t>
  </si>
  <si>
    <t>ATENCIÓN A LAS CANDIDATURAS PARA EL DESARROLLO DEL DEBATE 2024 EN LA CD. DE TORREÓN</t>
  </si>
  <si>
    <t>CERTIFICAR TRASLADO DE BOLETES ELECTORALES</t>
  </si>
  <si>
    <t>CERTIFICAR EL TRASLADO DE BOLETAS ELECTORALES DE LA CIUDAD DE MÉXICO AL ESTADO DE COAHUILA DE ZARAGOZA, DENTRO DEL MARCO DEL PROCESO ELECTORAL LOCAL ORDINARIO 2024</t>
  </si>
  <si>
    <t>APOYO A LAS CANDIDATURAS, DEBATE MUNICIPAL 2024</t>
  </si>
  <si>
    <t>DEBATE MUNICIPAL 2024 TORREÓN</t>
  </si>
  <si>
    <t>ASISTENCIA AL SEGUNDO ENSAYO Y DEBATE A REALI</t>
  </si>
  <si>
    <t>ASISTENCIA AL SEGUNDO ENSAYO, APOYO EN LA ORGANIZACIÓN Y AL DEBATE A DESARROLLARSE EN LA CIUDAD DE TORREÓN.</t>
  </si>
  <si>
    <t>VISITA A PLANTA DE PRODUCCIÓN LITHOFORMAS S.A</t>
  </si>
  <si>
    <t>SEGUIMIENTO Y SUPERVISIÓN A PLANTA DE PRODUCCIÓN LITHOFORMAS S.A. DE C.V.</t>
  </si>
  <si>
    <t>ASISTENCIA PARA EL ENSAYO, APOYO EN LA ORGANI</t>
  </si>
  <si>
    <t xml:space="preserve">ASISTENCIA PARA EL ENSAYO, APOYO EN LA ORGANIZACIÓN Y ASISTENCIA AL DEBATE A DESARROLLARSE EN LA CIUDAD DE TORREÓN. </t>
  </si>
  <si>
    <t>ASISTENCIA AL SEGUNDO ENSAYO Y DEBATE A REALIZARSE EN TORREÓN, COAHUILA.</t>
  </si>
  <si>
    <t xml:space="preserve">SEGUIMIENTO Y SUPERVISIÓN A PLANTA PRODUCCIÓN LITHOFORMAS S.A. DE C.V. </t>
  </si>
  <si>
    <t>ASISTENCIA AL SEGUNDO ENSAYO, APOYO EN LA ORGANIZACIÓN Y DEBATE A REALIZARSE EN TORREÓN, COAHUILA.</t>
  </si>
  <si>
    <t>TRASLADO DE TARIMAS Y MATERIAL ELECTORAL A COMITES DE LA LAGUNA.</t>
  </si>
  <si>
    <t>MUESTREO DE DOCUMENTACIÓN ELECTORAL PARA EL P</t>
  </si>
  <si>
    <t>DENTRO DEL MARCO DE LA PRODUCCIÓN DE LA DOCUMENTACIÓN ELECTORAL A UTILIZAR EN EL PROCESO ELECTORAL LOCAL 2024, EL INSTITUTO REALIZA UN MUESTREO DE CALIDAD DE LA PRODUCCIÓN DE DICHOS DOCUMENTOS, POR LO QUE SE DESIGNA A PERSONAL PARA REALIZAR LA TAREA</t>
  </si>
  <si>
    <t>ASISTENCIA AL DEBATE DE CANDIDATOS 2024</t>
  </si>
  <si>
    <t>SE ASISTIRÁ AL DEBATE DE CANDIDATOS 2024 EN LA CIUDAD DE TORREÓN, COAHUILA EL DÍA 21 DE ABRIL DE 2024 A LAS 18:00 HORAS.</t>
  </si>
  <si>
    <t xml:space="preserve">ASISTENCIA A DEBATE DE CANDIDATURAS. </t>
  </si>
  <si>
    <t>SE ASISTIRÁ AL DEBATE DE CANDIDATURAS A LA PRESIDENCIA MUNICIPAL DE TORREÓN, COAHUILA EL DÍA 21 DE ABRIL DEL PRESENTE AÑO A LAS 18:00 HORAS.</t>
  </si>
  <si>
    <t>ANGEL DE JESÚS</t>
  </si>
  <si>
    <t>ASISTENCIA A DEBATE DE CANDIDATURAS.</t>
  </si>
  <si>
    <t>SE ASISTIRÁ AL DEBATE DE CANDIDATOS A LA PRESIDENCIA MUNICIPAL DE TORREÓN, COAHUILA EL 21 DE ABRIL DEL PRESENTE AÑO A LAS 18:00 HORAS.</t>
  </si>
  <si>
    <t>DEBATE DE CANDIDATOS Y ACTIVIDADES VARIAS.</t>
  </si>
  <si>
    <t>DAR SOPORTE TÉCNICO DURANTE EL DEBATE E INSTALACIÓN DE MEDIOS PARA CAPACITACIÓN EN COMITÉ DE TORREÓN</t>
  </si>
  <si>
    <t>SOPORTE TECNICO DURANTE EL DEBATE E INSTALACI</t>
  </si>
  <si>
    <t>DAR SOPORTE TECNICO DURANTE EL FIN DE SEMANA DEL DEBATE E INSTALACION DE MEDIOS PARA UNA CAPACITACION QUE SE REALIZARA EN EL COMITE LOCAL</t>
  </si>
  <si>
    <t>CUMPLIMIENTO DEL ACUERDO IEC/CG/122/2024</t>
  </si>
  <si>
    <t>ACOMPAÑAMIENTO AL DEBATE DE CANDIDATURAS ASPIRANTES A LA PRESIDENCIA MUNICIPAL DE TORREÓN, COAHUILA, CONFORME EL ACUERDO IEC/CG/122/2024 MEDIANTE EL CUAL SE APRUEBA EL CALENDARIO DE LOS DEBATES MUNICIPALES EN SALTILLO Y TORREÓN, COAHUILA, FIJANDO FECHA, HORARIO, MODALIDAD Y SEDE, ASÍ COMO EL SORTEO PARA EL ORDEN EN EL ESCENARIO, EN LAS INTERVENCIONES Y EL NOMBRAMIENTO DE MODERADORES PARA LOS DEBATES.</t>
  </si>
  <si>
    <t>VERIFICACION DE BOLETAS ELECTORALES</t>
  </si>
  <si>
    <t>APOYO A LA VERIFICACIÓN DE LAS BOLETAS ELECTORALES, QUE SERÁN UTILIZADAS EN EL PROCESO ELECTORAL LOCAL 2024.</t>
  </si>
  <si>
    <t>COORDINACION DE VINCULACIÓN</t>
  </si>
  <si>
    <t>VERIFICACIÓN DE DOCUMENTACIÓN ELECTORAL</t>
  </si>
  <si>
    <t>RUEDA DE PRENSA PARA TEMA DE OBSERVACIÓN ELEC</t>
  </si>
  <si>
    <t>ASISTIR A LA RUEDA DE PRENSA QUE SE REALIZARÁ EN CONJUNTO CON EL CONSEJO CÍVICO DE LAS INSTITUCIONES DE LAGUNA, UNIVERSIDADES Y SOCIEDAD CIVIL PARA DAR A CONOCER EL PROGRAMA DE FOMENTO. ALA OBSERVACIÓN ELECTORAL EN UNIVERSIDADES 2024, PREVISTA PARA EL DÍA VIERNES 19 DE ABRIL A LAS 10:00AM. ACOMPAÑAR EL TALLER QUE DESDE EL OBSERVATORIO DE PARTICIPACIÓN POLÍTICA DE LAS MUJERES SE BRINDARÁ A LOS MEDIOS DE COMUNICACIÓN EN MATERIA DE VIOLENCIA POLÍTICA CONTRA LAS MUJERES EN RAZÓN DE GENERO, MISMO QUE SE LLEVARÁ A CABO DENTRO DE LAS INSTALACIONES DEL COMITÉ MUNICIPAL TORREÓN, EL DÍA SÁBADO 20 DE ABRIL A LAS 11:00AM. DAR SEGUIMIENTO A LOS TRABAJOS DEL DEBATE ENTRE CANDIDATURAS A LA PRESIDENCIA MUNICIPAL DE TORREÓN, PREVISTO PARA EL DÍA DOMINGO 21 DE ABRIL A LAS 18:00 HORAS EN EL HOTEL CROWNE PLAZA TORREÓN</t>
  </si>
  <si>
    <t xml:space="preserve">DORIAN ADRIAN </t>
  </si>
  <si>
    <t>COORDINADORA DE ORGANIZACIÓN ELECTORAL</t>
  </si>
  <si>
    <t>MUESTREO DE DOCUMENTACIÓN ELECTORAL</t>
  </si>
  <si>
    <t>COMISIÓN DE APOYO AL MUESTREO DE DOCUMENTACIÓN ELECTORAL EN LA EMPRESA LITHO FORMAS.</t>
  </si>
  <si>
    <t>COMISION A LA VERIFICACION DE LAS BOLETAS ELE</t>
  </si>
  <si>
    <t>APOYO A LA VERIFICACION DE LAS BOLETAS ELECTORALES, QUE SERAN UTILIZADAS EN EL PROCESO ELECTORAL LOCAL 2024</t>
  </si>
  <si>
    <t>TRASLADO DE PERSONAL DEL IEC AL AEROPUERTO DE MONTERREY PARA LA COMISION DE REVISIÓN DEL MATERIAL ELECTORAL.</t>
  </si>
  <si>
    <t>APOYAR EN EL TALLER DE VIOLENCIA POLÍTICA CON</t>
  </si>
  <si>
    <t>BRINDAR APOYO EN LA ACTIVIDAD DEL TALLER DE VIOLENCIA POLÍTICA CONTRA LAS MUJERES DIRIGIDO A MEDIOS DE COMUNICACIÓN, PREVISTO PARA EL DÍA SÁBADO 20 DE ABRIL DE 2024, EN LAS INSTALACIONES DEL COMITÉ MUNICIPAL TORREÓN Y EN LAS ACTIVIDADES DEL DEBATE TORREÓN DEL 21 DE ABRIL DE 2024.</t>
  </si>
  <si>
    <t>TE -E</t>
  </si>
  <si>
    <t>ALFREDO</t>
  </si>
  <si>
    <t>ROJAS</t>
  </si>
  <si>
    <t>JORNADA DE VERIFICACIÓN</t>
  </si>
  <si>
    <t>ASISTENCIA A LA JORNADA DE VERIFICACIÓN</t>
  </si>
  <si>
    <t xml:space="preserve">TRASLADO AEROPUERTO </t>
  </si>
  <si>
    <t>SE TRASLADARA PERSONAL DEL INSTITUTO AL AEROPUERTO DE LA CIUDAD DE MONTERREY, NUEVO LEÓN.</t>
  </si>
  <si>
    <t>DEBATE DE CANDIDATURAS MUNICIPALES EN TORREÓN</t>
  </si>
  <si>
    <t xml:space="preserve">DEBATE DE CANDIDATURAS MUNICIPALES EN TORREÓN </t>
  </si>
  <si>
    <t>TRASLADAR AL CONSEJERO PRESIDENTE AL DEBATE D</t>
  </si>
  <si>
    <t>TRASLADAR AL CONSEJERO PRESIDENTE AL DEBATE DE CANDIDATURAS MUNICIPALES EN TORREÓN</t>
  </si>
  <si>
    <t>DEBATE TORREON</t>
  </si>
  <si>
    <t>TRANSMISIÓN DE DEBATE TORREÓN</t>
  </si>
  <si>
    <t>DEBATES PEL 2024</t>
  </si>
  <si>
    <t>PARTICIPAR EN LA ORGANIZACIÓN, REALIZACIÓN Y TRANSMISIÓN DE LOS DEBATES ELECTORALES DEL PROCESO LOCAL 2024 PARA LOS AYUNTAMIENTOS.</t>
  </si>
  <si>
    <t>DEBATE TORREÓN 2024</t>
  </si>
  <si>
    <t>MODERACIÓN DEL DEBATE ELECTORAL ENTRE CANDIDATOS, REDACCIÓN DE BOLETINES, GENERACIÓN DE CONTENIDOS PARA REDES SOCIALES Y NOTICIARIO INSTITUCIONAL, APOYO EN PRODUCCIÓN. ACTIVIDADES VARIAS EN TALLER DE CAPACITACIÓN A MEDIOS DE COMUNICACIÓN DE TORREÓN.</t>
  </si>
  <si>
    <t>DEBATE POLÍTICO RUMBO A LA ELECCIÓN DE AYUNTA</t>
  </si>
  <si>
    <t>INSTALACIÓN DE EQUIPO, SONORIZACIÓN, TOMA DE FOTOGRAFÍAS Y DE VIDEO PARA LA TRANSMISIÓN DEL DEBATE POLÍTICO ENTRE CANDIDATOS A LAS ALCALDÍAS DE LOS 38 MUNICIPIOS DEL ESTADO DE COAHUILA 2024</t>
  </si>
  <si>
    <t>DEBATE AYUNTAMIENTOS TORREÓN 2024</t>
  </si>
  <si>
    <t>GRABACIÓN Y TRANSMISIÓN EN REDES SOCIALES INSTITUCIONALES (YOUTUBE Y FACEBOOK) DEL DEBATE ENTRE CANDIDAT@S A LA PRESIDENCIA MUNICIPAL DE LA CIUDAD DE TORREÓN COAHUILA EL DÍA DOMINGO 21 DE ABRIL DE 2024 EN LAS INSTALACIONES DEL HOTEL CROWNE PLAZA; ASÍ COMO RECAUDACIÓN DE FOTOGRAFÍAS DE TODA SU PRODUCCIÓN.</t>
  </si>
  <si>
    <t>ASISTENCIA AL DEBATE</t>
  </si>
  <si>
    <t>ASISTENCIA AL DEBATE EN LA CD DE TORREÓN.</t>
  </si>
  <si>
    <t>DEBATE 2024</t>
  </si>
  <si>
    <t>APOYO EN FOTOFRAFÍA, ELABORACIÓN DE GAFETES Y MARBETES, IMPRESIÓN DE DOCUMENTOS Y APOYO DURANTE EL EVENTO.</t>
  </si>
  <si>
    <t>TRASLADO DE MATERIAL PARA EL DEBATE</t>
  </si>
  <si>
    <t>TRASLADO DE MATERIAL DE COMUNICACION SOCIAL PARA EL DEBATE DEL 21 DE ABRIL 2024 EN LA CD. DE TORREON.</t>
  </si>
  <si>
    <t>DEBATE DE AYUNTAMIENTO 2024</t>
  </si>
  <si>
    <t>PERSONAL DE APOYO A DEBATE DE CANDIDATOS A AYUNTAMIENTO PROCESO LOCAL 2024</t>
  </si>
  <si>
    <t>TRASLADO DE MATERIAL ELECTORAL, TARIMAS Y VENTILADORES</t>
  </si>
  <si>
    <t>INSTALACIÓN DE CÁMARAS DE VIGILANCIA EN LOS 3</t>
  </si>
  <si>
    <t>INSTALACIÓN DE CÁMARAS DE VIDEOVIGILANCIA EN LOS 38 COMITÉS DEL ESTADO</t>
  </si>
  <si>
    <t>INSTALACION DE CAMARAS</t>
  </si>
  <si>
    <t>INSTALACION DE CAMARAS A LOS COMITES MUNICIPALES PARA EL PELO 2024.</t>
  </si>
  <si>
    <t xml:space="preserve">TRASLADO DE PAPELERIA </t>
  </si>
  <si>
    <t>TRANSFERENCIA DE PAPELERIA PARA AMPLIACION DE CONVOCATORIA CAES Y SEL</t>
  </si>
  <si>
    <t>TRASLADO DE PAPELERIA A LA CD DE SIERRA MOJADA, AMPLIACION PARA LA CONVOCATORIA DE CAES Y SEL.</t>
  </si>
  <si>
    <t>TRASLADO DE PAPELERIA PARA AMPLIACION DE LA CONVOCATORIA CAES Y SEL, ENTREGA DE BOTIQUIN PRIMEROS AUXILIOS</t>
  </si>
  <si>
    <t>REALIZAR UNA CERTIFICACION</t>
  </si>
  <si>
    <t>APOYO DEBATE 2024</t>
  </si>
  <si>
    <t>APOYAR EN LAS ACTIVIDADES REFERENTES AL DEBATE 2024</t>
  </si>
  <si>
    <t>APOYAR EN ACTIVIDADES GENERALES PARA EL DEBATE 2024</t>
  </si>
  <si>
    <t>DEBATE EN TORRREÒN COAHUILA</t>
  </si>
  <si>
    <t>DEBATE EN TORREÒN COAHUILA</t>
  </si>
  <si>
    <t xml:space="preserve">SOPORTE TÉCNICO PARA DESARROLLO DEL DEBATE CELEBRADO EN TORREÓN  </t>
  </si>
  <si>
    <t>DEBATES DE CANDIDATOS EN LA CIUDAD DE TORREÓN</t>
  </si>
  <si>
    <t>SOPORTE TÉCNICO, MANEJO DE CRONÓMETRO  Y AYUDA GENERAL.</t>
  </si>
  <si>
    <t>CABILDO INFANTIL 2024</t>
  </si>
  <si>
    <t>INSTALACIÓN DE URNAS ELECTRONICAS EN CABILDO INFANTIL EN CASTAÑOS COAHUILA.</t>
  </si>
  <si>
    <t>ELECCIONES DE CABILDO INFANTIL.</t>
  </si>
  <si>
    <t>INSATALACIÓN DE URNA ELECTRÓNICA EN CABILDO INFANTIL 2024.</t>
  </si>
  <si>
    <t>FORO INFORMATIVO DENOMINADO "RELEVANCIA DEL V</t>
  </si>
  <si>
    <t>PRIMER FORO INFORMATIVO DENOMINAQDO "RELEVANCIA DEL VOTO" QUE SE LLEVARÁ A CABO EL DÍA MIERCOLES 24 DE ABRIL DEL AÑO EN CURSO, A LAS 11:45 HORAS EN LA INFOTECA UNIDAD TORREÓN, DEL CAMPUS DE LA UNIVERSIDAD AUTÓNOMA DE COAHUILA, UBICADA EN LA CARRETERA TORREÓN-MATAMOROS KM 7.5 EN TORREÓN, COAHUILA</t>
  </si>
  <si>
    <t>TRASLADO DE TARIMAS Y MATERIAL ELECTORAL AL COMITE MUNICIPAL DE TORREÓN.</t>
  </si>
  <si>
    <t>EJERCICIO DEMOCRATICO PARA ELEGIR LA PRESIDEN</t>
  </si>
  <si>
    <t>EJERCICIO DEMOCRATICO PARA ELEGIR LA PRESIDENCIA DEL CABILDO INFANTIL TORREÓN</t>
  </si>
  <si>
    <t>EJERCICIO DEMOCRATICO CABILDO INFANTIL TORREÓ</t>
  </si>
  <si>
    <t>EVENTO DE EJERCICIO DEMOCRÁTICO PARA ELEGIR A LA ALCALDESA O ALCALDE DEL CABILDO INFANTIL SAN JUAN DE SABINAS 2024</t>
  </si>
  <si>
    <t>EJERCICIO DEMOCRÁTICO DEL CABILDO INFANTIL TO</t>
  </si>
  <si>
    <t>EVENTO DE EJERCICIO DEMOCRÁTICO PARA ELEGIR AL ALCALDE O ALCALDESA DEL CABILDO INFANTIL, TORREÓN 2024.</t>
  </si>
  <si>
    <t xml:space="preserve">ENTREGA DE CANCEL ELECTORAL </t>
  </si>
  <si>
    <t xml:space="preserve">ENTREGAR A EL MUNICIPIO DE TORREÓN LOS CANCELES ELECTORALES PARA LAS VOTACIONES DEL 2 DE JUNIO </t>
  </si>
  <si>
    <t>ELECCIÓN CABILDO INFANTIL SAN JUAN DE SABINAS</t>
  </si>
  <si>
    <t>ACOMPAÑAMIENTO A LA DINÁMICA DE ELECCIÓN DEL CABILDO INFANTÍL SAN JUAN DE SABINAS 2024 COMO PARTE DE LAS ACTIVIDADES DEL PROGRAMA ANUAL DE TRABAJO 2024 DE LA COMISIÓN DE EDUCACIÓN CÍVICA</t>
  </si>
  <si>
    <t>EJERCICIO DEMOCRÁTICO DEL CABILDO INFANTIL, S</t>
  </si>
  <si>
    <t>EVENTO DE EJERCICIO DEMOCRÁTICO PARA ELEGIR AL ALCALDE O ALCALDESA Y CABILDO INFANTIL, SAN JUAN DE SABINAS 2024.</t>
  </si>
  <si>
    <t>ACOMPAÑAMIENTO AL CONSEJERO JUAN ANTONIO SILVA, A LA DINÁMICA DE ELECCIÓN DEL "CABILDO INFANTIL SAN JUAN DE SABINAS 2024" COMO PARTE DE LAS ACTIVIDADES DEL PROGRAMA ANUAL DE TRABAJO 2024 DE LA COMISIÓN DE EDUCACIÓN CÍVICA.</t>
  </si>
  <si>
    <t>EMBARQUE DE BOLETAS Y DOCUMENTACIÓN ELECTORAL</t>
  </si>
  <si>
    <t xml:space="preserve">ASISTIR AL EMBARQUE DE BOLETAS Y DOCUMENTACIÓN ELECTORAL </t>
  </si>
  <si>
    <t>ASISTENCIA A PRESIDENCIA</t>
  </si>
  <si>
    <t>ASISTENCIA A PRESIDENTE A LA REUNIÒN DE LA CONFEDERACIÒN DE LA CÀMARA DE COMERCIO Y CONCERTACIÒN DE CONVENIOS.</t>
  </si>
  <si>
    <t>REUNIÓN DE TRABAJO CON INTEGRANTES DE LA CONF</t>
  </si>
  <si>
    <t>REUNIÓN DE TRABAJO CON INTEGRANTES DE LA CONFEDERACIÓN DE LA CÁMARA DE COMERCIO Y CONCERTACIÓN DE CONVENIOS</t>
  </si>
  <si>
    <t>TRASLADAR AL CONSEJERO PRESIDENTE A REUNIÓN D</t>
  </si>
  <si>
    <t>TRASLADAR AL CONSEJERO PRESIDENTE A REUNIÓN DE TRABAJO EN LA CIUDAD DE MONCLOVA</t>
  </si>
  <si>
    <t>VISITA DE VERIFICACIÓN PROUCCIÓN DOCUMENTACIÓ</t>
  </si>
  <si>
    <t>VISITA, REVISIÓN Y VERIFICACIÓN DEL AVANCE DE LA PRODUCCIÓN Y EMBARQUE DE LA DOCUMENTACIÓN ELECTORAL QUE SE UTILIZARÁ EN EL PROCESO ELECTORAL LOCAL 2024</t>
  </si>
  <si>
    <t>INSTALACION Y SOPORTE PARA URNAS DURANTE EL C</t>
  </si>
  <si>
    <t>INSTALACION Y SOPORTE TECNICO PARA URNAS DURANTE EL CABILDO INFANTIL 2024</t>
  </si>
  <si>
    <t>ELECCIÓN DE CABILDO INFANTIL TORREÓN 2024</t>
  </si>
  <si>
    <t>REALIZAR LA ELECCIÓN CON URNA ELECTRÓNICA DEL CABILDO INFANTIL 2024 EN LA CIUDAD DE TORREÓN COAHUILA.</t>
  </si>
  <si>
    <t>CABILDO INFANTIL</t>
  </si>
  <si>
    <t>LLEVAR EL EQUIPO DE URNA ELECTRONICA PARA EL CABILDO INFANTIL</t>
  </si>
  <si>
    <t>CAPACITACION A CIUDADANOS QUE QUIEREN REGISTRARSE COMO OBSERVADORES ELECTORALES PARA EL PROCESO ELECTORAL 2024</t>
  </si>
  <si>
    <t>URNA ELECTRONICA, CABILDO INFANTIL 2024</t>
  </si>
  <si>
    <t>CERTIFICACION EN RELACION AL TRANSPORTE DE ACTAS</t>
  </si>
  <si>
    <t>ASISTENCIA AL EMBARQUE DE LA DOCUMENTACIÓN EL</t>
  </si>
  <si>
    <t>SE ASISTIRÁ POR PARTE DEL INSTITUTO ELECTORAL DE COAHUILA, AL EMBARQUE DE LA DOCUMENTACIÓN ELECTORAL EL PRÓXIMO VIERNES 26 DE ABRIL DE 2024, EN LA CDMX.</t>
  </si>
  <si>
    <t>COMISIÓN PARA EL BLINDAJE DEL PROCESO ELECTOR</t>
  </si>
  <si>
    <t>OMISIÓN PARA EL BLINDAJE DEL PROCESO ELECTORAL 2024, QUE TENDRÁN VERIFICATIVO A LAS 12:00 HRS DEL DÍA JUEVE 25 DE ABRIL DE 2024, EN EL INSTITUTO TECNOLÓGICO DE ESTUDIOS SUPERIORES DE LA REGIÓN CARBONÍFERA Y, A LAS 11:00 HRS (HORARIO ZONA FRONTERIZA) EL DÍA VIERNES 26 DE ABRIL DE LA PRESENTE ANUALIDAD EN LA UNIVERSIDAD POLITÉCNICA DE PIEDRAS NEGRAS.</t>
  </si>
  <si>
    <t>EMBARQUE QUE CONTIENE LA DOCUMENTACIÓN ELECTO</t>
  </si>
  <si>
    <t>PRESENCIAR EMBARQUE DE DOCUMENTACIÓN ELECTORAL EN EMPRESA LITHO FORMAS S.A DE C.V 
(FILIBERTO GÓMEZ N° 15 COL. CENTRO INDUSTRIAL, CÓDIGO POSTAL 54030, TLANEPANTLA DE BAZ, EDO. DE MÉXICO)</t>
  </si>
  <si>
    <t>EMBARQUE DOCUMENTACIÓN ELECTORAL</t>
  </si>
  <si>
    <t xml:space="preserve">SUPERVISIÓN DE ENTREGA DE MATERIAL ELECTORAL </t>
  </si>
  <si>
    <t>SUPERVISIÓN DE ENTREGA DE MATERIAL ELECTORAL Y ASISTENCIA A EMBARQUE DE DOCUMENTACIÓN ELECTORAL</t>
  </si>
  <si>
    <t>CAPACITACIÓN REGIONAL CÓMPUTOS ELECTORALES</t>
  </si>
  <si>
    <t>CAPACITAR A COMITÉS MUNICIPALES ELECTORALES RESPECTO DE SISTEMA DE CÓMPUTOS ELECTORALES</t>
  </si>
  <si>
    <t>CAPACITACIÓN EN MATERIA DE CÓMPUTOS MUNICIPAL</t>
  </si>
  <si>
    <t xml:space="preserve">CAPACITAR A LOS INTEGRANTES DE LOS COMITÉS MUNICIPALES EN EL USO Y OPERACIÓN DEL SISTEMA DE CÓMPUTOS ELECTORALES </t>
  </si>
  <si>
    <t>TRASLADO DE EXAMENES, CARTELONES E INDUMENTARIA A LOS COMITES MUNICIPALES</t>
  </si>
  <si>
    <t>TRASLADO DE EXAMENES, CARTELONES E INDUMENTARIA A LOS COMITES MUNICIPALES.</t>
  </si>
  <si>
    <t>TRASLADO DE EXAMENES, CARTELONES E INDUMENTARIA</t>
  </si>
  <si>
    <t>CAPACITACIÓN REGIONAL DE CÓMPUTOS</t>
  </si>
  <si>
    <t>CAPACITAR A LOS COMITÉS MUNICIPALES ELECTORALES EN RELACIÓN CON LOS COMPUTOS.</t>
  </si>
  <si>
    <t>LLEAVR LOS EXAMENES QUE SERAN APLICADOS EN LA SEGUNDA CONVOCATORIA</t>
  </si>
  <si>
    <t>CAPACITACIÓN EN MATERIA DE CÓMPUTOS</t>
  </si>
  <si>
    <t>TRASLADO DE PERSONAL AL AEROPUERTO DE MTY.</t>
  </si>
  <si>
    <t xml:space="preserve">CAPACITACIÓN REDES </t>
  </si>
  <si>
    <t>PONENTE EN LA CAPACITACIÓN A LA RED DE CANDIDATAS Y A LA RED DE FUNCIONARAS DE LOS COMITÉS MUNICIPALES ELECTORALES DEL PROCESO ELECTORAL 2024</t>
  </si>
  <si>
    <t>CABILDO INFANTIL TORREÓN, VISTA COMITÉ MUNICI</t>
  </si>
  <si>
    <t>ACUDIR A LA TOMA DE PROTESTA DEL CABILDO INFANTIL TORREÓN 2024; REALIZAR VISITA AL COMITÉ MUNICIPAL DE TORREÓN, A FIN DE DAR SEGUIMIENTO A TEMAS DEL PROCESO ELECTORAL 2024 Y DE PARTICIPACIÓN CIUDADANA DEL 02 DE JUNIO; EN CALIDAD DE PRESIDENTA DE LA COMISIÓN DE PARIDAD E INCLUSIÓN Y DEL OBSERVATORIO DE PARTICIPACIÓN POLÍTICA DE LAS MUJERES EN COAHUILA, ACOMPAÑAR LAS ACTIVIDADES DE CAPACITACIÓN REGIONAL DE LA LAGUNA, DIRIGIDA A LA RED DE CANDIDATAS DEL PEL 2024 Y DE LA RED DE FUNCIONARIAS DE COMITÉS MUNICIPALES ELECTORALES 2024</t>
  </si>
  <si>
    <t>CABILDO INFANTIL TORREÓN, VISITA COMITÉ MUNIC</t>
  </si>
  <si>
    <t>APOYO EN LAS ACTIVIDAD DE TOMA DE PROTESTA DEL CABILDO INFANTIL TORREÓN 2024; ACOMPAÑAR A LA CONSEJERA ELECTORAL LETICIA BRAVO A LA VISITA AL COMITÉ MUNICIPAL DE TORREÓN, A FIN DE DAR SEGUIMIENTO A TEMAS DEL PROCESO ELECTORAL 2024 Y DE PARTICIPACIÓN CIUDADANA DEL 02 DE JUNIO; BRINDAR APOYO EN LAS ACTIVIDADES DE CAPACITACIÓN REGIONAL DE LA LAGUNA, DIRIGIDA A LA RED DE CANDIDATAS DEL PEL 2024 Y DE LA RED DE FUNCIONARIAS DE COMITÉS MUNICIPALES ELECTORALES 2024</t>
  </si>
  <si>
    <t xml:space="preserve">APOYO A CAPACITACIÓN REGIONAL, DIRIGIDA A LA </t>
  </si>
  <si>
    <t>SE APOYARÁ A LA UNIDAD TÉCNICA DE PARIDAD E INCLUSIÓN EN LA CAPACITACIÓN REGIONAL, DIRIGIDA A LA RED DE CANDIDATAS DEL PROCESO ELECTORAL 2024 Y RED DE FUNCIONARIAS DE COMITÉS MUNICIPALES ELECTORALES, QUE SE LLEVARÁ A CABO EN LA CIUDAD DE TORREÓN EL DÍA MARTES 30 DE ABRIL DE LA PRESENTE ANUALIDAD.</t>
  </si>
  <si>
    <t>CAPACITACIÓN REGIONAL PARA LA RED DE CANDIDAT</t>
  </si>
  <si>
    <t>GRABAR EN AUDIO Y VIDEO; ASÍ COMO TOMAR EVIDENCIAS FOTOGRÁFICAS DEL EVENTO.</t>
  </si>
  <si>
    <t>CAPACITACIÓN REGIÓN LAGUNA COAHUILA</t>
  </si>
  <si>
    <t>CONDUCCIÓN DE EVENTO, GENERACIÓN DE MATERIAL PARA REDES SOCIALES Y NOTICIARIO INSTITUCIONAL, APOYO A DECS.</t>
  </si>
  <si>
    <t>CAPACITACIÓN REGIÓN LAGUNA</t>
  </si>
  <si>
    <t>COBERTURA DEL EVENTO.</t>
  </si>
  <si>
    <t>CAPACITACIONES REGION LAGUNA COAHUILA</t>
  </si>
  <si>
    <t xml:space="preserve">SE LLEVARÁ A CABO LAS CAPACITACIONES EN LA REGIÓN LAGUNA PARA CANDIDATAS Y FUNCIONARIAS, PARTE DEL PROGRAMA ANUAL DE TRABAJO. </t>
  </si>
  <si>
    <t>APOYO DE LOGISTICA</t>
  </si>
  <si>
    <t>APOYO DE LOGÍSTICA CON LA COMPAÑERA ALEJANDRA, DE UNIDAD TÉCNICA DE TRANSPARENCIA AL COMITÉ MUNICIPAL DE TORREÓN.</t>
  </si>
  <si>
    <t>TALLER DE INCLUSIÓN 2024</t>
  </si>
  <si>
    <t xml:space="preserve">IMPARTIR TALLER DE INCLUSIÓN Y NO DESCRIMINACION A NIÑAS, NIÑOS Y CAPACIDADES DIFERENTES, UNO DE LOS  PROYECTOS DEL PAT. </t>
  </si>
  <si>
    <t>CIERRE DEL MES DE MAYO EN PROCESO</t>
  </si>
  <si>
    <t>SUPERVISIÓN Y APOYO EN LA APLICACIÓN DEL EXAM</t>
  </si>
  <si>
    <t>SUPERVISIÓN Y APOYO EN LA APLICACIÓN DEL EXAMEN DE SEGUNDA CONVOCATORIA PARA SEL Y CAEL PARA EL CME DE TORREÓN COAHUILA</t>
  </si>
  <si>
    <t>SUPERVISIÓN Y APOYO PARA LA APLICACIÓN DE LOS</t>
  </si>
  <si>
    <t xml:space="preserve">SUPERVISIÓN Y APOYO PARA LA APLICACIÓN DE LOS EXAMENES DE LA 2DA CONVOCATORIA </t>
  </si>
  <si>
    <t>RECEPCIÓN DE SOLICITUDES Y CAPACITACION A OBSERVADORES ELECTORALES PARA EL PROCESO ELECTORAL 2024.</t>
  </si>
  <si>
    <t xml:space="preserve">GABRIELA ANA KAREN </t>
  </si>
  <si>
    <t xml:space="preserve">TALLER DE INCLUSIÓN 2024 </t>
  </si>
  <si>
    <t>ASISTENCIA PARA IMPARTIR TALLER DE INCLUSIÓN Y NO DISCRIMINACIÓN A NIÑOS, NIÑAS Y PERSONAS CON CAPACIDADES DIFERENTES.</t>
  </si>
  <si>
    <t>CAPACITACIÓN REGIÓN CENTRO Y CARBONÍFERA COAH</t>
  </si>
  <si>
    <t>LOGÍSTICA, INSTALACIÓN Y GRABACIÓN DE CAPACITACIÓN "MUJERES FUNCIONARIAS Y CANDIDATAS" EN REGIÓN CENTRO Y CARBONÍFERA COAHUILA.</t>
  </si>
  <si>
    <t>SEGUIMIENTO A LA RED DE CANDIDATAS DEL PELO 2</t>
  </si>
  <si>
    <t>COORDINAR LAS ACTIVIDADES DE CAPACITACIÓN DE LAS RED DE CANDIDATAS DEL PEL 2024 Y LA RED DE FUNCIONARIAS EN LAS REGIONES CENTRO (MONCLOVA) Y CARBONÍFERA (SABINAS), EN MATERIA DE VIOLENCIA POLÍTICA CONTRA LAS MUJERES EN RAZÓN DE GÉNERO. ACTIVIDAD EN SINERGIA CON EL OBSERVATORIO DE PARTICIPACIÓN POLÍTICA DE LAS MUJERES (TRIBUNAL ELECTORAL DEL ESTADO DE COAHUILA DE ZARAGOZA, SECRETARÍA DE LAS MUJERES DE COAHUILA Y LA FISCALÍA ESPECIALIZADA PARA LA ATENCIÓN DE DELITOS ELECTORALES DE COAHUILA).</t>
  </si>
  <si>
    <t>RED DE CANDIDATAS PELO 2024 Y RED DE FUNCIONA</t>
  </si>
  <si>
    <t>BRINDAR APOYO EN LAS ACTIVIDADES DE CAPACITACIÓN DE LAS RED DE CANDIDATAS DEL PELO 2024 Y LA RED DE FUNCIONARIAS DE COMITÉS MUNICIPALES ELECTORALES EN LAS REGIONES CENTRO (MONCLOVA) Y CARBONÍFERA (SABINAS), EN MATERIA DE VIOLENCIA POLÍTICA CONTRA LAS MUJERES EN RAZÓN DE GÉNERO. ACTIVIDAD EN SINERGIA CON EL OBSERVATORIO DE PARTICIPACIÓN POLÍTICA DE LAS MUJERES (TRIBUNAL ELECTORAL DEL ESTADO DE COAHUILA DE ZARAGOZA, SECRETARÍA DE LAS MUJERES DE COAHUILA Y LA FISCALÍA ESPECIALIZADA PARA LA ATENCIÓN DE DELITOS ELECTORALES DE COAHUILA).</t>
  </si>
  <si>
    <t>DOCUMETO DE JURIDICO</t>
  </si>
  <si>
    <t>INSTALACIÓN DE MICROTIKS EN COMITÉS MUNICIPAL</t>
  </si>
  <si>
    <t>INSTALACIÓN DE MICROTIKS PARA EL STREAMING DE VIDEOVIGILANCIA EN LOS COMITÉS MUNICIPALES DE PARRAS, MATAMOROS, TORREÓN, FRANCISCO I. MADERO, NADADORES, SAN BUENAVENTURA, FRONTERA, MONCLOVA, CASTAÑOS, SABINAS, SAN JUAN DE SABINAS, MÚZQUIZ, NAVA, VILLA UNIÓN, PIEDRAS NEGRAS, ACUÑA Y MORELOS</t>
  </si>
  <si>
    <t>CAPACITACIÓN REGIONAL COAHUILA - RED DE CANDI</t>
  </si>
  <si>
    <t>ACOMPAÑAMIENTO A LAS ACTIVIDADES DE LA CAPACITACIÓN REGIONAL COAHUILA - RED DE CANDIDATAS Y RED DE FUNCIONARIAS DE COMITÉS MUNICIPALES ELECTORALES EN LAS REGIONES CENTRO Y CARBONÍFERA DEL ESTADO.</t>
  </si>
  <si>
    <t>INSTALACIÓN DE MICROTIKS PARA EL STREAMING DE VIDEOVIGILANCIA EN LOS COMITÉS MUNICIPALES DE 20 COMITÉS MUNICIPALES</t>
  </si>
  <si>
    <t>CAPACITACIÓN EN MONCLOVA Y SABINAS A LAS REDES DE CANDIDATAS DEL PEL 2024 Y DE FUNCIONARIAS DE LOS CME.</t>
  </si>
  <si>
    <t>ASISTENCIA A CAPACITACIÓN DE LA RED DE CANDID</t>
  </si>
  <si>
    <t xml:space="preserve">EN SEGUIMIENTO A LAS CAPACITACIONES DE LA RED DE CANDIDATAS Y RED DE FUNCIONARIAS DE COMITÉS MUNICIPALES ELECTORALES, SE ASISTIRÁ Y SE PARTICIPARÁ EN LA IMPARTICIÓN EN LAS MISMAS, LAS CUALES SE LLEVARÁN A CABO EN LA CIUDAD DE MONCLOVA Y SABINAS. </t>
  </si>
  <si>
    <t>'INSTALACIÓN DE MICROTIKS PARA EL STREAMING DE VIDEOVIGILANCIA EN LOS COMITÉS MUNICIPALES DE PARRAS, MATAMOROS, TORREÓN, FRANCISCO I. MADERO, NADADORES, SAN BUENAVENTURA, FRONTERA, MONCLOVA, CASTAÑOS, SABINAS, SAN JUAN DE SABINAS, MÚZQUIZ, NAVA, VILLA UNIÓN, PIEDRAS NEGRAS, ACUÑA Y MORELOS</t>
  </si>
  <si>
    <t>SE ASISTIRÁ A LAS CAPACITACIONES DE LA RED DE CANDIDATAS Y RED DE FUNCIONARIAS DE COMITÉS MUNICIPALES ELECTORALES LAS CUALES HABRÁN DE CELEBRASE EN LA CIUDAD DE MONCLOVA Y SABINAS.</t>
  </si>
  <si>
    <t>CONDUCCIÓN DEL EVENTO, GENERACIÓN DE CONTENIDOS PARA REDES SOCIALES Y NOTICIARIO INSTITUCIONAL, APOYO A DECS.</t>
  </si>
  <si>
    <t>ENTREGA DE MATERIAL</t>
  </si>
  <si>
    <t>ENTREGA DE KITS PARA PROMOCIÓN DEL VOTO Y DE LA PAGINA DE "CONOCELES" CANDIDATOS Y CANDIDATAS PARA ALCALDIAS MUNICIPALES PELO 2024.</t>
  </si>
  <si>
    <t>ENTREGA DE KITS PARA PROMOCIÓN DEL VOTO Y PUBLICIDAD DE LA PAGINA "CONOCELES" CANDIDATOS A LAS ALCALDIAS PARA EL PELO 2024.</t>
  </si>
  <si>
    <t>CAPACITACION REGION CENTRO Y CARBONIFERA COAH</t>
  </si>
  <si>
    <t>PARTICIPAR EN LA ORGANIZACIÓN Y REALIZACIÓN DE LA CAPACITACIÓN DE CANDIDATAS Y FUNCIONARIAS DE COMITÉS DEL PEL 2024, COMISIÓN DESIGNADA POR PARTE DE LA COMISIÓN DE PARIDAD E INCLUSIÓN.</t>
  </si>
  <si>
    <t>CAPACITACIÓN REGIÓN CENTRO Y CARBONÍFERA</t>
  </si>
  <si>
    <t xml:space="preserve">SE CAPACITARÁ A RED DE CANDIDATAS Y FUNCIONARIAS EN REGIÓN CENTRO Y CARBONÍFERA
</t>
  </si>
  <si>
    <t xml:space="preserve">CAPACITACIÓN REGIONAL CENTRO Y CARBONIUFERA, </t>
  </si>
  <si>
    <t xml:space="preserve">CAPACITACIÓN REGIONAL CENTRO Y CARBONIUFERA, UNIDAD DE PARIDAD E INCLUSIÓN </t>
  </si>
  <si>
    <t>TRASLADO DE PERSONAL POR FALLA MECANICA</t>
  </si>
  <si>
    <t>TRANSPORTE PERSONAL</t>
  </si>
  <si>
    <t xml:space="preserve">PRESENTAR DOCUMENTOS </t>
  </si>
  <si>
    <t>PRESENTACION DE DOCUMENTOS EN LA SALA MONTERREY</t>
  </si>
  <si>
    <t>CAPACITACIÓN REGIONAL - RED DE CANDIDATAS Y R</t>
  </si>
  <si>
    <t>ACOMPAÑAR LAS ACTIVIDADES DE LA CAPACITACIÓN REGIONAL DE LA RED DE CANDIDATAS Y RED DE FUNCIONARIAS DE CME DEL PEL 2024</t>
  </si>
  <si>
    <t xml:space="preserve">TALLER </t>
  </si>
  <si>
    <t xml:space="preserve">ASISTIR AL TALLER ORGANIZADO POR LA COMISIÓN DE PARIDAD E INCLUSIÓN EN LA CIUDAD DE PIEDRAS NEGRAS, COAHUILA  </t>
  </si>
  <si>
    <t>TALLER "IDENTIFICANDO LA VIOLENCIA POLÍTICA C</t>
  </si>
  <si>
    <t>ASISTIR AL TALLER ORGANIZADO POR LA COMISIÓN DE PARIDAD E INCLUSIÓN EN LA CIUDAD DE PIEDRAS NEGRAS, COAHUILA</t>
  </si>
  <si>
    <t>DIRECTORA EJECUTIVA DE EDUCACIÓN CIVICA</t>
  </si>
  <si>
    <t>CARRERA 5K POR LA DEMOCRACIA.</t>
  </si>
  <si>
    <t>PREPARATIVOS Y LOGÍSTICA DE LA CARRERA 5K POR LA DEMOCRACIA, QUE SE LLEVARÁ A CABO EL DÍA 19 DE MAYO DE 2024 EN LA CIUDAD DE MONCLOVA, COAHUILA.</t>
  </si>
  <si>
    <t>PREPARATIVOS Y LOGÍSTICA DE LA CARRERA 5K POR LA DEMOCRACIA, QUE SE LLEVARÁ A CABO EL DÍA 19 DE MAYO DE 2024 EN LA CIUDAD DE MONCLOVA COAHUILA.</t>
  </si>
  <si>
    <t>CARRERA: 5K POR LA DEMOCRÁCIA</t>
  </si>
  <si>
    <t>PREPARATIVOS Y LOGISTICA PARA LLEVAR A CABO LA CARRERA: 5K POR LA DEMOCRACIA EN LA CIUDAD DE MONCLOVA.</t>
  </si>
  <si>
    <t>TRASLADO DE BOLETAS ELECTORALES A LOS COMITES DE ALLENDE, MORELOS Y VILLA UNION</t>
  </si>
  <si>
    <t>TRASLADO DE LAS BOLETAS ELECTORALES A LOS MUNICIPIOS DE ZARAGOZA, ACUÑA Y JIMENEZ</t>
  </si>
  <si>
    <t xml:space="preserve">TALLER DIRIGIDO A MEDIOS Y CAPACITACIÓN A LA </t>
  </si>
  <si>
    <t>COORDINAR LAS ACTIVIDADES DEL TALLER DIRIGIDO A MEDIOS DE COMUNICACIÓN DE LA REGIÓN NORTE Y DE LA CAPACITACIÓN A LA RED DE CANDIDATAS DEL PROCESO ELECTORAL LOCAL 2024 Y A LA RED DE FUNCIONARIAS DE COMITÉS DE LA REGIÓN NORTE, EN EL COMITÉ MUNICIPAL ELECTORAL DE PIEDRAS NEGRAS Y EN LA UANE PIEDRAS NEGRAS, RESPECTIVAMENTE</t>
  </si>
  <si>
    <t>BRINDAR APOYO EN LAS ACTIVIDADES DEL TALLER DIRIGIDO A MEDIOS DE COMUNICACIÓN DE LA REGIÓN NORTE Y DE LA CAPACITACIÓN A LA RED DE CANDIDATAS DEL PROCESO ELECTORAL LOCAL 2024 Y A LA RED DE FUNCIONARIAS DE COMITÉS DE LA REGIÓN NORTE, EN EL COMITÉ MUNICIPAL ELECTORAL DE PIEDRAS NEGRAS Y EN LA UANE PIEDRAS NEGRAS, RESPECTIVAMENTE</t>
  </si>
  <si>
    <t>TRASLADO DE PERSONAL PARA EL SIMULACRO DEL 12 DE MAYO 2024</t>
  </si>
  <si>
    <t>INSTALACIÓN DE MICROTIKS EN COMITÉS DEL ESTAD</t>
  </si>
  <si>
    <t>EXTENSIÓN POR INSTALACIÓN DE MICROTIKS EN COMITÉS DEL ESTADO EN LA REGIÓN NORTE</t>
  </si>
  <si>
    <t>CAPACITACIÓN DEL SISTEMA DE CÓMPUTOS A LOS CM</t>
  </si>
  <si>
    <t>CAPACITAR AL PERSONAL ADMINISTRATIVO DE LOS CME DE LAS REGIONES CARBONÍFERA, 5 MANANTIALES Y NORTE DEL ESTADO SOBRE EL SISTEMA DE CÓMPUTOS PARA ESTE PEL 2024.</t>
  </si>
  <si>
    <t>CAPACITACIÓN REGIÓN NORTE COAHUILA</t>
  </si>
  <si>
    <t>CONDUCCIÓN DE EVENTO, GENERACIÓN DE CONTENIDOS PARA REDES SOCIALES Y NOTICIARIO INSTITUCIONAL, FOTOGRAFÍA.</t>
  </si>
  <si>
    <t>CARRERA 5K POR LA DEMOCRACIA</t>
  </si>
  <si>
    <t>ACOMPAÑAMIENTO EN LA CARRERA 5K POR LA DEMOCRACIA, EN EL MARCO DE PROGRAMA DE PROMOCIÓN DE LA PARTICIPACIÓN CIUDADANA INE-IEC EN EL PROCESO ELECTORAL CONCURRENTE 2024</t>
  </si>
  <si>
    <t>MAXIMILIANO</t>
  </si>
  <si>
    <t>NAVARRO</t>
  </si>
  <si>
    <t>ASISTENCIA LA CARRERA 5K POR LA DEMOCRACIA.</t>
  </si>
  <si>
    <t xml:space="preserve">POR INSTRUCCIONES DEL CONSEJERO ELECTORAL, PRESIDENTE DE LA COMISIÓN DE EDUCACIÓN CÍVICA, MTRO. JUAN ANTONIO SILVA ESPINOZA, EN EL MARCO DEL PROGRAMA DE PROMOCIÓN DE LA PARTICIPACIÓN CIUDADANA INE – IEC EN EL PROCESO ELECTORAL CONCURRENTE 2024.
EVENTO AL CUAL MI SUPERIOR JERÁRQUICO ME COMISIONA JUNTO CON MI COMPAÑERA JOHANA GUADALUPE VILLA CASTILLO, PARA DAR ACOMPAÑAMIENTO. </t>
  </si>
  <si>
    <t>NEP</t>
  </si>
  <si>
    <t>JOHANA GUADALUPE</t>
  </si>
  <si>
    <t xml:space="preserve">POR INSTRUCCIONES DEL CONSEJERO ELECTORAL, PRESIDENTE DE LA COMISIÓN DE EDUCACIÓN CÍVICA, MTRO. JUAN ANTONIO SILVA ESPINOZA, EN EL MARCO DEL PROGRAMA DE PROMOCIÓN DE LA PARTICIPACIÓN CIUDADANA INE – IEC EN EL PROCESO ELECTORAL CONCURRENTE 2024.
EVENTO AL CUAL MI SUPERIOR JERÁRQUICO ME COMISIONA JUNTO CON MI COMPAÑERO MAXIMILIANO IBARRA NAVARRO, PARA DAR ACOMPAÑAMIENTO. </t>
  </si>
  <si>
    <t xml:space="preserve">CAPACITACIÓN REGIÓN NORTE </t>
  </si>
  <si>
    <t xml:space="preserve">CAPACITACIÓN PARA CANDIDATAS Y FUNCIONARIAS EN LA REGIÓN NORTE PARTE DEL PROGRAMA OPERATIVO DE LA RED DE CANDIDATAS Y FUNCIONARIAS </t>
  </si>
  <si>
    <t>CAPACITACIÓN A CME SISTEMA DE COMPUTOS</t>
  </si>
  <si>
    <t>CAPACITACIÓN A LOS CME DE CANDELA, ESCOBEDO, ABASOLO, FRONTERA, MONCLOVA, CASTAÑOS, NADADORES, SAN BUENAVENTURA, DEL SISTEMA DE COMPUTOS 2024</t>
  </si>
  <si>
    <t>TRASLADO DE PAPELERIA DEL COMITE DE MONCLOVA AL DPTO DE JURIDICO DEL IEC</t>
  </si>
  <si>
    <t>CAPACITACIÓN INDIVIDUAL RELATIVO AL TEMA DE C</t>
  </si>
  <si>
    <t>CAPACITAR A DIVERSOS COMITÉS DE LA REGIÓN CENTRO-DESIERTO EN RELACIÓN CON EL TEMA DE CÓMPUTOS.</t>
  </si>
  <si>
    <t>CAPACITACIÓN DE LA RED DE CANDIDATAS Y RED DE</t>
  </si>
  <si>
    <t>EN SEGUIMIENTO A LAS CAPACITACIONES DE LA RED DE CANDIDATAS Y RED DE FUNCIONARIAS DE COMITÉS MUNICIPALES ELECTORALES, SE ASISTIRÁ Y SE PARTICIPARÁ EN LA IMPARTICIÓN EN LA MISMA, LA CUÁL SE LLEVARÁ A CABO EN LA CIUDAD DE PIEDRAS NEGRAS.</t>
  </si>
  <si>
    <t>CAPACITACIÓN INDIVIDUAL A COMITÉS MUNICIPALES</t>
  </si>
  <si>
    <t xml:space="preserve">ACUDIR A LOS COMITÉS MUNICIPALES PARA CAPACITAR AL PERSONAL QUE VA A UTILIZAR EL SISTEMA INFORMÁTICO DE CÓMPUTOS ELECTORALES.   </t>
  </si>
  <si>
    <t>CAPACITACIÓN REGIONAL NORTE</t>
  </si>
  <si>
    <t>REUNIÓN DE TRABAJO CON LA PRESIDENTA DEL INSTITUTO NACIONAL ELECTORAL LIC. GUADALUPE TADDEI ZAVALA
ASISTIR A LA SESION DEL CONSEJO GENERAL DEL INE</t>
  </si>
  <si>
    <t xml:space="preserve">COORDINACIÓN DE LOS PROCEDIMIENTOS SANCIONADORES </t>
  </si>
  <si>
    <t>PERLA CECILIA</t>
  </si>
  <si>
    <t>SANTOSCOY</t>
  </si>
  <si>
    <t>GAITÁN</t>
  </si>
  <si>
    <t>REALIZAR LA CAPACITACIÓN INDIVIDUAL RESPECTO A LOS CME DE LAS REGIONES CARBONÍFERA, 5 MANANTIALES Y NORTE</t>
  </si>
  <si>
    <t>CAPACITACION DE MEDIOS</t>
  </si>
  <si>
    <t>CAPACITACION DE MEDIOS Y PRESENTACION DE PARIEDAD</t>
  </si>
  <si>
    <t>CAPACITACIÓN DEL SISTEMA DE CÓMPUTOS Y APLICA</t>
  </si>
  <si>
    <t>CAPACITAR AL PERSONAL ADMINISTRATIVO DEL SISTEMA DE CÓMPUTOS Y APLICACIÓN.</t>
  </si>
  <si>
    <t>CAPACITACIÓN DEL SISTEMA DEL SISTEMA DE  CÓMP</t>
  </si>
  <si>
    <t>CAPACITACIÓN AL PERSONAL ASIGNADO PARA OPERAR EL SISTEMA DE CÓMPUTOS ELECTORALES</t>
  </si>
  <si>
    <t>TRASLADO DE BOLETAS</t>
  </si>
  <si>
    <t>TRASLADO DE BOLETAS ELECTORALES AL COMITÉ DE PIEDRAS NEGRAS PARA PELO 2024</t>
  </si>
  <si>
    <t>CAPACITACIÓN A COMITES MUNICIPALES DE CANDELA ESCOBEDO ABASOLO FRONTERA MONCLOVA CASTAÑOS NADADORES Y SANBUENAVENTURA DEL SISTEMA DE COMPUTOS.</t>
  </si>
  <si>
    <t>TRASLADO DE BOLETAS ELECTORALES PARA LOS COMITÉS SABINAS, SAN JUAN DE SABINAS Y MUZQUIZ PARA EL PELO 2024.</t>
  </si>
  <si>
    <t>TRASLADO DE BOLETAS ELECTORALES A LOS COMITÉS MUNICIPALES DE NAVA, GUERRERO E HIDALGO PARA EL PELO 2024.</t>
  </si>
  <si>
    <t>CAPACITACIÓN REGIONAL ZONA NORTE, UNIDAD DE P</t>
  </si>
  <si>
    <t xml:space="preserve">CAPACITACIÓN REGIONAL ZONA NORTE, UNIDAD DE PARIDAD E INCLUSIÓN </t>
  </si>
  <si>
    <t>CAPACITACIÓN INDIVIDUAL EN CÓMPUTOS</t>
  </si>
  <si>
    <t>SESIÓN DE CÓMPUTOS</t>
  </si>
  <si>
    <t>NOTIFICACIÓN AL COMITÉ DE PARRAS</t>
  </si>
  <si>
    <t>COORDINACIÓN DE LO CONTENCIOSO ELECTORAL- SPEN</t>
  </si>
  <si>
    <t>CARLOS ALEJANDRO</t>
  </si>
  <si>
    <t>MUÑIZ</t>
  </si>
  <si>
    <t>CAPACITACIÓN INDIVIDUAL A LOS MUNICIPIOS DE GENERAL CEPEDA Y PARRAS</t>
  </si>
  <si>
    <t xml:space="preserve">APOYO A CONTRALORIA INTERNA </t>
  </si>
  <si>
    <t>APOYO A CONTRALORIA INTERNA Y ENTREGA MATERIAL DE CAPACITACION</t>
  </si>
  <si>
    <t>SE CELEBRARÁN FIRMAS DE CONVENIO CON CÁMARAS DE COMERCIO DEL ESTADO DE COAHUILA.</t>
  </si>
  <si>
    <t>ENTREGA DE KITS DE CORREDOR EL 18/05/2024 Y EVENTO DEPORTIVO EL 19/05/2024</t>
  </si>
  <si>
    <t xml:space="preserve">ENTREGA DE KITS DE CARRERA EL DÍA SÁBADO 18 DE MAYO Y EVETO DEPORTIVO: CARRERA 5K POR LA DEMOCRACIA DOMINGO 19 DE MAYO. </t>
  </si>
  <si>
    <t>ENTREGA DE KITS A CORREDORES EL DÍA SÁBADO 18 DE MAYO Y EVENTO DEPORTIVO, CARRERA 5K POR LA DEMOCRACIA, EL DOMINGO 19 DE MAYO DE 2024, LA CIUDAD DE MONCLOVA, COAHUILA.</t>
  </si>
  <si>
    <t>ENTREGA DE KITS A CORREDORES EL DÍA SÁBADO 18 DE MAYO Y EVENTO DEPORTIVO, CARRERA 5K POR LA DEMOCRACIA, EL DOMINGO 19 DE MAYO DE 2024, EN LA CIUDAD DE MONCLOVA, COAHUILA.</t>
  </si>
  <si>
    <t>TRASLADO DE BOLETAS ELECTORALES AL COMITE DE MONCLOVA Y COMITE DE FRONTERA</t>
  </si>
  <si>
    <t>TRASLADO DE BOLETAS ELECTORALES A LOS COMITÉS DE CASTAÑOS, SAN BUENAVENTURA, NADADORES, ABASOLO Y ESCOBEDO.</t>
  </si>
  <si>
    <t xml:space="preserve">ENTREGA DE PAQUETES ELECTORALES AL COMITÉ EN </t>
  </si>
  <si>
    <t>ENTREGA DE PAQUETES ELECTORALES (BOLETAS) AL COMITÉ MUNICIPAL DE CANDELA</t>
  </si>
  <si>
    <t>TRASLADO DE PAPELERIA AL COMITÉ DE SABINAS. (PARTIDO INDEPENDIENTE)</t>
  </si>
  <si>
    <t>TRASLADO DE ACTAS Y PAPELERIA DE CANDIDATOS INDEPENDIENTES.</t>
  </si>
  <si>
    <t>TRASLADO DE BOLETAS ELECTORALES A LOS COMITES DE SACRAMENTO, LAMADRID, OCAMPO Y CUATROCIENEGAS</t>
  </si>
  <si>
    <t xml:space="preserve">TERCER DEBATE PRESIDENCIAL </t>
  </si>
  <si>
    <t xml:space="preserve">ASITIR AL TERCER DEBATE PRESIDENCIAL </t>
  </si>
  <si>
    <t>FIRMA DE CONVENIO DE COLABORACIÓN ENTRE EL IN</t>
  </si>
  <si>
    <t>FIRMA DE CONVENIO DE COLABORACIÓN ENTRE EL INSTITUTO Y LAS CÁMARAS NACIONALES DE COMERCIO EN FRONTERA Y MONCLOVA.</t>
  </si>
  <si>
    <t xml:space="preserve">TRASLADAR AL CONSEJERO PRESIDENTE A FRONTERA </t>
  </si>
  <si>
    <t>TRASLADAR AL CONSEJERO PRESIDENTE A FRONTERA Y MONCLOVA, PARA FIRMA DE CONVENIOS.</t>
  </si>
  <si>
    <t>COBERTURA DEL EVENTO FOTOGRAFÍA Y VIDEO</t>
  </si>
  <si>
    <t>CARRERA 5K Y CONVENIO CANACO</t>
  </si>
  <si>
    <t>COBERTURA DE CARRERA 5K POR LA DEMOCRACIA MONCLOVA Y FIRMA DE CONVENIO PRESIDENCIA IEC-CANACO.</t>
  </si>
  <si>
    <t>FIRMA DE CONVENIO ENTRE LA PRESIDENCIA DEL IE</t>
  </si>
  <si>
    <t>CUBRIR EVENTO DE FIRMA DE CONVENIO ENTRE LA PRESIDENCIA DEL IEC Y LA CANACO</t>
  </si>
  <si>
    <t>ENTREGA DE INFORME SOBRE DOCUMENTACIÓN ELECTO</t>
  </si>
  <si>
    <t>SE DEBERA DE RECOGER INFORME SOBRE LA DOCUMENTACIÓN ELECTORAL, PROVENIENTE DE LA CDMX.</t>
  </si>
  <si>
    <t>TRASLADO A LOS COMITE MUNICIPAL</t>
  </si>
  <si>
    <t>TRASLADO DE MOBILIARIAO Y/O EQUIPO PRA EL COMITE DE LA CD DE TORREON.</t>
  </si>
  <si>
    <t>TRASLADO DE BOLETAS ELECTORALES A LOS COMITES DE GENERAL CEPEDA Y PARRAS.</t>
  </si>
  <si>
    <t>PARTICIPACIÓN EN FOROS REGIONALES EN SALA REG</t>
  </si>
  <si>
    <t>ASISTENCIA Y PARTICIPACIÓN EN EL EVENTO "FOROS REGIONALES: DERECHO A LA PRIVACIDAD EN CASO DE POSTULACIONES DE LAS PERSONAS INTEGRANTES DE LA COMUNIDAD LGBTTTIQA+", EN LA SALA REGIONAL MONTERREY</t>
  </si>
  <si>
    <t xml:space="preserve">ENTREGA DE VENTILADORES, Y PROMOCIONALES DE PARTICIPACIÓN CIUDADANA </t>
  </si>
  <si>
    <t>REUNIÓN DE LA MESA DE SEGURIDAD REGIONAL NORT</t>
  </si>
  <si>
    <t xml:space="preserve">COORDINACIÓN CON LAS AUTORIDADES DE SEGURIDAD PÚBLICA DE LOS TRES ORDENES DE GOBIERNO CON NUESTROS COMITÉS ELECTORALES MUNICIPALES DE ESA REGIÓN </t>
  </si>
  <si>
    <t>ENTREGA DE VENTILADORES Y MATERIAL DE PARTICIPACIÓN CIUDADANA</t>
  </si>
  <si>
    <t>TRASLADO DE INMUEBLES</t>
  </si>
  <si>
    <t xml:space="preserve">TRASLADO DE VENTILADORES Y MATERIAL DE PARTICIPACION CIUDADANA A LOS DIFERENTES COMITES.
</t>
  </si>
  <si>
    <t>TRASLADO DE BOLETAS ELECTORALES A LOS COMITÉS DE VIESCA Y MATAMOROS</t>
  </si>
  <si>
    <t>TRASLADO DE BOLETAS ELECTORALES A LOS COMITES DE SAN PEDRO Y FRANCISCO I MADERO</t>
  </si>
  <si>
    <t>TRASLADO DE BOLETAS ELECTORALES, VENTILADORES Y MATERIAL DE PARTICIPACION CIUDADANA.</t>
  </si>
  <si>
    <t>REUNION DE LA MESA DE SEGURIDAD REGIONAL NORT</t>
  </si>
  <si>
    <t>COADYUVAR A LA COORDINACION CON LAS AUTORIDADES DE SEGURIDAD PUBLICA DE LOS TRES ORDENES DE GOBIERNO CON NUESTROS COMITES ELECTORALES MUNICIPALES DE ESA REGION</t>
  </si>
  <si>
    <t>JONATHAN ADRIAN ZAMORA SALAS</t>
  </si>
  <si>
    <t xml:space="preserve">ZAMORA </t>
  </si>
  <si>
    <t>RECOLECCIÓN DE DOCUMENTOS (JUICIO ELECTORAL)</t>
  </si>
  <si>
    <t xml:space="preserve">RECOLECCIÓN DE JUICIO ELECTORAL, PARA PRESENTARSE ANTES EL TRIBUNAL ELECTORAL DE COAHUILA </t>
  </si>
  <si>
    <t xml:space="preserve">ENTREGA DE MATERIAL DE PARTE DE LA DEOE PARA </t>
  </si>
  <si>
    <t>ENTREGA DE MATERIAL DE PARTE DE LA DEOE PARA EL PEL2024</t>
  </si>
  <si>
    <t>TRASLADO DE MATERIAL PARA SIMULACROS DEL DEPARTAMENTO DE ORGANIZACION ELECTORAL</t>
  </si>
  <si>
    <t>CONVENIOS CANACO</t>
  </si>
  <si>
    <t>SE ENTREGARÁN  CONVENIOS A LAS CÁMARAS DE COMERCIO DEL ESTADO DE COAHUILA PARA RECABAR FIRMAS.</t>
  </si>
  <si>
    <t xml:space="preserve">ENTREGA DE URNAS ELECTRONICAS PARA RECIBO DE </t>
  </si>
  <si>
    <t>ENTREGAR Y CAPACITAR PARA EL USO DE URNA ELECTRONICA EN EL RECIBO DE PAQUETES</t>
  </si>
  <si>
    <t>REPARTICIÓN DE MATERIAL ELECTORAL DE PARTE DE</t>
  </si>
  <si>
    <t>REPARTICIÓN DE MATERIAL ELECTORAL DE PARTE DE LA DEOE A LOS COMITÉS DE MONCLOVA Y FRONTERA</t>
  </si>
  <si>
    <t xml:space="preserve">RECABAR FIRMAS DE CONVENIO EN CANACO TORREÓN , Y ENTREGA DE PROMOCIONALES DEL IEC A CLIP LAGUNA Y CANIRAC TORREÓN. </t>
  </si>
  <si>
    <t>DISTRIBUCIÓN DE URNA ELECTRONICA</t>
  </si>
  <si>
    <t>DISTRIBUCIÓN DE URNA ELECTRONICA Y CAPACITACIÓN A CME DEL SISTEMA DE RECEPCIÓN DE PAQUETES EN LA JORNADA ELECTORAL 2024</t>
  </si>
  <si>
    <t>ENTREGA DE PAQUETE DE URNA ELECTRONICA</t>
  </si>
  <si>
    <t>SE ENTREGARA Y CAPACITARA A LOS COMITES DEL ESTADO PARA EL USO DE LA URNA ELECTRONICA PARA EL RECIBO DE PAQUETES 2024</t>
  </si>
  <si>
    <t xml:space="preserve">CONVENIO CANACO TORREÓN </t>
  </si>
  <si>
    <t>RECABAR FIRMAS DE CONVENIO CANACO TORREÓN, ENTREGA DE PROMOCIONALES A CANIRAC TORREÒN Y CLIP</t>
  </si>
  <si>
    <t>ENCUENTRO NACIONAL DE OBSERVATORIOS DE PARTIC</t>
  </si>
  <si>
    <t>ASISTENCIA A ENCUENTRO NACIONAL DE OBSERVATORIOS DE PARTICIPACIÓN POLITICA DE LAS MUJERES EN MÉXICO</t>
  </si>
  <si>
    <t>ASISTIR AL “ENCUENTRO NACIONAL DE OBSERVATORI</t>
  </si>
  <si>
    <t xml:space="preserve">EN EL MARCO DEL PROGRAMA ANUAL DE TRABAJO DE LA DIRECCIÓN GENERAL DE IGUALDAD DE DERECHOS Y PARIDAD DE GÉNERO DEL TEPJF EN 2023,ASISTIRA EL DÍA 24 DE MAYO DEL AÑO EN CURSO, EL “ENCUENTRO NACIONAL DE OBSERVATORIOS DE PARTICIPACIÓN POLÍTICA DE LAS MUJERES EN MÉXICO” EN LA CIUDAD DE MÉXICO, MÉXICO </t>
  </si>
  <si>
    <t>ENTREGA DE UE Y CAPACITACION DEL SISTEMA DE R</t>
  </si>
  <si>
    <t>ENTREGA DE UE Y CAPACITACIÓN AL PERSONAL INDICADO DE LOS COMITÉS MUNICIPALES ELECTORALES DEL SISTEMA DE RECIBO DE PAQUETES ELECTORALES.</t>
  </si>
  <si>
    <t>ASISITIR AL EVENTO DEL OPLE DE NUEVO LEÓN DEN</t>
  </si>
  <si>
    <t xml:space="preserve">AL DIÁLOGO: RECONECTANDO JUVENTUDES. PRESENTACIÓN DE AGENDA, COMO PARTE DEL PROYECTO SOMOS JUVENTUD: ESPACIOS PARA OPINAR, CONSTRUIR Y SOLUCIONAR, POR PARTE DEL INSTITUTO ESTATAL ELECTORAL Y DE PARTICIPACIÓN CIUDADANA DE NUEVO LEÓN. </t>
  </si>
  <si>
    <t xml:space="preserve">ENTREGA DE PAQUETES ELECTORALES (BOLETAS) EN </t>
  </si>
  <si>
    <t>ENTREGA DE PAQUETES ELECTORALES (BOLETAS) EN EL COMITÉ MUNICIPAL DE TORREÓN Y ENTREGA DE MATERIAL DE LA DEPC EN EL COMITÉ DE LA CIUDAD DE VIESCA</t>
  </si>
  <si>
    <t>REUNIÓN DE RENACEDI EN CDMX</t>
  </si>
  <si>
    <t>REUNIÓN CON EL GRUPO RENACEDI EN LA CDMX</t>
  </si>
  <si>
    <t>TRASLADAR AL CONSEJERO PRESIDENTE DEL AEROPUERTO MARIANO ESCOBEDO A LA CIUDAD DE SALTILLO, COAH.</t>
  </si>
  <si>
    <t>DISTRIBUCIÓN DE URNAS ELECTRONICAS</t>
  </si>
  <si>
    <t>DISTRIBUCIÓN DE LAS URNAS ELECTRÓNICAS QUE SERÁN UTILIZADAS PARA LA RECEPCIÓN DE PAQUETES DEL PEL 2024</t>
  </si>
  <si>
    <t>TRASLADO DE PERSONAL AL AEROPUERTO, (PREP)</t>
  </si>
  <si>
    <t>TRASLADO DE PERSONAL AL AEROPUERTO (PREP)</t>
  </si>
  <si>
    <t>TRASLADO A LOS COMITES MUNICIPALES</t>
  </si>
  <si>
    <t>TRASLADAR EQUIPO Y PROMOCIONALES A LOS MUNICIPIOS DE FRANCISCO I. MADERO, TORREON, VIESCA Y GENERAL CEPEDA.</t>
  </si>
  <si>
    <t>TRASLADO DE TONER Y PLANTAS DE LUZ</t>
  </si>
  <si>
    <t>TRASLADO DE TONERS Y PLANTAS DE LUZ A LOS COMITES MUNICIPALES REGION CENTRO</t>
  </si>
  <si>
    <t xml:space="preserve">A LA FECHA NO SE HA CONCLUIDO LA COMISIÓN </t>
  </si>
  <si>
    <t>TRASLADO DE TONERS Y PLANTAS DE LUZ</t>
  </si>
  <si>
    <t>VERONICA ELIZABETH</t>
  </si>
  <si>
    <t xml:space="preserve">JORNADA ELECTORAL 2024 </t>
  </si>
  <si>
    <t xml:space="preserve">SE CUBRIRÁ LAS ELECCIONES DEL 02 DE JUNIO Y POSTERIORMENTE LOS CÓMPUTOS </t>
  </si>
  <si>
    <t>DIANA PATRICIA</t>
  </si>
  <si>
    <t>GAYTÁN</t>
  </si>
  <si>
    <t>DEL VALLE</t>
  </si>
  <si>
    <t>SE CUBRIRÁ LA JORNADA ELECTORAL DEL 02 DE JUNIO Y POSTERIOR LOS CÓMPUTOS</t>
  </si>
  <si>
    <t xml:space="preserve">ASISTIR AL CONVERSATORIO DE BUENAS PRÁCTICAS </t>
  </si>
  <si>
    <t>CONVERSATORIO DE BUENAS PRÁCTICAS INTERNACIONALES CON LOS TEMAS: “FINANCIAMIENTO ILÍCITO DE CAMPAÑAS ELECTORALES NACIONALES Y DERECHOS POLÍTICOS” Y “VIOLENCIA POLÍTICA CONTRA LAS MUJERES EN BRASIL”, A REALIZARSE EL JUEVES 30 DE MAYO DEL PRESENTE A LAS 16:00 HORAS EN NUESTRA SALA DE SESIONES; UBICADA EN 5 DE MAYO 975 OTE. CENTRO DE MONTERREY, N.L.</t>
  </si>
  <si>
    <t>ENTREGA DE UNIFORMES (KIT DE CAPACITADORES) A</t>
  </si>
  <si>
    <t xml:space="preserve">ENTREGA DE UNIFORMES A PERSONAL DE ENLACES MUNICIPALES QUE APLICARAN LOS MECANISMOS DE RECOLECCIÓN DE PAQUETES </t>
  </si>
  <si>
    <t>COORDINACION DEL SPEN</t>
  </si>
  <si>
    <t xml:space="preserve">COLABORACION AL COMITE MUNICIPAL DE MONCLOVA </t>
  </si>
  <si>
    <t xml:space="preserve">CUMPLIR COMO ENLACE DE APOYO Y COLABORACIÓN EN LAS ACTIVIDADES DEL COMITÉ MUNICIPAL DEL MONCLOVA COAHUILA EN LA JORNADA ELECTORAL 2024  </t>
  </si>
  <si>
    <t>APOYO DIA DE LA JORNADA ELECTORAL Y COMPUTOS,</t>
  </si>
  <si>
    <t>APOYO DIA DE LA JORNADA ELECTORAL Y COMPUTOS, RECEPCION DE PAQUETES ELECTORALES</t>
  </si>
  <si>
    <t>PROCESO ELECTORAL CONCURRENTE 2024</t>
  </si>
  <si>
    <t>APOYO EN CÓMPUTOS AL COMITÉ MUNICIPAL ELECTORAL DE ACUÑA, COAHUILA, EN EL MARCO DEL PROCESO ELECTORAL CONCURRENTE 2024</t>
  </si>
  <si>
    <t>PROCESO ELECTORAL LOCAL 2024</t>
  </si>
  <si>
    <t>APOYO EN LAS DISTINTAS ACTIVIDADES DEL PROCESO ELECTORAL LOCAL 2024</t>
  </si>
  <si>
    <t>APOYO PARA LA JORNADA ELECTORAL, INSTALACIÓN DE URNAS ELECTRÓNICAS PARA RECEPCIÓN DE PAQUETES Y CÓMPUTOS ELECTORALES, AL COMITÉ MUNICIPAL ELECTORAL DE FRONTERA, COAHUILA, EN EL MARCO DEL PROCESO ELECTORAL CONCURRENTE 2024.</t>
  </si>
  <si>
    <t>COORDINACIÓN GENERAL JURIDICA</t>
  </si>
  <si>
    <t>AZALIA MA. TERESA</t>
  </si>
  <si>
    <t>LUJANO</t>
  </si>
  <si>
    <t>ASISTENCIA A SESION DE COMPUTO MUNICIPAL FRON</t>
  </si>
  <si>
    <t>SE ASISTE A SESION DE COMPUTO POR ELECCION DE AYUNTAMIENTO EN FRONTERA EN EL PROCESO ELECTORAL LOCAL 2024</t>
  </si>
  <si>
    <t>ASISTENCIA TECNICA DE VINCULACIÓN CON EL INE SPEN</t>
  </si>
  <si>
    <t>JUAN PABLO</t>
  </si>
  <si>
    <t xml:space="preserve">COMISIÓN A JORNADA ELECTORAL  </t>
  </si>
  <si>
    <t xml:space="preserve">CUMPLIR COMO ENLACE SIJE EN LA 03 JUNTA DISTRITAL DEL INE EN MONCLOVA, ASÍ APOYO EN EL COMITÉ MUNICIPAL PARA EL CÓMPUTO ELECTORAL </t>
  </si>
  <si>
    <t xml:space="preserve">JORNADA ELECTORAL Y CÓMPUTOS MUNICIPALES </t>
  </si>
  <si>
    <t>APOYO EN LA JORNADA ELECTORAL Y CÓMPUTOS MUNICIPALES EN EL MUNICIPIO DE SAN JUAN DE SABINAS (NUEVA ROSITA)</t>
  </si>
  <si>
    <t>APOYO A DISTRIBUCIÓN DE MATERIAL ELECTORAL</t>
  </si>
  <si>
    <t>SE APOYARA EN LA DISTRIBUCIÓN DE MATERIAL ELECTORAL A LOS COMITÉS MUNICIPALES DE ACUÑA, PIEDRAS NEGRAS, ZARAGOZA, NAVA, MORELOS, MUZQUIZ, SABINAS, SAN JUAN DE SABINAS, OCAMPO, CANDELA, FRONTERA Y MONCLOVA</t>
  </si>
  <si>
    <t>APOYO AL DESARROLLO DE LAS SESIONES DE CÓMPUT</t>
  </si>
  <si>
    <t>SE APOYARA CON EL DESARROLLO DE LAS SESIONES DE CÓMPUTOS EN LOS PROCESOS ELECTORALES EN EL MUNICIPIO DE VIESCA</t>
  </si>
  <si>
    <t>DIRECTOR EJECUTIVO DE VINCULACIÓN CON EL INE Y OPLES</t>
  </si>
  <si>
    <t>APOYO JORNADA ELECTORAL Y COMPUTOS ELECTORALE</t>
  </si>
  <si>
    <t>BRINDAR APOYO AL COMITÉ MUNICIPAL DE SAN PEDRO EN LA JORNADA ELECTORAL PARA LA RECEPCIÓN DE PAQUETES CON URNA ELECTRÓNICA ASÍ COMO DURANTE LOS CÓMPUTOS ELECTORALES.</t>
  </si>
  <si>
    <t>ENTREGA DE INSUMOS NECESARIOS PARA LA JORNADA</t>
  </si>
  <si>
    <t xml:space="preserve">SE ACUDIRÁ A LOS MUICIPIOS DE LA REGIÓN LAGUNA A FIN DE ENTREGAR INSUMOS NECESARIOS PARA EL DÍA DE LA JORNADA ELECTORAL, ASÍ MISMO, POR PARTE DEL SUSCRITO Y DIVERSOS COMPAÑEROS, ESTAREMOS APOYANDO DURANTE EL INICIO, DESAROLLO Y CONCLUSION DE LA JORNADA ELECTORAL, REUNION DE TRABAJO, SESION EXTRAORDINARIA Y COMPUTOS ELECOTRALES EN EL MUNICIPIO DE ACUÑA Y PIEDRAS NEGRAS. </t>
  </si>
  <si>
    <t>JORNADA ELECTORAL Y COMPUTOS 2024</t>
  </si>
  <si>
    <t>ASEGURAMIENTO DEL BUEN FUNCIONAMIENTO DEL SISTEMA DE RECIBO DE PAQUETES Y CÓMPUTOS, ASEGURAMIENTO DEL FUNCIONAMIENTO DE LAS URNAR ELECTRÓNICAS PARA EL RECIBO DE PAQUETES, CAPACITACIÓN DEL RECIBO DE PAQUETES CON URNA ELECTRÓNICA, SOPORTE TÉCNICO DURANTE LA JORNADA Y CÓMPUTOS A LOS CME DE LAS REGIONES CENTRO Y DESIERTO.</t>
  </si>
  <si>
    <t>JORNADA ELECTORAL Y COMPUTOS</t>
  </si>
  <si>
    <t>SE DARA SOPORTE A LOS DIFERENTES COMITES DE LA REGION LAGUNA, ANTES Y DURANTE EL USO DE LA URNA ELECTRONICA, ASI COMO SOPORTE PARA COMPUTOS</t>
  </si>
  <si>
    <t>SOPORTE TECNICO EN JORNADA ELECTORAL PARA REC</t>
  </si>
  <si>
    <t>DAR SOPORTE TECNICO A MUICIPIOS DE LA REGION CENTRO Y CARBONIFERA DURANTE EL PROCESO ELECTORAL 2024</t>
  </si>
  <si>
    <t>APOYO EN LA RECEPCIÓN DE PAQUETES ELECTORALES</t>
  </si>
  <si>
    <t>BRINDAR APOYO Y SOPORTE TÉCNICO EN EL USO DE LA URNA ELECTRÓNICA A LAS PERSONAS AUXILIARES COMISIONADAS EN LOS MUNICIPIOS DE LOS 5 MANANTIALES Y NORTE.</t>
  </si>
  <si>
    <t xml:space="preserve">SIJE EN LA JDE 02 INE Y CÓMPUTOS MUNICIPALES </t>
  </si>
  <si>
    <t xml:space="preserve">ASIGANACIÓN EN EL SIJE DE LA JUNTA DISTRITAL 02 DEL INE DEL MUNICIPIO DE SAN PEDRO EL DÍA DE LA JORNADA ELECTORAL Y CÓMPUTOS MUNICIPALES, EN EL COMITÉ MUNICIPAL ELECTORAL DE TORREÓN. </t>
  </si>
  <si>
    <t>APOYO EN JORNADA ELECTORAL Y CÓMPUTOS MUNICIP</t>
  </si>
  <si>
    <t>APOYO EN LAS DIVERSAS ACTIVIDADES QUE REALIZARÁ EL COMITÉ MUNICIPAL ELECTORAL DE MONCLOVA, RESPECTO DE LA RECEPCIÓN DE PAQUETES ELECTORALES EL DIA DE LA JORNADA ELECTORAL, REUNIÓN DE TRABAJO DEL DIA MARTES 4 DE JUNIO, ASI COMO SESIÓN EXTRAORDINARIA DE LA MISMAS FECHA. APOYO EN LA SESIÓN DE CÓMPUTOS MUNICIPALES DEL DIA MIÉRCOLES 5 DE JUNIO E INTEGRACIÓN DE EXPEDIENTES DE LAS 303 CASILLAS Y LA VERIFICACIÓN DEL EXPEDIENTE DEL COMITÉ.</t>
  </si>
  <si>
    <t>APOYO A LA JORNADA ELECTORAL Y A LOS CÓMPUTOS</t>
  </si>
  <si>
    <t xml:space="preserve">APOYO A LA JORNADA ELECTORAL Y CÓMPUTOS. </t>
  </si>
  <si>
    <t>AUXILIAR DE LO CONTENCIOSO ELECTORAL</t>
  </si>
  <si>
    <t>PABLO ENRIQUE</t>
  </si>
  <si>
    <t>ALDACO</t>
  </si>
  <si>
    <t>APOYO PARA COMPUTO  PROCESO ELECTORAL 2024</t>
  </si>
  <si>
    <t>BRINDAR APOYO EN EL PROCESO ELECTORAL 2024 AL COMITÉ MUNICIPAL ELECTORAL DE VIESCA</t>
  </si>
  <si>
    <t>ASISTENCIA EN LOS CÓMPUTOS ELECTORALES</t>
  </si>
  <si>
    <t>ASISTIR A DIVERSOS COMITÉS DE LA REGIÓN CENTRO RESPECTO DE LA REALIZACIÓN DE LOS CÓMPUTOS ELECTORALES.</t>
  </si>
  <si>
    <t xml:space="preserve">JORNADA ELECTORAL Y CÓMPUTOS </t>
  </si>
  <si>
    <t xml:space="preserve">TRASLADO AL CME DE PIEDRAS NEGRAS PARA APOYAR EN LOS TRABAJOS DE LA JORNADA ELECTORAL Y LOS CÓMPUTOS </t>
  </si>
  <si>
    <t>TRASLADO E INSTALACIÓN DE IMPRESORA, CAPACITA</t>
  </si>
  <si>
    <t>TRASLADO E INSTALACIÓN DE IMPRESORA AL COMITE DE MONCLOVA, CAPACITACIÓN DE COMO USAR LA VPN, PARA EL DÍA DE LA JORNADA Y EL DÍA DE COMPUTOS.</t>
  </si>
  <si>
    <t xml:space="preserve">APOYO EN JORNADA ELECTORAL Y CÓMPUTOS </t>
  </si>
  <si>
    <t xml:space="preserve">SE REALIZARA APOYO AL COMITÉ MUNICIPAL DE MÚZQUIZ COAHUILA DE ZARAGOZA EN JORNADA ELECTORAL Y CÓMPUTOS, DE IGUAL MANERA SE REALIZARA EL TRASLADO DE DOS COMPAÑEROS A LOS MUNICIPIOS DE SABINAS Y SAN JUAN DE SABINAS </t>
  </si>
  <si>
    <t>APOYO AL COMITÉ MUNICIPAL ELECTORAL DE TORREÓ</t>
  </si>
  <si>
    <t>APOYO AL COMITÉ MUNICIPAL ELECTORAL DE TORREÓN EN LAS SIGUIENTES ACTIVIDADES:
A).- JORNADA ELECTORAL DE FECHA DOS (02) DE JUNIO DE DOS MIL VEINTICUATRO (2024).
          B).- REUNIÓN DE TRABAJO DE FECHA CUATRO (04) DE JUNIO DE DOS MIL VEINTICUATRO (2024).
          C).- SESIÓN EXTRAORDINARIA DE FECHA CUATRO (04) DE JUNIO DE DOS MIL VEINTICUATRO (2024).
          D).- SESIÓN DE CÓMPUTO DE FECHA CINCO (05) DE JUNIO DE DOS MIL VEINTICUATRO.</t>
  </si>
  <si>
    <t xml:space="preserve">IRIS DANIELA </t>
  </si>
  <si>
    <t xml:space="preserve"> MATA</t>
  </si>
  <si>
    <t>APOYO EN JORNADA ELECTORAL Y CÓMPUTOS</t>
  </si>
  <si>
    <t>APOYO AL COMITÉ MUNICIPAL ELECTORAL DE SABINA</t>
  </si>
  <si>
    <t>APOYO AL COMITÉ MUNICIPAL ELECTORAL DE SABINAS EN LAS SIGUIENTES ACTIVIDADES:
 A).- JORNADA ELECTORAL DE FECHA DOS (02) DE JUNIO DE DOS MIL VEINTICUATRO (2024).
 B).- REUNIÓN DE TRABAJO DE FECHA CUATRO (04) DE JUNIO DE DOS MIL VEINTICUATRO (2024).
 C).- SESIÓN EXTRAORDINARIA DE FECHA CUATRO (04) DE JUNIO DE DOS MIL VEINTICUATRO (2024).
 D).- SESIÓN DE CÓMPUTO DE FECHA CINCO (05) DE JUNIO DE DOS MIL VEINTICUATRO.</t>
  </si>
  <si>
    <t>SERGIO ALEJANDRO</t>
  </si>
  <si>
    <t>ARMENTA</t>
  </si>
  <si>
    <t>SEGUIMIENTO A LA JORNADA ELECTORAL EN TORREÓN</t>
  </si>
  <si>
    <t>DAR SEGUIMIENTO A LA JORNADA ELECTORAL EN TORREÓN, COAHUILA, Y APOYAR AL COMITÉ MUNICIPAL ELECTORAL EN LAS ACTIVIDADES A DESARROLLAR DURANTE LA JORNADA.</t>
  </si>
  <si>
    <t>ASISTENCIA A LA JUNTA LOCAL 01 DE PIEDRAS NEG</t>
  </si>
  <si>
    <t xml:space="preserve">ASISTENCIA A LA JUNTA LOCAL 01 DE PIEDRAS NEGRAS COMO APOYO PARA LA JORNADA ELECTORAL DEL PEL 2024 </t>
  </si>
  <si>
    <t>TRASLADAR A LA MTRA. ROSY LEIJA A LOS DIFERENTES COMITÉS MUNICIPALES.</t>
  </si>
  <si>
    <t>CINTHIA ELVIRA NOHEMI</t>
  </si>
  <si>
    <t>BALDERRAMA</t>
  </si>
  <si>
    <t>ACTIVIDADES DE LA JORNADA ELECTORAL PEL 2024</t>
  </si>
  <si>
    <t>ENLACE EN LAS JUNTAS DISTRITALES EJECUTIVAS DEL INE, PARA LA ATENCIÓN DE INCIDENCIAS EN LA JORNADA ELECTORAL, EN EL MARCO DEL PEL 2024</t>
  </si>
  <si>
    <t>JORNADA ELECTORAL Y COMPUTOS MUNICIPALES 2024</t>
  </si>
  <si>
    <t>APOYO EN ACTIVIADES DE LA JORNADA ELECTORAL Y DE COMPUTOS MUNICIPALES EN EL CME DE MONCLOVA</t>
  </si>
  <si>
    <t>APOYO A COMITÉS DEL PROCESO ELECTORAL 2024</t>
  </si>
  <si>
    <t>TRASLADO DE PERSONAL PARA PROCESO ELECTORAL 2024</t>
  </si>
  <si>
    <t>JORNADA ELECTORAL 2024</t>
  </si>
  <si>
    <t>APOYO AL COMITÉ ELECTORAL DE SAN PEDRO EN LA JORNADA ELECTORAL Y CÓMPUTOS PEL 2024</t>
  </si>
  <si>
    <t>PERSONAL DE APOYO  PARA EL DESARROLLO DE LA J</t>
  </si>
  <si>
    <t>APOYAR AL COMITÉ MUNICIPAL ELECTORAL DE FRANCISCO I. MADERO EN LAS ACTIVIDADES A DESARROLLAR DENTRO DEL PERIODO DE LA JORNADA ELECTORAL HASTA LOS CÓMPUTOS MUNICIPALES; EN EL MARCO DEL PROCESO ELECTORAL LOCAL 2024.</t>
  </si>
  <si>
    <t>ELECCIONES 2024</t>
  </si>
  <si>
    <t>APOYO EN CME MUZQUIZ</t>
  </si>
  <si>
    <t>PARTICIPAR EN EL SIJE JUNTA DISTRITAL EJECUTI</t>
  </si>
  <si>
    <t>PARTICIPAR EN EL SIJE JUNTA DISTRITAL EJECUTIVA NO. 05 EN TORREÓN, COAHUILA</t>
  </si>
  <si>
    <t>TRASLADO DE PERSONAL INE</t>
  </si>
  <si>
    <t>TRASLADO DE PERSONAL DEL COTAPREP</t>
  </si>
  <si>
    <t>JORNADA Y CÓMPUTOS</t>
  </si>
  <si>
    <t>APOYO EN MATERIA DE CÓMPUTOS PIEDRAS NEGRAS</t>
  </si>
  <si>
    <t>APOYO JE Y COMPUTOS MUNICIPALES</t>
  </si>
  <si>
    <t>DURANTE EL MES DE JUNIO DE 2024 NO SE HAN OTORGADO  GASTOS DE REPRESENTACIÓN   A NINGÚN FUNCIONARIO PÚBLICO DEL INSTITUTO ELECTORAL DE COAHUILA.</t>
  </si>
  <si>
    <t>TRASLADO DE BOLETAS ELECTORALES A LOS COMITES DE PROGRESO Y JUAREZ</t>
  </si>
  <si>
    <t>LLEVAR ROLLOS DE PAPEL PARA IMPRESORAS TERMIC</t>
  </si>
  <si>
    <t>LLEVAR MATERIAL PARA URNAS ELECTRÓNICAS PARA EL RECIBO DE PAQUETES A LOS COMITÉS MUNICIPALES DE LA REGIÓN SURESTE</t>
  </si>
  <si>
    <t xml:space="preserve">TRASLADO A LA COMPAÑERA MTRA. ROSY LEIJA A LOS COMITES MUNICIPALES DE ACUÑA, PIEDRAS NEGRAS Y MONCLOVA </t>
  </si>
  <si>
    <t>CIERRE DEL MES DE JUNIO EN PROCESO</t>
  </si>
  <si>
    <t>DIANA KARINA</t>
  </si>
  <si>
    <t>APOYO A COMITÉ EN SESIÓN DE CÓMPUTOS</t>
  </si>
  <si>
    <t xml:space="preserve">APOYO A COMITÉ MUNICIPAL EN DESARROLLO DE SESIÓN DE CÓMPUTOS Y EN SU CASO RECUENTO </t>
  </si>
  <si>
    <t>TRASLADO DE PERSONAL DEL COTAPREP A MTY</t>
  </si>
  <si>
    <t>CONFERENCIA MAGISTRAL: PROCESOS ELECTORALES E</t>
  </si>
  <si>
    <t>CONFERENCIA MAGISTRAL: PROCESOS ELECTORALES EN AMÉRICA LATINA. ELECCIONES EN MÉXICO Y ARGENTINA. SALA DE SESIONES DE OPLE DE NUEVO LEÓN</t>
  </si>
  <si>
    <t>CÓMPUTOS MUNICIPALES</t>
  </si>
  <si>
    <t>APOYO AL COMITÉ MUNICIPAL TORREÓN EN LA SESIÓN ESPECIAL DE CÓMPUTOS A CELEBRARSE EL MIÉRCOLES 5 DE JUNIO DE 2024</t>
  </si>
  <si>
    <t>RECOLECCION DE BOLETAS</t>
  </si>
  <si>
    <t>RECOLECCION DE BOLETAS AL COMITE MUNICIPAL DE SIERRA MOJADA</t>
  </si>
  <si>
    <t>APOYO AL SISTEMA DE COMPUTOS ELECTORALES</t>
  </si>
  <si>
    <t>APOYO AL COMITE DE TORREÓN Y REGIÓN LAGUNA EN EL SISTEMA DE COMPUTOS ELECTORALES</t>
  </si>
  <si>
    <t>RECOLECCION DE BOLETAS ELECTORALES</t>
  </si>
  <si>
    <t>APOYO PARA COMPUTOS MUNICIPALES ELECTORALES E</t>
  </si>
  <si>
    <t>APOYO PARA COMPUTOS MUNICIPALES ELECTORALES EN EL COMITE ELECTORAL DE GENERAL CEPEDA</t>
  </si>
  <si>
    <t>TRASLADO DE PAQUETES ELECTORALES DEL COMITÉ D</t>
  </si>
  <si>
    <t>TRASLADO DE PAQUETES ELECTORALES DEL COMITÉ DE ZARAGOZA A LA BODEGA CENTRAL EN SALTILLO</t>
  </si>
  <si>
    <t>REGRESAR PERSONAL DE LOS COMITÉS MUNICIPALES</t>
  </si>
  <si>
    <t>TRASLADO DE PERSONAL (PRESIDENTAS) DE SALTILLO A LOS COMITÉS DE ZARAGOZA Y NAVA</t>
  </si>
  <si>
    <t>TRASLADO DE PAQUETES ELECTORALES</t>
  </si>
  <si>
    <t>RECOLECCION DE DOCUMENTACION</t>
  </si>
  <si>
    <t>RECOLECCION DE PAPELERIA PARA EL DPTO. DE JURIDICO</t>
  </si>
  <si>
    <t>ENTREGAR DOCUMENTOS AL TRIBUNAL ELECTORAL DEL</t>
  </si>
  <si>
    <t>ENTREGAR DOCUMENTOS AL TRIBUNAL ELECTORAL DEL PODER JUDICIAL DE LA FEDERACIÓN, SALA MONTERREY.</t>
  </si>
  <si>
    <t>RECOLECCION DE PAPELERIA EN LOS COMITES DE MONCLOVA CASTAÑOS Y FRONTERA PARA EL DPTO DE JURIDICO DEL IEC</t>
  </si>
  <si>
    <t>RECOLECCION DE PAPELERIA</t>
  </si>
  <si>
    <t>RECOLECCION DE PAPELERIA EN LOS COMITÉS DE TORREÓN Y SAN PEDRO, PARA EL DPTO JURIDICO DEL IEC</t>
  </si>
  <si>
    <t>TRASLADO DE PAPAELERIA</t>
  </si>
  <si>
    <t>RECOLECCION DE PAPELERIA PARA JURIDICO</t>
  </si>
  <si>
    <t>RECOLECCION DE PAPELERIA PARA DPTO DE JURIDICO DEL IEC</t>
  </si>
  <si>
    <t>RECOLECCION DE PAPELERIA PARA JURIDICO DEL IEC</t>
  </si>
  <si>
    <t>INVITACIÓN COMO PONENTE EN LA MESA DE ÁNÁLISI</t>
  </si>
  <si>
    <t>SE PARTICIPARÁ COMO PONENTE EN LA MESA DE ANÁLISIS "ACCIONES AFIRMATIVAS COMO DERECHO HUMANO DE LAS PERSONAS DE LA DIVERSIDAD SEXUAL", EN LA CASA DE LA CULTURA JURÍDICA EN CUERNAVACA, MORELOS.</t>
  </si>
  <si>
    <t>INVITACIÓN COMO PONENTE EN LA UNIVERSIDAD DEL</t>
  </si>
  <si>
    <t>SE DARÁ UNA CONFERENCIA A LOS ALUMNOS, ALUMNAS Y ALUMNES DE LA UNIVERSIDAD DEL VALLE DE TLAXCALA, SOBRE LOS DERECHOS POLÍTICO ELECTORALES DE LA POBLACIÓN LGBTTTIQA+</t>
  </si>
  <si>
    <t>RECOLECCION DE PAPELERIA DE PARA EL DPTO DE JURIDICO DEL IEC</t>
  </si>
  <si>
    <t>RECOLECCIÓN DE PAPELERIA DEL COMITÉ DE FRONTERA PARA EL DPTO DE JURIDICO.</t>
  </si>
  <si>
    <t>RECOLECCION DE PAPELERIA EN LOS COMITES DE TORREON, VIESCA Y SAN PEDRO</t>
  </si>
  <si>
    <t>ENTREGAR DOCUMENTOS AL TEPJF LA SALA MONTERRE</t>
  </si>
  <si>
    <t>ENTREGAR DOCUMENTOS AL TEPJF LA SALA MONTERREY</t>
  </si>
  <si>
    <t>NAYIBE</t>
  </si>
  <si>
    <t>CRUZ</t>
  </si>
  <si>
    <t>RECOLECCIÓN DE ARCHIVO GENERADO POR COMITÉS</t>
  </si>
  <si>
    <t>ENTREGA-RECEPCIÓN DE LA DOCUMENTACIÓN GENERAD</t>
  </si>
  <si>
    <t>SE ACUDE PARA LA ENTREGA-RECEPCIÓN DE LA DOCUMENTACIÓN GENERADA POR LOS COMITÉS MUNICIPALES ELECTORALES, DENTRO DEL PROCESO ELECTORAL LOCAL 2024.</t>
  </si>
  <si>
    <t>RECOLECCIÓN DE CÁMARAS DE VIGILANCIA Y DOCUME</t>
  </si>
  <si>
    <t>RECOLECCIÓN DE CÁMARAS DE VIGILANCIA Y DOCUMENTACIÓN PERTENECIENTE A LA UNIDAD TÉCNICA DE ARCHIVO Y GESTIÓN DOCUMENTAL</t>
  </si>
  <si>
    <t xml:space="preserve">RECOLECCION DE CAMARAS </t>
  </si>
  <si>
    <t>RECOLECCION DE CAMARAS DE SEGURIDAD Y DE DOCUMENTACION DE ARCHIVO Y GESTION.</t>
  </si>
  <si>
    <t>TRASLADO A LOS COMITES DE MATAMOROS, VIESCA GENRAL CEPEDA, PARRAS, PARA DESEQUIPAR LOS BIENES MUEBLES Y SER TRASLADADOS A LA CD DE SALTILLO</t>
  </si>
  <si>
    <t>DESINTALACION DE COMITES</t>
  </si>
  <si>
    <t>DESINSTALACION DE COMITE SIERRA MOJADA</t>
  </si>
  <si>
    <t>DESINTALACION DE COMITÉS REGION LAGUNA</t>
  </si>
  <si>
    <t>DESINTALACION DE COMITES, MATAMOROS, VIESCA Y PARRAS</t>
  </si>
  <si>
    <t>URBANO</t>
  </si>
  <si>
    <t xml:space="preserve"> URBINA</t>
  </si>
  <si>
    <t>DESINSTALACIÓN DE COMITÉS, DE VIESCA, MATAMOROS Y PARRAS</t>
  </si>
  <si>
    <t>REUNIONES DE EVALUACIÓN EN LOS COMITÉS MUNICI</t>
  </si>
  <si>
    <t>REALIZAR REUNIONES DE EVALUACIÓN CON COMITÉS MUNICIPALES ELECTORALES RESPECTO DEL PEL 2024</t>
  </si>
  <si>
    <t>REUNIONES DE EVALUACION EN LOS COMITES MUNICI</t>
  </si>
  <si>
    <t>BRINDAR APOYO LOGISTICO PARA LLEVAR A CABO LAS REUNIONES DE EVALUACION CON LOS COMITES MUNICIPALES ELECTORALES REFERENTE AL PEL 2024</t>
  </si>
  <si>
    <t>APOYO EN DESINTALACIÓN DE COMITÉS</t>
  </si>
  <si>
    <t>DESINTALACION DE COMITES REGION LAGUNA</t>
  </si>
  <si>
    <t>DESINSTALACION DE COMITES, REGION LAGUNA</t>
  </si>
  <si>
    <t>TRASLADO DE BIENES MUEBLES DE LA CD . DE TORREON, FRANCISCO I MADERO, SAN PEDRO A LA CD. DE SALTILLO</t>
  </si>
  <si>
    <t>TRASLADO DE MEDIO DE IMPUGNACIOJN</t>
  </si>
  <si>
    <t>SE TRASLADA A LA CD DE MONCLOVA POR MEDIO DE IMPUGNACION DE LA DIRECCION EJECUTIVA DE ASUNTOS JURIDICOS.</t>
  </si>
  <si>
    <t>TRASLADO DE BIENES MUEBLES Y DESINSTALACION DE COMITES-</t>
  </si>
  <si>
    <t>DESINTALACION DE COMITES Y TRASLADO DE BIENES MUEBLES</t>
  </si>
  <si>
    <t>APOYO A DESINTALACION DE COMITES, TRASLADO DE BIENES MUEBLES</t>
  </si>
  <si>
    <t>APOYO A TRASLADO DE BIENES MUEBLES, DESINTALACION DE COMITES</t>
  </si>
  <si>
    <t>APOYO A DESINTALACION DE COMITES. TRASLADO DE BIENES MUEBLES</t>
  </si>
  <si>
    <t>DESINSTALACION DE COMITES</t>
  </si>
  <si>
    <t>TRASLADO DE BIENES MUEBLES Y DESINSTALACION DE COMITES.</t>
  </si>
  <si>
    <t>TRASLADO DE BIENES MUEBLES Y APOYO A DESINSTALACION DE COMITES</t>
  </si>
  <si>
    <t>TRASLADO DE BIENES MUEBLES Y DESINSTALACION DE COMITES</t>
  </si>
  <si>
    <t>TRASLADO DE BIENES MUEBLES Y DESINSTALACIÓN DE COMITES</t>
  </si>
  <si>
    <t>CICLO DE CONFERENCIAS DE LA ESCUELA FEDERAL D</t>
  </si>
  <si>
    <t>ASISTENCIA AL CICLO DE CONFERENCIAS DE LA ESCUELA FEDERAL DE FORMACIÓN JUDICIAL</t>
  </si>
  <si>
    <t xml:space="preserve">TRASLADO DE BIENES MUEBLES </t>
  </si>
  <si>
    <t>TRASLADO DE BIENES MUEBLES</t>
  </si>
  <si>
    <t>APOYO EN EL TRASLADO DE BIENES MUEBLES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</si>
</sst>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dd\-mm\-yy;@"/>
    <numFmt numFmtId="166" formatCode="[$-80A]d&quot; de &quot;mmmm&quot; de &quot;yyyy;@"/>
    <numFmt numFmtId="167" formatCode="[$$-80A]#,##0.00"/>
    <numFmt numFmtId="168" formatCode="_-[$$-80A]* #,##0.00_-;\-[$$-80A]* #,##0.00_-;_-[$$-80A]* &quot;-&quot;??_-;_-@_-"/>
    <numFmt numFmtId="169" formatCode="dd/mm/yyyy;@"/>
  </numFmts>
  <fonts count="81" x14ac:knownFonts="1">
    <font>
      <sz val="11"/>
      <color theme="1"/>
      <name val="Calibri"/>
      <family val="2"/>
      <scheme val="minor"/>
    </font>
    <font>
      <sz val="11"/>
      <color indexed="8"/>
      <name val="Calibri"/>
      <family val="2"/>
    </font>
    <font>
      <sz val="10"/>
      <name val="Arial"/>
      <family val="2"/>
    </font>
    <font>
      <sz val="11"/>
      <name val="Arial"/>
      <family val="2"/>
    </font>
    <font>
      <b/>
      <sz val="12"/>
      <color indexed="56"/>
      <name val="Calibri"/>
      <family val="2"/>
    </font>
    <font>
      <sz val="8"/>
      <name val="Arial"/>
      <family val="2"/>
    </font>
    <font>
      <sz val="12"/>
      <color indexed="8"/>
      <name val="Calibri"/>
      <family val="2"/>
    </font>
    <font>
      <b/>
      <sz val="12"/>
      <color indexed="28"/>
      <name val="Calibri"/>
      <family val="2"/>
    </font>
    <font>
      <sz val="12"/>
      <color indexed="36"/>
      <name val="Calibri"/>
      <family val="2"/>
    </font>
    <font>
      <u/>
      <sz val="12"/>
      <color indexed="8"/>
      <name val="Calibri"/>
      <family val="2"/>
    </font>
    <font>
      <b/>
      <u/>
      <sz val="12"/>
      <color indexed="62"/>
      <name val="Calibri"/>
      <family val="2"/>
    </font>
    <font>
      <b/>
      <u/>
      <sz val="12"/>
      <color indexed="28"/>
      <name val="Calibri"/>
      <family val="2"/>
    </font>
    <font>
      <sz val="10"/>
      <color indexed="8"/>
      <name val="Tahoma"/>
      <family val="2"/>
    </font>
    <font>
      <sz val="10"/>
      <name val="Tahoma"/>
      <family val="2"/>
    </font>
    <font>
      <sz val="9"/>
      <color indexed="8"/>
      <name val="Tahoma"/>
      <family val="2"/>
    </font>
    <font>
      <sz val="9"/>
      <name val="Tahoma"/>
      <family val="2"/>
    </font>
    <font>
      <sz val="14"/>
      <color indexed="8"/>
      <name val="Arial"/>
      <family val="2"/>
    </font>
    <font>
      <sz val="12"/>
      <color indexed="8"/>
      <name val="Arial"/>
      <family val="2"/>
    </font>
    <font>
      <b/>
      <u/>
      <sz val="10"/>
      <color indexed="28"/>
      <name val="Tahoma"/>
      <family val="2"/>
    </font>
    <font>
      <b/>
      <sz val="10"/>
      <color indexed="28"/>
      <name val="Tahoma"/>
      <family val="2"/>
    </font>
    <font>
      <u/>
      <sz val="10"/>
      <color indexed="8"/>
      <name val="Tahoma"/>
      <family val="2"/>
    </font>
    <font>
      <b/>
      <u/>
      <sz val="10"/>
      <color indexed="62"/>
      <name val="Tahoma"/>
      <family val="2"/>
    </font>
    <font>
      <sz val="10"/>
      <color indexed="36"/>
      <name val="Tahoma"/>
      <family val="2"/>
    </font>
    <font>
      <sz val="12"/>
      <color indexed="8"/>
      <name val="Arial"/>
      <family val="2"/>
    </font>
    <font>
      <sz val="10"/>
      <color indexed="8"/>
      <name val="Arial"/>
      <family val="2"/>
    </font>
    <font>
      <sz val="8"/>
      <color indexed="8"/>
      <name val="Tahoma"/>
      <family val="2"/>
    </font>
    <font>
      <b/>
      <sz val="12"/>
      <color indexed="62"/>
      <name val="Calibri"/>
      <family val="2"/>
    </font>
    <font>
      <b/>
      <u/>
      <sz val="11"/>
      <color indexed="28"/>
      <name val="Calibri"/>
      <family val="2"/>
    </font>
    <font>
      <b/>
      <sz val="11"/>
      <color indexed="28"/>
      <name val="Calibri"/>
      <family val="2"/>
    </font>
    <font>
      <b/>
      <u/>
      <sz val="11"/>
      <color indexed="62"/>
      <name val="Calibri"/>
      <family val="2"/>
    </font>
    <font>
      <b/>
      <sz val="11"/>
      <color indexed="62"/>
      <name val="Calibri"/>
      <family val="2"/>
    </font>
    <font>
      <sz val="11"/>
      <color indexed="36"/>
      <name val="Calibri"/>
      <family val="2"/>
    </font>
    <font>
      <b/>
      <sz val="11"/>
      <color indexed="36"/>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sz val="10"/>
      <color rgb="FF000000"/>
      <name val="Arial"/>
      <family val="2"/>
    </font>
    <font>
      <sz val="12"/>
      <color rgb="FF7F7F7F"/>
      <name val="Calibri"/>
      <family val="2"/>
      <scheme val="minor"/>
    </font>
    <font>
      <b/>
      <sz val="9"/>
      <color rgb="FF6F0579"/>
      <name val="Calibri"/>
      <family val="2"/>
      <scheme val="minor"/>
    </font>
    <font>
      <b/>
      <sz val="9"/>
      <color rgb="FFCCCCFF"/>
      <name val="Arial"/>
      <family val="2"/>
    </font>
    <font>
      <sz val="10"/>
      <color theme="1"/>
      <name val="Arial"/>
      <family val="2"/>
    </font>
    <font>
      <sz val="10"/>
      <color rgb="FF000000"/>
      <name val="Cambria"/>
      <family val="1"/>
      <scheme val="major"/>
    </font>
    <font>
      <sz val="10"/>
      <color theme="1"/>
      <name val="Cambria"/>
      <family val="1"/>
      <scheme val="major"/>
    </font>
    <font>
      <sz val="10"/>
      <name val="Cambria"/>
      <family val="1"/>
      <scheme val="major"/>
    </font>
    <font>
      <sz val="11"/>
      <color theme="1"/>
      <name val="Cambria"/>
      <family val="1"/>
      <scheme val="major"/>
    </font>
    <font>
      <sz val="8"/>
      <color theme="1"/>
      <name val="Arial"/>
      <family val="2"/>
    </font>
    <font>
      <sz val="8"/>
      <color rgb="FF000000"/>
      <name val="Arial"/>
      <family val="2"/>
    </font>
    <font>
      <b/>
      <sz val="9"/>
      <color theme="0"/>
      <name val="Arial"/>
      <family val="2"/>
    </font>
    <font>
      <sz val="10"/>
      <color theme="1"/>
      <name val="Calibri"/>
      <family val="2"/>
      <scheme val="minor"/>
    </font>
    <font>
      <sz val="10"/>
      <name val="Calibri"/>
      <family val="2"/>
      <scheme val="minor"/>
    </font>
    <font>
      <sz val="10"/>
      <color indexed="8"/>
      <name val="Calibri"/>
      <family val="2"/>
      <scheme val="minor"/>
    </font>
    <font>
      <sz val="10"/>
      <color rgb="FF000000"/>
      <name val="Calibri"/>
      <family val="2"/>
      <scheme val="minor"/>
    </font>
    <font>
      <sz val="12"/>
      <color theme="1"/>
      <name val="Calibri"/>
      <family val="2"/>
      <scheme val="minor"/>
    </font>
    <font>
      <sz val="10"/>
      <color theme="1"/>
      <name val="Tahoma"/>
      <family val="2"/>
    </font>
    <font>
      <sz val="10"/>
      <color rgb="FF000000"/>
      <name val="Tahoma"/>
      <family val="2"/>
    </font>
    <font>
      <sz val="9"/>
      <color theme="1"/>
      <name val="Tahoma"/>
      <family val="2"/>
    </font>
    <font>
      <sz val="11"/>
      <color theme="1"/>
      <name val="Tahoma"/>
      <family val="2"/>
    </font>
    <font>
      <b/>
      <sz val="9"/>
      <color theme="0"/>
      <name val="Calibri"/>
      <family val="2"/>
      <scheme val="minor"/>
    </font>
    <font>
      <b/>
      <sz val="10"/>
      <color theme="0"/>
      <name val="Calibri"/>
      <family val="2"/>
      <scheme val="minor"/>
    </font>
    <font>
      <sz val="9"/>
      <color theme="1"/>
      <name val="Calibri"/>
      <family val="2"/>
      <scheme val="minor"/>
    </font>
    <font>
      <sz val="12"/>
      <name val="Calibri"/>
      <family val="2"/>
      <scheme val="minor"/>
    </font>
    <font>
      <sz val="12"/>
      <color rgb="FF7030A0"/>
      <name val="Calibri"/>
      <family val="2"/>
      <scheme val="minor"/>
    </font>
    <font>
      <sz val="12"/>
      <color rgb="FF000000"/>
      <name val="Calibri"/>
      <family val="2"/>
      <scheme val="minor"/>
    </font>
    <font>
      <sz val="12"/>
      <color theme="1"/>
      <name val="Arial"/>
      <family val="2"/>
    </font>
    <font>
      <sz val="8"/>
      <color rgb="FF7030A0"/>
      <name val="Calibri"/>
      <family val="2"/>
      <scheme val="minor"/>
    </font>
    <font>
      <sz val="7"/>
      <color rgb="FF000000"/>
      <name val="Arial"/>
      <family val="2"/>
    </font>
    <font>
      <sz val="11"/>
      <color theme="1"/>
      <name val="Arial"/>
      <family val="2"/>
    </font>
    <font>
      <sz val="12"/>
      <color rgb="FF000000"/>
      <name val="Arial"/>
      <family val="2"/>
    </font>
    <font>
      <sz val="11"/>
      <name val="Calibri"/>
      <family val="2"/>
      <scheme val="minor"/>
    </font>
    <font>
      <b/>
      <sz val="10"/>
      <color theme="0"/>
      <name val="Tahoma"/>
      <family val="2"/>
    </font>
    <font>
      <b/>
      <sz val="12"/>
      <color indexed="9"/>
      <name val="Calibri"/>
      <family val="2"/>
      <scheme val="minor"/>
    </font>
    <font>
      <b/>
      <sz val="12"/>
      <color theme="1"/>
      <name val="Calibri"/>
      <family val="2"/>
      <scheme val="minor"/>
    </font>
    <font>
      <sz val="8"/>
      <color rgb="FF000000"/>
      <name val="Tahoma"/>
      <family val="2"/>
    </font>
    <font>
      <b/>
      <sz val="11"/>
      <color indexed="9"/>
      <name val="Calibri"/>
      <family val="2"/>
      <scheme val="minor"/>
    </font>
    <font>
      <sz val="12"/>
      <color theme="1"/>
      <name val="Calibri"/>
      <family val="2"/>
    </font>
    <font>
      <sz val="12"/>
      <color indexed="8"/>
      <name val="Calibri"/>
      <family val="2"/>
      <scheme val="minor"/>
    </font>
    <font>
      <sz val="14"/>
      <color theme="1" tint="0.499984740745262"/>
      <name val="Calibri"/>
      <family val="2"/>
    </font>
    <font>
      <sz val="11"/>
      <color theme="1" tint="0.499984740745262"/>
      <name val="Calibri"/>
      <family val="2"/>
      <scheme val="minor"/>
    </font>
    <font>
      <sz val="12"/>
      <name val="Arial"/>
      <family val="2"/>
    </font>
    <font>
      <b/>
      <sz val="11"/>
      <name val="Calibri"/>
      <family val="2"/>
      <scheme val="minor"/>
    </font>
  </fonts>
  <fills count="15">
    <fill>
      <patternFill patternType="none"/>
    </fill>
    <fill>
      <patternFill patternType="gray125"/>
    </fill>
    <fill>
      <patternFill patternType="solid">
        <fgColor rgb="FFFFFFFF"/>
      </patternFill>
    </fill>
    <fill>
      <patternFill patternType="solid">
        <fgColor theme="0"/>
        <bgColor indexed="64"/>
      </patternFill>
    </fill>
    <fill>
      <patternFill patternType="solid">
        <fgColor rgb="FF800080"/>
        <bgColor indexed="64"/>
      </patternFill>
    </fill>
    <fill>
      <patternFill patternType="solid">
        <fgColor rgb="FFA963A9"/>
        <bgColor indexed="64"/>
      </patternFill>
    </fill>
    <fill>
      <patternFill patternType="solid">
        <fgColor rgb="FFFFFFFF"/>
        <bgColor indexed="64"/>
      </patternFill>
    </fill>
    <fill>
      <patternFill patternType="solid">
        <fgColor theme="7" tint="0.59999389629810485"/>
        <bgColor indexed="64"/>
      </patternFill>
    </fill>
    <fill>
      <patternFill patternType="solid">
        <fgColor rgb="FF7F3F98"/>
        <bgColor indexed="64"/>
      </patternFill>
    </fill>
    <fill>
      <patternFill patternType="solid">
        <fgColor theme="7" tint="-0.249977111117893"/>
        <bgColor indexed="8"/>
      </patternFill>
    </fill>
    <fill>
      <patternFill patternType="solid">
        <fgColor theme="7" tint="-0.249977111117893"/>
        <bgColor indexed="64"/>
      </patternFill>
    </fill>
    <fill>
      <patternFill patternType="solid">
        <fgColor rgb="FF60497A"/>
        <bgColor indexed="64"/>
      </patternFill>
    </fill>
    <fill>
      <patternFill patternType="solid">
        <fgColor rgb="FFCC0066"/>
        <bgColor indexed="64"/>
      </patternFill>
    </fill>
    <fill>
      <patternFill patternType="solid">
        <fgColor rgb="FF732282"/>
        <bgColor indexed="64"/>
      </patternFill>
    </fill>
    <fill>
      <patternFill patternType="solid">
        <fgColor rgb="FFC000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rgb="FFA963A9"/>
      </left>
      <right style="thin">
        <color rgb="FFA963A9"/>
      </right>
      <top style="thin">
        <color rgb="FFA963A9"/>
      </top>
      <bottom style="thin">
        <color rgb="FFA963A9"/>
      </bottom>
      <diagonal/>
    </border>
    <border>
      <left style="thin">
        <color rgb="FFA963A9"/>
      </left>
      <right style="thin">
        <color rgb="FFA963A9"/>
      </right>
      <top/>
      <bottom style="thin">
        <color rgb="FFA963A9"/>
      </bottom>
      <diagonal/>
    </border>
    <border>
      <left style="thin">
        <color rgb="FF4F2B4F"/>
      </left>
      <right style="thin">
        <color rgb="FF4F2B4F"/>
      </right>
      <top style="thin">
        <color rgb="FF4F2B4F"/>
      </top>
      <bottom style="thin">
        <color rgb="FF4F2B4F"/>
      </bottom>
      <diagonal/>
    </border>
    <border>
      <left/>
      <right/>
      <top/>
      <bottom style="thin">
        <color rgb="FF4F2B4F"/>
      </bottom>
      <diagonal/>
    </border>
    <border>
      <left style="thin">
        <color rgb="FF4F2B4F"/>
      </left>
      <right style="thin">
        <color rgb="FF4F2B4F"/>
      </right>
      <top style="thin">
        <color rgb="FF4F2B4F"/>
      </top>
      <bottom/>
      <diagonal/>
    </border>
    <border>
      <left style="thin">
        <color rgb="FFA963A9"/>
      </left>
      <right/>
      <top/>
      <bottom style="thin">
        <color rgb="FFA963A9"/>
      </bottom>
      <diagonal/>
    </border>
    <border>
      <left style="thin">
        <color rgb="FFA963A9"/>
      </left>
      <right/>
      <top style="thin">
        <color rgb="FFA963A9"/>
      </top>
      <bottom style="thin">
        <color rgb="FFA963A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4F2B4F"/>
      </left>
      <right/>
      <top style="thin">
        <color rgb="FF4F2B4F"/>
      </top>
      <bottom style="thin">
        <color indexed="64"/>
      </bottom>
      <diagonal/>
    </border>
    <border>
      <left/>
      <right/>
      <top style="thin">
        <color rgb="FF4F2B4F"/>
      </top>
      <bottom style="thin">
        <color indexed="64"/>
      </bottom>
      <diagonal/>
    </border>
    <border>
      <left/>
      <right style="thin">
        <color rgb="FF4F2B4F"/>
      </right>
      <top style="thin">
        <color rgb="FF4F2B4F"/>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s>
  <cellStyleXfs count="10">
    <xf numFmtId="0" fontId="0"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 fillId="0" borderId="0"/>
    <xf numFmtId="0" fontId="23" fillId="0" borderId="0" applyFill="0" applyProtection="0"/>
    <xf numFmtId="0" fontId="17" fillId="0" borderId="0" applyFill="0" applyProtection="0"/>
    <xf numFmtId="0" fontId="17" fillId="0" borderId="0" applyFill="0" applyProtection="0"/>
    <xf numFmtId="44" fontId="33" fillId="0" borderId="0" applyFont="0" applyFill="0" applyBorder="0" applyAlignment="0" applyProtection="0"/>
    <xf numFmtId="44" fontId="33" fillId="0" borderId="0" applyFont="0" applyFill="0" applyBorder="0" applyAlignment="0" applyProtection="0"/>
  </cellStyleXfs>
  <cellXfs count="554">
    <xf numFmtId="0" fontId="0" fillId="0" borderId="0" xfId="0"/>
    <xf numFmtId="0" fontId="37"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37" fillId="2" borderId="1" xfId="0" applyFont="1" applyFill="1" applyBorder="1" applyAlignment="1">
      <alignment vertical="top" wrapText="1"/>
    </xf>
    <xf numFmtId="0" fontId="38" fillId="3" borderId="0" xfId="0" applyFont="1" applyFill="1" applyAlignment="1">
      <alignment horizontal="left"/>
    </xf>
    <xf numFmtId="0" fontId="4" fillId="3" borderId="0" xfId="0" applyFont="1" applyFill="1" applyAlignment="1">
      <alignment horizontal="left"/>
    </xf>
    <xf numFmtId="0" fontId="38" fillId="0" borderId="0" xfId="0" applyFont="1"/>
    <xf numFmtId="166" fontId="39" fillId="3" borderId="0" xfId="0" applyNumberFormat="1" applyFont="1" applyFill="1" applyAlignment="1">
      <alignment horizontal="left"/>
    </xf>
    <xf numFmtId="0" fontId="40" fillId="4" borderId="2" xfId="0" applyFont="1" applyFill="1" applyBorder="1" applyAlignment="1">
      <alignment horizontal="center" vertical="center" wrapText="1"/>
    </xf>
    <xf numFmtId="0" fontId="40" fillId="4" borderId="3" xfId="0" applyFont="1" applyFill="1" applyBorder="1" applyAlignment="1">
      <alignment horizontal="center" vertical="center" wrapText="1"/>
    </xf>
    <xf numFmtId="0" fontId="40" fillId="4" borderId="4" xfId="0" applyFont="1" applyFill="1" applyBorder="1" applyAlignment="1">
      <alignment horizontal="center" vertical="center" wrapText="1"/>
    </xf>
    <xf numFmtId="0" fontId="41" fillId="0" borderId="1"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37" fillId="0" borderId="1" xfId="0" applyFont="1" applyBorder="1" applyAlignment="1">
      <alignment horizontal="center" vertical="center" wrapText="1"/>
    </xf>
    <xf numFmtId="0" fontId="2" fillId="0" borderId="1" xfId="0" applyFont="1" applyBorder="1" applyAlignment="1">
      <alignment horizontal="center" vertical="top" wrapText="1"/>
    </xf>
    <xf numFmtId="44" fontId="3" fillId="0" borderId="1" xfId="0" applyNumberFormat="1" applyFont="1" applyBorder="1"/>
    <xf numFmtId="43" fontId="33" fillId="0" borderId="1" xfId="1" applyBorder="1"/>
    <xf numFmtId="0" fontId="0" fillId="0" borderId="1" xfId="0" applyBorder="1" applyAlignment="1">
      <alignment horizontal="center" vertical="center" wrapText="1"/>
    </xf>
    <xf numFmtId="15" fontId="0" fillId="0" borderId="1" xfId="0" applyNumberFormat="1" applyBorder="1" applyAlignment="1">
      <alignment horizontal="center" vertical="center" wrapText="1"/>
    </xf>
    <xf numFmtId="16" fontId="0" fillId="0" borderId="1" xfId="0" applyNumberFormat="1" applyBorder="1" applyAlignment="1">
      <alignment horizontal="center" vertical="center" wrapText="1"/>
    </xf>
    <xf numFmtId="0" fontId="0" fillId="0" borderId="0" xfId="0" applyAlignment="1">
      <alignment horizontal="center" vertical="center"/>
    </xf>
    <xf numFmtId="0" fontId="42" fillId="2" borderId="1" xfId="0" applyFont="1" applyFill="1" applyBorder="1" applyAlignment="1">
      <alignment horizontal="center" vertical="center" wrapText="1"/>
    </xf>
    <xf numFmtId="0" fontId="43" fillId="0" borderId="1" xfId="0" applyFont="1" applyBorder="1" applyAlignment="1">
      <alignment horizontal="center" vertical="center" wrapText="1"/>
    </xf>
    <xf numFmtId="0" fontId="44" fillId="0" borderId="1" xfId="0" applyFont="1" applyBorder="1" applyAlignment="1">
      <alignment horizontal="center" vertical="center" wrapText="1"/>
    </xf>
    <xf numFmtId="0" fontId="42" fillId="2" borderId="1" xfId="0" applyFont="1" applyFill="1" applyBorder="1" applyAlignment="1">
      <alignment vertical="top" wrapText="1"/>
    </xf>
    <xf numFmtId="14" fontId="44" fillId="0" borderId="1" xfId="0" applyNumberFormat="1" applyFont="1" applyBorder="1" applyAlignment="1">
      <alignment horizontal="center" vertical="center" wrapText="1"/>
    </xf>
    <xf numFmtId="44" fontId="42" fillId="2" borderId="1" xfId="2" applyFont="1" applyFill="1" applyBorder="1" applyAlignment="1">
      <alignment horizontal="right" wrapText="1"/>
    </xf>
    <xf numFmtId="15" fontId="44" fillId="0" borderId="1" xfId="0" applyNumberFormat="1" applyFont="1" applyBorder="1" applyAlignment="1">
      <alignment horizontal="center" vertical="center" wrapText="1"/>
    </xf>
    <xf numFmtId="44" fontId="44" fillId="0" borderId="1" xfId="2" applyFont="1" applyBorder="1" applyAlignment="1">
      <alignment horizontal="right" wrapText="1"/>
    </xf>
    <xf numFmtId="0" fontId="45" fillId="0" borderId="0" xfId="0" applyFont="1" applyAlignment="1">
      <alignment horizontal="center" vertical="center"/>
    </xf>
    <xf numFmtId="0" fontId="45" fillId="0" borderId="0" xfId="0" applyFont="1"/>
    <xf numFmtId="0" fontId="0" fillId="3" borderId="0" xfId="0" applyFill="1"/>
    <xf numFmtId="0" fontId="37" fillId="2" borderId="1" xfId="0" applyFont="1" applyFill="1" applyBorder="1" applyAlignment="1">
      <alignment horizontal="left" vertical="center" wrapText="1"/>
    </xf>
    <xf numFmtId="0" fontId="46" fillId="0" borderId="0" xfId="0" applyFont="1"/>
    <xf numFmtId="0" fontId="46" fillId="0" borderId="0" xfId="0" applyFont="1" applyAlignment="1">
      <alignment horizontal="center" vertical="center"/>
    </xf>
    <xf numFmtId="0" fontId="5" fillId="0" borderId="16" xfId="0" applyFont="1" applyBorder="1" applyAlignment="1">
      <alignment horizontal="center" vertical="center" wrapText="1"/>
    </xf>
    <xf numFmtId="0" fontId="47" fillId="2" borderId="16" xfId="0" applyFont="1" applyFill="1" applyBorder="1" applyAlignment="1">
      <alignment horizontal="center" vertical="center" wrapText="1"/>
    </xf>
    <xf numFmtId="14" fontId="5" fillId="0" borderId="16" xfId="0" applyNumberFormat="1" applyFont="1" applyBorder="1" applyAlignment="1">
      <alignment horizontal="center" vertical="center" wrapText="1"/>
    </xf>
    <xf numFmtId="0" fontId="46" fillId="0" borderId="16" xfId="0" applyFont="1" applyBorder="1" applyAlignment="1">
      <alignment horizontal="center" vertical="center" wrapText="1"/>
    </xf>
    <xf numFmtId="7" fontId="47" fillId="2" borderId="16" xfId="0" applyNumberFormat="1" applyFont="1" applyFill="1" applyBorder="1" applyAlignment="1">
      <alignment horizontal="center" vertical="center" wrapText="1"/>
    </xf>
    <xf numFmtId="0" fontId="47" fillId="2" borderId="0" xfId="0" applyFont="1" applyFill="1" applyAlignment="1">
      <alignment horizontal="center" vertical="center" wrapText="1"/>
    </xf>
    <xf numFmtId="0" fontId="47" fillId="0" borderId="16" xfId="0" applyFont="1" applyBorder="1" applyAlignment="1">
      <alignment horizontal="center" vertical="center" wrapText="1"/>
    </xf>
    <xf numFmtId="0" fontId="47" fillId="2" borderId="17" xfId="0" applyFont="1" applyFill="1" applyBorder="1" applyAlignment="1">
      <alignment horizontal="center" vertical="center" wrapText="1"/>
    </xf>
    <xf numFmtId="0" fontId="46" fillId="0" borderId="17" xfId="0" applyFont="1" applyBorder="1" applyAlignment="1">
      <alignment horizontal="center" vertical="center" wrapText="1"/>
    </xf>
    <xf numFmtId="0" fontId="5" fillId="0" borderId="17" xfId="0" applyFont="1" applyBorder="1" applyAlignment="1">
      <alignment horizontal="center" vertical="center" wrapText="1"/>
    </xf>
    <xf numFmtId="7" fontId="47" fillId="2" borderId="17" xfId="0" applyNumberFormat="1"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9" fillId="0" borderId="1" xfId="0" applyFont="1" applyBorder="1" applyAlignment="1">
      <alignment horizontal="center" vertical="center" wrapText="1"/>
    </xf>
    <xf numFmtId="0" fontId="50" fillId="0" borderId="1" xfId="0" applyFont="1" applyBorder="1" applyAlignment="1">
      <alignment horizontal="center" vertical="center" wrapText="1"/>
    </xf>
    <xf numFmtId="7" fontId="51" fillId="0" borderId="1" xfId="0" applyNumberFormat="1" applyFont="1" applyBorder="1" applyAlignment="1">
      <alignment vertical="center" wrapText="1"/>
    </xf>
    <xf numFmtId="0" fontId="51"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50" fillId="0" borderId="8" xfId="0" applyFont="1" applyBorder="1" applyAlignment="1">
      <alignment horizontal="center" vertical="center" wrapText="1"/>
    </xf>
    <xf numFmtId="0" fontId="49" fillId="6" borderId="1" xfId="0" applyFont="1" applyFill="1" applyBorder="1" applyAlignment="1">
      <alignment horizontal="center" vertical="center" wrapText="1"/>
    </xf>
    <xf numFmtId="0" fontId="50" fillId="3" borderId="1" xfId="0" applyFont="1" applyFill="1" applyBorder="1" applyAlignment="1">
      <alignment horizontal="center" vertical="center" wrapText="1"/>
    </xf>
    <xf numFmtId="0" fontId="46" fillId="0" borderId="0" xfId="0" applyFont="1" applyAlignment="1">
      <alignment horizontal="center" vertical="center" wrapText="1"/>
    </xf>
    <xf numFmtId="0" fontId="46" fillId="0" borderId="0" xfId="0" applyFont="1" applyAlignment="1">
      <alignment wrapText="1"/>
    </xf>
    <xf numFmtId="0" fontId="0" fillId="0" borderId="0" xfId="0" applyAlignment="1">
      <alignment wrapText="1"/>
    </xf>
    <xf numFmtId="14" fontId="50" fillId="0" borderId="1" xfId="0" applyNumberFormat="1" applyFont="1" applyBorder="1" applyAlignment="1">
      <alignment horizontal="center" vertical="center" wrapText="1"/>
    </xf>
    <xf numFmtId="0" fontId="45" fillId="0" borderId="0" xfId="0" applyFont="1" applyAlignment="1">
      <alignment horizontal="center"/>
    </xf>
    <xf numFmtId="0" fontId="0" fillId="0" borderId="0" xfId="0" applyAlignment="1">
      <alignment horizontal="center"/>
    </xf>
    <xf numFmtId="0" fontId="51" fillId="0" borderId="1" xfId="0" applyFont="1" applyBorder="1" applyAlignment="1">
      <alignment horizontal="center" vertical="top" wrapText="1"/>
    </xf>
    <xf numFmtId="0" fontId="0" fillId="3" borderId="0" xfId="0" applyFill="1" applyAlignment="1">
      <alignment vertical="center"/>
    </xf>
    <xf numFmtId="0" fontId="0" fillId="3" borderId="19" xfId="0" applyFill="1" applyBorder="1" applyAlignment="1">
      <alignment vertical="center"/>
    </xf>
    <xf numFmtId="0" fontId="0" fillId="0" borderId="9" xfId="0" applyBorder="1" applyAlignment="1">
      <alignment vertical="center"/>
    </xf>
    <xf numFmtId="0" fontId="53" fillId="0" borderId="19" xfId="0" applyFont="1" applyBorder="1" applyAlignment="1">
      <alignment horizontal="center" vertical="center" wrapText="1"/>
    </xf>
    <xf numFmtId="44" fontId="50" fillId="0" borderId="1" xfId="2" applyFont="1" applyBorder="1" applyAlignment="1">
      <alignment horizontal="center" vertical="center" wrapText="1"/>
    </xf>
    <xf numFmtId="44" fontId="33" fillId="3" borderId="0" xfId="2" applyFill="1" applyAlignment="1">
      <alignment vertical="center"/>
    </xf>
    <xf numFmtId="0" fontId="48" fillId="5" borderId="20" xfId="0" applyFont="1" applyFill="1" applyBorder="1" applyAlignment="1">
      <alignment horizontal="center" vertical="center" wrapText="1"/>
    </xf>
    <xf numFmtId="44" fontId="48" fillId="5" borderId="18" xfId="2" applyFont="1" applyFill="1" applyBorder="1" applyAlignment="1">
      <alignment horizontal="center" vertical="center" wrapText="1"/>
    </xf>
    <xf numFmtId="0" fontId="12" fillId="0" borderId="1" xfId="0" applyFont="1" applyBorder="1" applyAlignment="1">
      <alignment horizontal="center" vertical="center"/>
    </xf>
    <xf numFmtId="0" fontId="54" fillId="0" borderId="1" xfId="0" applyFont="1" applyBorder="1" applyAlignment="1">
      <alignment horizontal="center" vertical="center"/>
    </xf>
    <xf numFmtId="0" fontId="13" fillId="0" borderId="8" xfId="0" applyFont="1" applyBorder="1" applyAlignment="1">
      <alignment horizontal="center" vertical="center" wrapText="1"/>
    </xf>
    <xf numFmtId="0" fontId="12" fillId="0" borderId="1" xfId="0" applyFont="1" applyBorder="1" applyAlignment="1">
      <alignment vertical="top" wrapText="1"/>
    </xf>
    <xf numFmtId="0" fontId="12" fillId="0" borderId="1" xfId="0" applyFont="1" applyBorder="1" applyAlignment="1">
      <alignment horizontal="center" vertical="top" wrapText="1"/>
    </xf>
    <xf numFmtId="7" fontId="12" fillId="3" borderId="1" xfId="0" applyNumberFormat="1" applyFont="1" applyFill="1" applyBorder="1" applyAlignment="1">
      <alignment wrapText="1"/>
    </xf>
    <xf numFmtId="44" fontId="13" fillId="0" borderId="1" xfId="2" applyFont="1" applyBorder="1" applyAlignment="1">
      <alignment horizontal="center" vertical="center" wrapText="1"/>
    </xf>
    <xf numFmtId="0" fontId="55" fillId="2" borderId="0" xfId="0" applyFont="1" applyFill="1" applyAlignment="1">
      <alignment horizontal="center" vertical="center" wrapText="1"/>
    </xf>
    <xf numFmtId="0" fontId="54" fillId="0" borderId="0" xfId="0" applyFont="1" applyAlignment="1">
      <alignment horizontal="center" vertical="center" wrapText="1"/>
    </xf>
    <xf numFmtId="44" fontId="45" fillId="0" borderId="0" xfId="2" applyFont="1"/>
    <xf numFmtId="44" fontId="33" fillId="0" borderId="0" xfId="2"/>
    <xf numFmtId="0" fontId="0" fillId="3" borderId="0" xfId="0" applyFill="1" applyAlignment="1">
      <alignment horizontal="right" vertical="center"/>
    </xf>
    <xf numFmtId="164" fontId="33" fillId="3" borderId="0" xfId="2" applyNumberFormat="1" applyFill="1" applyAlignment="1">
      <alignment horizontal="right"/>
    </xf>
    <xf numFmtId="0" fontId="48" fillId="5" borderId="20" xfId="0" applyFont="1" applyFill="1" applyBorder="1" applyAlignment="1">
      <alignment horizontal="right" vertical="center" wrapText="1"/>
    </xf>
    <xf numFmtId="164" fontId="48" fillId="5" borderId="18" xfId="2" applyNumberFormat="1" applyFont="1" applyFill="1" applyBorder="1" applyAlignment="1">
      <alignment horizontal="right" wrapText="1"/>
    </xf>
    <xf numFmtId="0" fontId="12" fillId="0" borderId="1" xfId="0" applyFont="1" applyBorder="1" applyAlignment="1">
      <alignment horizontal="center" vertical="center" wrapText="1"/>
    </xf>
    <xf numFmtId="7" fontId="12" fillId="3" borderId="1" xfId="0" applyNumberFormat="1" applyFont="1" applyFill="1" applyBorder="1" applyAlignment="1">
      <alignment horizontal="right" wrapText="1"/>
    </xf>
    <xf numFmtId="14" fontId="12" fillId="0" borderId="1" xfId="0" applyNumberFormat="1" applyFont="1" applyBorder="1" applyAlignment="1">
      <alignment horizontal="center" vertical="center"/>
    </xf>
    <xf numFmtId="164" fontId="13" fillId="0" borderId="1" xfId="2" applyNumberFormat="1" applyFont="1" applyBorder="1" applyAlignment="1">
      <alignment horizontal="right" wrapText="1"/>
    </xf>
    <xf numFmtId="0" fontId="54" fillId="3" borderId="0" xfId="0" applyFont="1" applyFill="1" applyAlignment="1">
      <alignment horizontal="center" vertical="center" wrapText="1"/>
    </xf>
    <xf numFmtId="0" fontId="54" fillId="0" borderId="0" xfId="0" applyFont="1" applyAlignment="1">
      <alignment horizontal="center" vertical="top" wrapText="1"/>
    </xf>
    <xf numFmtId="0" fontId="54" fillId="0" borderId="1" xfId="0" applyFont="1" applyBorder="1" applyAlignment="1">
      <alignment horizontal="center" vertical="center" wrapText="1"/>
    </xf>
    <xf numFmtId="14" fontId="13" fillId="0" borderId="8" xfId="0" applyNumberFormat="1" applyFont="1" applyBorder="1" applyAlignment="1">
      <alignment horizontal="center" vertical="center" wrapText="1"/>
    </xf>
    <xf numFmtId="164" fontId="12" fillId="0" borderId="1" xfId="0" applyNumberFormat="1" applyFont="1" applyBorder="1" applyAlignment="1">
      <alignment horizontal="right"/>
    </xf>
    <xf numFmtId="164" fontId="54" fillId="0" borderId="1" xfId="0" applyNumberFormat="1" applyFont="1" applyBorder="1" applyAlignment="1">
      <alignment horizontal="right" wrapText="1"/>
    </xf>
    <xf numFmtId="164" fontId="54" fillId="0" borderId="1" xfId="0" applyNumberFormat="1" applyFont="1" applyBorder="1" applyAlignment="1">
      <alignment horizontal="right" vertical="center"/>
    </xf>
    <xf numFmtId="164" fontId="54" fillId="0" borderId="1" xfId="1" applyNumberFormat="1" applyFont="1" applyBorder="1" applyAlignment="1">
      <alignment horizontal="right" vertical="center"/>
    </xf>
    <xf numFmtId="0" fontId="45" fillId="0" borderId="0" xfId="0" applyFont="1" applyAlignment="1">
      <alignment horizontal="right"/>
    </xf>
    <xf numFmtId="164" fontId="45" fillId="0" borderId="0" xfId="2" applyNumberFormat="1" applyFont="1" applyAlignment="1">
      <alignment horizontal="right"/>
    </xf>
    <xf numFmtId="0" fontId="0" fillId="0" borderId="0" xfId="0" applyAlignment="1">
      <alignment horizontal="right"/>
    </xf>
    <xf numFmtId="164" fontId="33" fillId="0" borderId="0" xfId="2" applyNumberFormat="1" applyAlignment="1">
      <alignment horizontal="right"/>
    </xf>
    <xf numFmtId="0" fontId="48" fillId="5" borderId="20" xfId="0" applyFont="1" applyFill="1" applyBorder="1" applyAlignment="1">
      <alignment vertical="center" wrapText="1"/>
    </xf>
    <xf numFmtId="44" fontId="48" fillId="5" borderId="20" xfId="2" applyFont="1" applyFill="1" applyBorder="1" applyAlignment="1">
      <alignment horizontal="center" vertical="center" wrapText="1"/>
    </xf>
    <xf numFmtId="0" fontId="14" fillId="0" borderId="1" xfId="0" applyFont="1" applyBorder="1" applyAlignment="1">
      <alignment horizontal="left"/>
    </xf>
    <xf numFmtId="0" fontId="56" fillId="0" borderId="1" xfId="0" applyFont="1" applyBorder="1" applyAlignment="1">
      <alignment horizontal="left"/>
    </xf>
    <xf numFmtId="0" fontId="15" fillId="3" borderId="1" xfId="0" applyFont="1" applyFill="1" applyBorder="1" applyAlignment="1">
      <alignment horizontal="center" vertical="center" wrapText="1"/>
    </xf>
    <xf numFmtId="0" fontId="14" fillId="0" borderId="1" xfId="0" applyFont="1" applyBorder="1" applyAlignment="1">
      <alignment horizontal="left" wrapText="1"/>
    </xf>
    <xf numFmtId="0" fontId="14" fillId="0" borderId="1" xfId="0" applyFont="1" applyBorder="1" applyAlignment="1">
      <alignment horizontal="center" vertical="center" wrapText="1"/>
    </xf>
    <xf numFmtId="7" fontId="14" fillId="0" borderId="1" xfId="0" applyNumberFormat="1" applyFont="1" applyBorder="1" applyAlignment="1">
      <alignment horizontal="right" wrapText="1"/>
    </xf>
    <xf numFmtId="44" fontId="15" fillId="0" borderId="1" xfId="2" applyFont="1" applyBorder="1" applyAlignment="1">
      <alignment horizontal="center" vertical="center" wrapText="1"/>
    </xf>
    <xf numFmtId="0" fontId="12" fillId="0" borderId="0" xfId="0" applyFont="1" applyAlignment="1">
      <alignment vertical="top" wrapText="1"/>
    </xf>
    <xf numFmtId="44" fontId="56" fillId="0" borderId="1" xfId="2" applyFont="1" applyBorder="1" applyAlignment="1">
      <alignment horizontal="center" vertical="center"/>
    </xf>
    <xf numFmtId="0" fontId="56" fillId="3" borderId="1" xfId="0" applyFont="1" applyFill="1" applyBorder="1" applyAlignment="1">
      <alignment horizontal="center"/>
    </xf>
    <xf numFmtId="0" fontId="56" fillId="0" borderId="1" xfId="0" applyFont="1" applyBorder="1" applyAlignment="1">
      <alignment horizontal="center" vertical="center"/>
    </xf>
    <xf numFmtId="0" fontId="54" fillId="0" borderId="0" xfId="0" applyFont="1"/>
    <xf numFmtId="0" fontId="0" fillId="0" borderId="0" xfId="0" applyAlignment="1">
      <alignment vertical="center"/>
    </xf>
    <xf numFmtId="44" fontId="33" fillId="0" borderId="0" xfId="2" applyAlignment="1">
      <alignment vertical="center"/>
    </xf>
    <xf numFmtId="0" fontId="53" fillId="0" borderId="19" xfId="0" applyFont="1" applyBorder="1" applyAlignment="1">
      <alignment vertical="center" wrapText="1"/>
    </xf>
    <xf numFmtId="0" fontId="54" fillId="0" borderId="1" xfId="0" applyFont="1" applyBorder="1" applyAlignment="1">
      <alignment horizontal="left" wrapText="1"/>
    </xf>
    <xf numFmtId="0" fontId="54" fillId="3" borderId="1" xfId="0" applyFont="1" applyFill="1" applyBorder="1" applyAlignment="1">
      <alignment horizontal="center" vertical="center" wrapText="1"/>
    </xf>
    <xf numFmtId="0" fontId="14" fillId="0" borderId="1" xfId="0" applyFont="1" applyBorder="1" applyAlignment="1">
      <alignment horizontal="center" wrapText="1"/>
    </xf>
    <xf numFmtId="7" fontId="15" fillId="0" borderId="8" xfId="2" applyNumberFormat="1" applyFont="1" applyBorder="1" applyAlignment="1">
      <alignment horizontal="center" vertical="center" wrapText="1"/>
    </xf>
    <xf numFmtId="0" fontId="57" fillId="0" borderId="0" xfId="0" applyFont="1"/>
    <xf numFmtId="0" fontId="14" fillId="3" borderId="1" xfId="0" applyFont="1" applyFill="1" applyBorder="1" applyAlignment="1">
      <alignment horizontal="left" wrapText="1"/>
    </xf>
    <xf numFmtId="0" fontId="56" fillId="3" borderId="1" xfId="0" applyFont="1" applyFill="1" applyBorder="1" applyAlignment="1">
      <alignment horizontal="center" vertical="center"/>
    </xf>
    <xf numFmtId="0" fontId="0" fillId="0" borderId="0" xfId="0" applyAlignment="1">
      <alignment horizontal="left" vertical="center"/>
    </xf>
    <xf numFmtId="0" fontId="0" fillId="0" borderId="0" xfId="0" applyAlignment="1">
      <alignment horizontal="left"/>
    </xf>
    <xf numFmtId="0" fontId="58" fillId="5" borderId="18" xfId="0" applyFont="1" applyFill="1" applyBorder="1" applyAlignment="1">
      <alignment horizontal="center" vertical="center" wrapText="1"/>
    </xf>
    <xf numFmtId="44" fontId="58" fillId="5" borderId="18" xfId="2" applyFont="1" applyFill="1" applyBorder="1" applyAlignment="1">
      <alignment horizontal="center" vertical="center" wrapText="1"/>
    </xf>
    <xf numFmtId="0" fontId="49" fillId="0" borderId="1" xfId="0" applyFont="1" applyBorder="1"/>
    <xf numFmtId="0" fontId="49" fillId="0" borderId="1" xfId="0" applyFont="1" applyBorder="1" applyAlignment="1">
      <alignment horizontal="center" vertical="center"/>
    </xf>
    <xf numFmtId="0" fontId="51" fillId="0" borderId="1" xfId="0" applyFont="1" applyBorder="1" applyAlignment="1">
      <alignment vertical="top" wrapText="1"/>
    </xf>
    <xf numFmtId="7" fontId="51" fillId="0" borderId="1" xfId="0" applyNumberFormat="1" applyFont="1" applyBorder="1" applyAlignment="1">
      <alignment wrapText="1"/>
    </xf>
    <xf numFmtId="14" fontId="49" fillId="0" borderId="1" xfId="0" applyNumberFormat="1" applyFont="1" applyBorder="1"/>
    <xf numFmtId="44" fontId="49" fillId="0" borderId="1" xfId="2" applyFont="1" applyBorder="1"/>
    <xf numFmtId="0" fontId="49" fillId="3" borderId="0" xfId="0" applyFont="1" applyFill="1" applyAlignment="1">
      <alignment vertical="center"/>
    </xf>
    <xf numFmtId="44" fontId="49" fillId="3" borderId="0" xfId="2" applyFont="1" applyFill="1" applyAlignment="1">
      <alignment vertical="center"/>
    </xf>
    <xf numFmtId="0" fontId="59" fillId="5" borderId="18" xfId="0" applyFont="1" applyFill="1" applyBorder="1" applyAlignment="1">
      <alignment horizontal="center" vertical="center" wrapText="1"/>
    </xf>
    <xf numFmtId="44" fontId="59" fillId="5" borderId="18" xfId="2" applyFont="1" applyFill="1" applyBorder="1" applyAlignment="1">
      <alignment horizontal="center" vertical="center" wrapText="1"/>
    </xf>
    <xf numFmtId="0" fontId="49" fillId="0" borderId="1" xfId="0" applyFont="1" applyBorder="1" applyAlignment="1">
      <alignment vertical="center"/>
    </xf>
    <xf numFmtId="0" fontId="51" fillId="0" borderId="1" xfId="0" applyFont="1" applyBorder="1" applyAlignment="1">
      <alignment vertical="center" wrapText="1"/>
    </xf>
    <xf numFmtId="14" fontId="49" fillId="0" borderId="1" xfId="0" applyNumberFormat="1" applyFont="1" applyBorder="1" applyAlignment="1">
      <alignment vertical="center"/>
    </xf>
    <xf numFmtId="44" fontId="49" fillId="0" borderId="1" xfId="2" applyFont="1" applyBorder="1" applyAlignment="1">
      <alignment vertical="center"/>
    </xf>
    <xf numFmtId="0" fontId="51" fillId="3" borderId="1" xfId="0" applyFont="1" applyFill="1" applyBorder="1" applyAlignment="1">
      <alignment vertical="center" wrapText="1"/>
    </xf>
    <xf numFmtId="0" fontId="49" fillId="0" borderId="0" xfId="0" applyFont="1" applyAlignment="1">
      <alignment horizontal="center" vertical="center"/>
    </xf>
    <xf numFmtId="0" fontId="49" fillId="0" borderId="0" xfId="0" applyFont="1" applyAlignment="1">
      <alignment vertical="center"/>
    </xf>
    <xf numFmtId="44" fontId="49" fillId="0" borderId="0" xfId="2" applyFont="1" applyAlignment="1">
      <alignment vertical="center"/>
    </xf>
    <xf numFmtId="0" fontId="48" fillId="5" borderId="18" xfId="0" applyFont="1" applyFill="1" applyBorder="1" applyAlignment="1">
      <alignment horizontal="center" wrapText="1"/>
    </xf>
    <xf numFmtId="0" fontId="60" fillId="0" borderId="0" xfId="0" applyFont="1" applyAlignment="1">
      <alignment horizontal="center"/>
    </xf>
    <xf numFmtId="0" fontId="52" fillId="0" borderId="1" xfId="0" applyFont="1" applyBorder="1" applyAlignment="1">
      <alignment vertical="center" wrapText="1"/>
    </xf>
    <xf numFmtId="8" fontId="50" fillId="0" borderId="1" xfId="0" applyNumberFormat="1" applyFont="1" applyBorder="1" applyAlignment="1">
      <alignment vertical="center"/>
    </xf>
    <xf numFmtId="44" fontId="52" fillId="0" borderId="1" xfId="2" applyFont="1" applyBorder="1" applyAlignment="1">
      <alignment vertical="center" wrapText="1"/>
    </xf>
    <xf numFmtId="44" fontId="49" fillId="0" borderId="1" xfId="0" applyNumberFormat="1" applyFont="1" applyBorder="1" applyAlignment="1">
      <alignment vertical="center"/>
    </xf>
    <xf numFmtId="0" fontId="50" fillId="0" borderId="1" xfId="0" applyFont="1" applyBorder="1" applyAlignment="1">
      <alignment horizontal="left" vertical="center" wrapText="1"/>
    </xf>
    <xf numFmtId="44" fontId="49" fillId="0" borderId="1" xfId="2" applyFont="1" applyBorder="1" applyAlignment="1">
      <alignment horizontal="center" vertical="center"/>
    </xf>
    <xf numFmtId="0" fontId="50" fillId="0" borderId="1" xfId="0" applyFont="1" applyBorder="1" applyAlignment="1">
      <alignment vertical="center" wrapText="1"/>
    </xf>
    <xf numFmtId="44" fontId="49" fillId="0" borderId="1" xfId="2" applyFont="1" applyBorder="1" applyAlignment="1">
      <alignment horizontal="center" vertical="center" wrapText="1"/>
    </xf>
    <xf numFmtId="14" fontId="49" fillId="0" borderId="1" xfId="0" applyNumberFormat="1" applyFont="1" applyBorder="1" applyAlignment="1">
      <alignment horizontal="center" vertical="center"/>
    </xf>
    <xf numFmtId="44" fontId="49" fillId="0" borderId="1" xfId="2" applyFont="1" applyBorder="1" applyAlignment="1">
      <alignment horizontal="right" vertical="center" wrapText="1"/>
    </xf>
    <xf numFmtId="44" fontId="49" fillId="0" borderId="1" xfId="2" applyFont="1" applyBorder="1" applyAlignment="1">
      <alignment horizontal="right" vertical="center"/>
    </xf>
    <xf numFmtId="0" fontId="50" fillId="0" borderId="1" xfId="0" applyFont="1" applyBorder="1" applyAlignment="1">
      <alignment horizontal="center" vertical="center"/>
    </xf>
    <xf numFmtId="44" fontId="50" fillId="0" borderId="1" xfId="2" applyFont="1" applyBorder="1" applyAlignment="1">
      <alignment horizontal="right" vertical="center"/>
    </xf>
    <xf numFmtId="14" fontId="49" fillId="0" borderId="1" xfId="0" applyNumberFormat="1" applyFont="1" applyBorder="1" applyAlignment="1">
      <alignment horizontal="center" vertical="center" wrapText="1"/>
    </xf>
    <xf numFmtId="0" fontId="49" fillId="0" borderId="1" xfId="0" applyFont="1" applyBorder="1" applyAlignment="1">
      <alignment horizontal="left" vertical="center"/>
    </xf>
    <xf numFmtId="0" fontId="49" fillId="0" borderId="1" xfId="0" applyFont="1" applyBorder="1" applyAlignment="1">
      <alignment horizontal="left" vertical="center" wrapText="1"/>
    </xf>
    <xf numFmtId="0" fontId="0" fillId="0" borderId="0" xfId="0" applyAlignment="1">
      <alignment horizontal="center" wrapText="1"/>
    </xf>
    <xf numFmtId="44" fontId="50" fillId="0" borderId="1" xfId="2" applyFont="1" applyBorder="1" applyAlignment="1">
      <alignment vertical="center"/>
    </xf>
    <xf numFmtId="49" fontId="50" fillId="0" borderId="1" xfId="0" applyNumberFormat="1" applyFont="1" applyBorder="1" applyAlignment="1">
      <alignment horizontal="center" vertical="center" wrapText="1"/>
    </xf>
    <xf numFmtId="44" fontId="49" fillId="0" borderId="1" xfId="2" applyFont="1" applyBorder="1" applyAlignment="1">
      <alignment horizontal="center" wrapText="1"/>
    </xf>
    <xf numFmtId="44" fontId="51" fillId="0" borderId="1" xfId="2" applyFont="1" applyBorder="1" applyAlignment="1">
      <alignment wrapText="1"/>
    </xf>
    <xf numFmtId="0" fontId="0" fillId="3" borderId="0" xfId="0" applyFill="1" applyAlignment="1">
      <alignment horizontal="center"/>
    </xf>
    <xf numFmtId="49" fontId="36" fillId="7" borderId="0" xfId="0" applyNumberFormat="1" applyFont="1" applyFill="1"/>
    <xf numFmtId="0" fontId="0" fillId="7" borderId="0" xfId="0" applyFill="1"/>
    <xf numFmtId="0" fontId="34" fillId="8" borderId="5" xfId="0" applyFont="1" applyFill="1" applyBorder="1" applyAlignment="1">
      <alignment horizontal="center" vertical="center"/>
    </xf>
    <xf numFmtId="0" fontId="34" fillId="8" borderId="6" xfId="0" applyFont="1" applyFill="1" applyBorder="1" applyAlignment="1">
      <alignment horizontal="center" vertical="center"/>
    </xf>
    <xf numFmtId="0" fontId="53" fillId="0" borderId="1" xfId="0" applyFont="1" applyBorder="1" applyAlignment="1">
      <alignment vertical="center"/>
    </xf>
    <xf numFmtId="14" fontId="61" fillId="0" borderId="1" xfId="0" applyNumberFormat="1" applyFont="1" applyBorder="1" applyAlignment="1">
      <alignment horizontal="center" vertical="center" wrapText="1"/>
    </xf>
    <xf numFmtId="44" fontId="53" fillId="0" borderId="1" xfId="2" applyFont="1" applyBorder="1" applyAlignment="1">
      <alignment vertical="center"/>
    </xf>
    <xf numFmtId="0" fontId="53" fillId="0" borderId="1" xfId="0" applyFont="1" applyBorder="1" applyAlignment="1">
      <alignment horizontal="left" vertical="center" wrapText="1"/>
    </xf>
    <xf numFmtId="49" fontId="61" fillId="0" borderId="1" xfId="0" applyNumberFormat="1" applyFont="1" applyBorder="1" applyAlignment="1">
      <alignment horizontal="center" vertical="center" wrapText="1"/>
    </xf>
    <xf numFmtId="4" fontId="53" fillId="0" borderId="1" xfId="0" applyNumberFormat="1" applyFont="1" applyBorder="1" applyAlignment="1">
      <alignment horizontal="right" vertical="center" wrapText="1"/>
    </xf>
    <xf numFmtId="0" fontId="49" fillId="3" borderId="0" xfId="0" applyFont="1" applyFill="1"/>
    <xf numFmtId="0" fontId="61" fillId="0" borderId="1" xfId="0" applyFont="1" applyBorder="1" applyAlignment="1">
      <alignment horizontal="center" vertical="center" wrapText="1"/>
    </xf>
    <xf numFmtId="44" fontId="61" fillId="0" borderId="1" xfId="2" applyFont="1" applyBorder="1" applyAlignment="1">
      <alignment vertical="center"/>
    </xf>
    <xf numFmtId="0" fontId="53" fillId="0" borderId="7" xfId="0" applyFont="1" applyBorder="1" applyAlignment="1">
      <alignment horizontal="left" vertical="center"/>
    </xf>
    <xf numFmtId="0" fontId="53" fillId="0" borderId="1" xfId="0" applyFont="1" applyBorder="1" applyAlignment="1">
      <alignment horizontal="left" vertical="center"/>
    </xf>
    <xf numFmtId="0" fontId="61" fillId="0" borderId="1" xfId="0" applyFont="1" applyBorder="1" applyAlignment="1">
      <alignment vertical="center"/>
    </xf>
    <xf numFmtId="14" fontId="61" fillId="0" borderId="1" xfId="0" applyNumberFormat="1" applyFont="1" applyBorder="1" applyAlignment="1">
      <alignment horizontal="left" vertical="center" wrapText="1"/>
    </xf>
    <xf numFmtId="44" fontId="61" fillId="0" borderId="1" xfId="0" applyNumberFormat="1" applyFont="1" applyBorder="1" applyAlignment="1">
      <alignment vertical="center"/>
    </xf>
    <xf numFmtId="0" fontId="53" fillId="0" borderId="1" xfId="0" applyFont="1" applyBorder="1" applyAlignment="1">
      <alignment horizontal="justify" vertical="center"/>
    </xf>
    <xf numFmtId="0" fontId="61" fillId="0" borderId="1" xfId="0" applyFont="1" applyBorder="1" applyAlignment="1">
      <alignment horizontal="center" vertical="center"/>
    </xf>
    <xf numFmtId="44" fontId="0" fillId="3" borderId="0" xfId="0" applyNumberFormat="1" applyFill="1"/>
    <xf numFmtId="0" fontId="0" fillId="3" borderId="0" xfId="0" applyFill="1" applyAlignment="1">
      <alignment vertical="top"/>
    </xf>
    <xf numFmtId="49" fontId="36" fillId="3" borderId="0" xfId="0" applyNumberFormat="1" applyFont="1" applyFill="1"/>
    <xf numFmtId="0" fontId="16" fillId="3" borderId="0" xfId="0" applyFont="1" applyFill="1" applyAlignment="1">
      <alignment horizontal="justify" vertical="center"/>
    </xf>
    <xf numFmtId="0" fontId="53" fillId="3" borderId="0" xfId="0" applyFont="1" applyFill="1" applyAlignment="1">
      <alignment vertical="center"/>
    </xf>
    <xf numFmtId="0" fontId="53" fillId="3" borderId="10" xfId="0" applyFont="1" applyFill="1" applyBorder="1" applyAlignment="1">
      <alignment horizontal="left" vertical="center"/>
    </xf>
    <xf numFmtId="14" fontId="61" fillId="3" borderId="1" xfId="0" applyNumberFormat="1" applyFont="1" applyFill="1" applyBorder="1" applyAlignment="1">
      <alignment horizontal="left" vertical="center" wrapText="1"/>
    </xf>
    <xf numFmtId="44" fontId="61" fillId="3" borderId="1" xfId="0" applyNumberFormat="1" applyFont="1" applyFill="1" applyBorder="1" applyAlignment="1">
      <alignment vertical="center"/>
    </xf>
    <xf numFmtId="0" fontId="53" fillId="3" borderId="1" xfId="0" applyFont="1" applyFill="1" applyBorder="1" applyAlignment="1">
      <alignment horizontal="justify" vertical="center"/>
    </xf>
    <xf numFmtId="14" fontId="61" fillId="3" borderId="1" xfId="0" applyNumberFormat="1" applyFont="1" applyFill="1" applyBorder="1" applyAlignment="1">
      <alignment horizontal="center" vertical="center" wrapText="1"/>
    </xf>
    <xf numFmtId="49" fontId="61" fillId="3" borderId="1" xfId="0" applyNumberFormat="1" applyFont="1" applyFill="1" applyBorder="1" applyAlignment="1">
      <alignment horizontal="center" vertical="center" wrapText="1"/>
    </xf>
    <xf numFmtId="44" fontId="53" fillId="3" borderId="1" xfId="2" applyFont="1" applyFill="1" applyBorder="1" applyAlignment="1">
      <alignment horizontal="center" vertical="center" wrapText="1"/>
    </xf>
    <xf numFmtId="0" fontId="53" fillId="3" borderId="7" xfId="0" applyFont="1" applyFill="1" applyBorder="1" applyAlignment="1">
      <alignment horizontal="left" vertical="center"/>
    </xf>
    <xf numFmtId="0" fontId="53" fillId="3" borderId="11" xfId="0" applyFont="1" applyFill="1" applyBorder="1" applyAlignment="1">
      <alignment horizontal="left" vertical="center"/>
    </xf>
    <xf numFmtId="0" fontId="53" fillId="3" borderId="1" xfId="0" applyFont="1" applyFill="1" applyBorder="1" applyAlignment="1">
      <alignment horizontal="left" vertical="center"/>
    </xf>
    <xf numFmtId="0" fontId="53" fillId="3" borderId="6" xfId="0" applyFont="1" applyFill="1" applyBorder="1" applyAlignment="1">
      <alignment horizontal="left" vertical="center" wrapText="1"/>
    </xf>
    <xf numFmtId="0" fontId="53" fillId="3" borderId="7" xfId="0" applyFont="1" applyFill="1" applyBorder="1" applyAlignment="1">
      <alignment horizontal="left" vertical="center" wrapText="1"/>
    </xf>
    <xf numFmtId="14" fontId="0" fillId="3" borderId="1" xfId="0" applyNumberFormat="1" applyFill="1" applyBorder="1" applyAlignment="1">
      <alignment horizontal="left" vertical="center" wrapText="1"/>
    </xf>
    <xf numFmtId="14" fontId="53" fillId="3" borderId="1" xfId="0" applyNumberFormat="1" applyFont="1" applyFill="1" applyBorder="1" applyAlignment="1">
      <alignment horizontal="left" vertical="center" wrapText="1"/>
    </xf>
    <xf numFmtId="0" fontId="61" fillId="3" borderId="1" xfId="0" applyFont="1" applyFill="1" applyBorder="1" applyAlignment="1">
      <alignment horizontal="center" vertical="center" wrapText="1"/>
    </xf>
    <xf numFmtId="0" fontId="61" fillId="3" borderId="1" xfId="0" applyFont="1" applyFill="1" applyBorder="1" applyAlignment="1">
      <alignment horizontal="justify" vertical="center" wrapText="1"/>
    </xf>
    <xf numFmtId="0" fontId="61" fillId="3" borderId="1" xfId="0" applyFont="1" applyFill="1" applyBorder="1" applyAlignment="1">
      <alignment horizontal="left" vertical="center"/>
    </xf>
    <xf numFmtId="0" fontId="61" fillId="3" borderId="1" xfId="0" applyFont="1" applyFill="1" applyBorder="1" applyAlignment="1">
      <alignment vertical="center"/>
    </xf>
    <xf numFmtId="0" fontId="61" fillId="3" borderId="1" xfId="0" applyFont="1" applyFill="1" applyBorder="1" applyAlignment="1">
      <alignment horizontal="center" vertical="center"/>
    </xf>
    <xf numFmtId="0" fontId="61" fillId="3" borderId="1" xfId="0" applyFont="1" applyFill="1" applyBorder="1" applyAlignment="1">
      <alignment horizontal="justify" vertical="center"/>
    </xf>
    <xf numFmtId="0" fontId="61" fillId="3" borderId="1" xfId="0" applyFont="1" applyFill="1" applyBorder="1" applyAlignment="1">
      <alignment horizontal="left" vertical="center" wrapText="1"/>
    </xf>
    <xf numFmtId="14" fontId="53" fillId="3" borderId="1" xfId="0" applyNumberFormat="1" applyFont="1" applyFill="1" applyBorder="1" applyAlignment="1">
      <alignment horizontal="center" vertical="center"/>
    </xf>
    <xf numFmtId="0" fontId="53" fillId="0" borderId="7" xfId="0" applyFont="1" applyBorder="1" applyAlignment="1">
      <alignment horizontal="left" vertical="center" wrapText="1"/>
    </xf>
    <xf numFmtId="0" fontId="61" fillId="0" borderId="7" xfId="0" applyFont="1" applyBorder="1" applyAlignment="1">
      <alignment horizontal="center" vertical="center" wrapText="1"/>
    </xf>
    <xf numFmtId="44" fontId="61" fillId="0" borderId="1" xfId="2" applyFont="1" applyBorder="1" applyAlignment="1">
      <alignment vertical="center" wrapText="1"/>
    </xf>
    <xf numFmtId="8" fontId="53" fillId="0" borderId="5" xfId="0" applyNumberFormat="1" applyFont="1" applyBorder="1" applyAlignment="1">
      <alignment horizontal="center" vertical="center" wrapText="1"/>
    </xf>
    <xf numFmtId="17" fontId="62" fillId="0" borderId="5" xfId="0" applyNumberFormat="1" applyFont="1" applyBorder="1" applyAlignment="1">
      <alignment horizontal="center" vertical="center" wrapText="1"/>
    </xf>
    <xf numFmtId="44" fontId="53" fillId="3" borderId="1" xfId="0" applyNumberFormat="1" applyFont="1" applyFill="1" applyBorder="1"/>
    <xf numFmtId="44" fontId="33" fillId="3" borderId="0" xfId="2" applyFill="1"/>
    <xf numFmtId="44" fontId="33" fillId="7" borderId="0" xfId="2" applyFill="1"/>
    <xf numFmtId="44" fontId="34" fillId="8" borderId="6" xfId="2" applyFont="1" applyFill="1" applyBorder="1" applyAlignment="1">
      <alignment horizontal="center" vertical="center"/>
    </xf>
    <xf numFmtId="0" fontId="53" fillId="0" borderId="10" xfId="0" applyFont="1" applyBorder="1" applyAlignment="1">
      <alignment horizontal="left" vertical="center"/>
    </xf>
    <xf numFmtId="39" fontId="63" fillId="2" borderId="1" xfId="0" applyNumberFormat="1" applyFont="1" applyFill="1" applyBorder="1" applyAlignment="1">
      <alignment horizontal="right" wrapText="1"/>
    </xf>
    <xf numFmtId="0" fontId="53" fillId="0" borderId="11" xfId="0" applyFont="1" applyBorder="1" applyAlignment="1">
      <alignment horizontal="left" vertical="center"/>
    </xf>
    <xf numFmtId="0" fontId="53" fillId="0" borderId="6" xfId="0" applyFont="1" applyBorder="1" applyAlignment="1">
      <alignment horizontal="left" vertical="center" wrapText="1"/>
    </xf>
    <xf numFmtId="4" fontId="53" fillId="0" borderId="1" xfId="0" applyNumberFormat="1" applyFont="1" applyBorder="1" applyAlignment="1">
      <alignment horizontal="right" wrapText="1"/>
    </xf>
    <xf numFmtId="0" fontId="61" fillId="0" borderId="1" xfId="0" applyFont="1" applyBorder="1" applyAlignment="1">
      <alignment horizontal="justify" vertical="center" wrapText="1"/>
    </xf>
    <xf numFmtId="43" fontId="53" fillId="0" borderId="1" xfId="2" applyNumberFormat="1" applyFont="1" applyBorder="1" applyAlignment="1">
      <alignment horizontal="center" vertical="center" wrapText="1"/>
    </xf>
    <xf numFmtId="0" fontId="61" fillId="0" borderId="1" xfId="0" applyFont="1" applyBorder="1" applyAlignment="1">
      <alignment horizontal="left" vertical="center"/>
    </xf>
    <xf numFmtId="0" fontId="61" fillId="0" borderId="1" xfId="0" applyFont="1" applyBorder="1" applyAlignment="1">
      <alignment vertical="center" wrapText="1"/>
    </xf>
    <xf numFmtId="39" fontId="63" fillId="2" borderId="11" xfId="0" applyNumberFormat="1" applyFont="1" applyFill="1" applyBorder="1" applyAlignment="1">
      <alignment horizontal="right" wrapText="1"/>
    </xf>
    <xf numFmtId="0" fontId="61" fillId="0" borderId="1" xfId="0" applyFont="1" applyBorder="1" applyAlignment="1">
      <alignment horizontal="justify" vertical="center"/>
    </xf>
    <xf numFmtId="0" fontId="64" fillId="0" borderId="7" xfId="0" applyFont="1" applyBorder="1" applyAlignment="1">
      <alignment horizontal="left" vertical="center" wrapText="1"/>
    </xf>
    <xf numFmtId="0" fontId="2" fillId="0" borderId="7" xfId="0" applyFont="1" applyBorder="1" applyAlignment="1">
      <alignment horizontal="center" vertical="center" wrapText="1"/>
    </xf>
    <xf numFmtId="44" fontId="2" fillId="0" borderId="1" xfId="2" applyFont="1" applyBorder="1" applyAlignment="1">
      <alignment vertical="center" wrapText="1"/>
    </xf>
    <xf numFmtId="8" fontId="0" fillId="0" borderId="5" xfId="0" applyNumberFormat="1" applyBorder="1" applyAlignment="1">
      <alignment horizontal="center" vertical="center" wrapText="1"/>
    </xf>
    <xf numFmtId="17" fontId="65" fillId="0" borderId="5" xfId="0" applyNumberFormat="1" applyFont="1" applyBorder="1" applyAlignment="1">
      <alignment horizontal="center" vertical="center" wrapText="1"/>
    </xf>
    <xf numFmtId="44" fontId="49" fillId="3" borderId="1" xfId="0" applyNumberFormat="1" applyFont="1" applyFill="1" applyBorder="1"/>
    <xf numFmtId="0" fontId="64" fillId="0" borderId="7" xfId="0" applyFont="1" applyBorder="1" applyAlignment="1">
      <alignment horizontal="left" vertical="center"/>
    </xf>
    <xf numFmtId="14" fontId="53" fillId="0" borderId="5" xfId="0" applyNumberFormat="1" applyFont="1" applyBorder="1" applyAlignment="1">
      <alignment horizontal="left" vertical="center" wrapText="1"/>
    </xf>
    <xf numFmtId="44" fontId="53" fillId="0" borderId="1" xfId="0" applyNumberFormat="1" applyFont="1" applyBorder="1" applyAlignment="1">
      <alignment vertical="center"/>
    </xf>
    <xf numFmtId="0" fontId="53" fillId="0" borderId="1" xfId="0" applyFont="1" applyBorder="1" applyAlignment="1">
      <alignment horizontal="justify" vertical="center" wrapText="1"/>
    </xf>
    <xf numFmtId="14" fontId="53" fillId="0" borderId="1" xfId="0" applyNumberFormat="1" applyFont="1" applyBorder="1" applyAlignment="1">
      <alignment horizontal="center" vertical="center" wrapText="1"/>
    </xf>
    <xf numFmtId="165" fontId="53" fillId="0" borderId="1" xfId="0" applyNumberFormat="1" applyFont="1" applyBorder="1" applyAlignment="1">
      <alignment horizontal="center" vertical="center" wrapText="1"/>
    </xf>
    <xf numFmtId="14" fontId="53" fillId="0" borderId="1" xfId="0" applyNumberFormat="1" applyFont="1" applyBorder="1" applyAlignment="1">
      <alignment horizontal="left" vertical="center" wrapText="1"/>
    </xf>
    <xf numFmtId="0" fontId="53" fillId="0" borderId="1" xfId="0" applyFont="1" applyBorder="1" applyAlignment="1">
      <alignment horizontal="center" vertical="center" wrapText="1"/>
    </xf>
    <xf numFmtId="0" fontId="63" fillId="2" borderId="1" xfId="0" applyFont="1" applyFill="1" applyBorder="1" applyAlignment="1">
      <alignment horizontal="left" vertical="center" wrapText="1"/>
    </xf>
    <xf numFmtId="7" fontId="66" fillId="2" borderId="1" xfId="0" applyNumberFormat="1" applyFont="1" applyFill="1" applyBorder="1" applyAlignment="1">
      <alignment horizontal="right" wrapText="1"/>
    </xf>
    <xf numFmtId="39" fontId="63" fillId="2" borderId="1" xfId="0" applyNumberFormat="1" applyFont="1" applyFill="1" applyBorder="1" applyAlignment="1">
      <alignment wrapText="1"/>
    </xf>
    <xf numFmtId="44" fontId="53" fillId="0" borderId="11" xfId="0" applyNumberFormat="1" applyFont="1" applyBorder="1" applyAlignment="1">
      <alignment vertical="center"/>
    </xf>
    <xf numFmtId="44" fontId="53" fillId="0" borderId="1" xfId="0" applyNumberFormat="1" applyFont="1" applyBorder="1" applyAlignment="1">
      <alignment vertical="center" wrapText="1"/>
    </xf>
    <xf numFmtId="7" fontId="63" fillId="2" borderId="1" xfId="0" applyNumberFormat="1" applyFont="1" applyFill="1" applyBorder="1" applyAlignment="1">
      <alignment horizontal="right" wrapText="1"/>
    </xf>
    <xf numFmtId="0" fontId="0" fillId="0" borderId="1" xfId="0" applyBorder="1" applyAlignment="1">
      <alignment horizontal="center" vertical="center"/>
    </xf>
    <xf numFmtId="7" fontId="2" fillId="0" borderId="1" xfId="2" applyNumberFormat="1" applyFont="1" applyBorder="1" applyAlignment="1">
      <alignment vertical="center" wrapText="1"/>
    </xf>
    <xf numFmtId="0" fontId="2" fillId="0" borderId="1" xfId="0" applyFont="1" applyBorder="1" applyAlignment="1">
      <alignment vertical="center" wrapText="1"/>
    </xf>
    <xf numFmtId="0" fontId="67" fillId="0" borderId="1" xfId="0" applyFont="1" applyBorder="1" applyAlignment="1">
      <alignment horizontal="left" vertical="center" wrapText="1"/>
    </xf>
    <xf numFmtId="14" fontId="0" fillId="0" borderId="5" xfId="0" applyNumberFormat="1" applyBorder="1" applyAlignment="1">
      <alignment horizontal="left" vertical="center" wrapText="1"/>
    </xf>
    <xf numFmtId="44" fontId="0" fillId="0" borderId="1" xfId="0" applyNumberFormat="1" applyBorder="1" applyAlignment="1">
      <alignment vertical="center" wrapText="1"/>
    </xf>
    <xf numFmtId="0" fontId="0" fillId="0" borderId="1" xfId="0" applyBorder="1" applyAlignment="1">
      <alignment horizontal="justify" vertical="center" wrapText="1"/>
    </xf>
    <xf numFmtId="14" fontId="0" fillId="0" borderId="1" xfId="0" applyNumberFormat="1" applyBorder="1" applyAlignment="1">
      <alignment horizontal="center" vertical="center" wrapText="1"/>
    </xf>
    <xf numFmtId="165" fontId="0" fillId="0" borderId="1" xfId="0" applyNumberFormat="1" applyBorder="1" applyAlignment="1">
      <alignment horizontal="center" vertical="center" wrapText="1"/>
    </xf>
    <xf numFmtId="4" fontId="0" fillId="0" borderId="1" xfId="0" applyNumberFormat="1" applyBorder="1" applyAlignment="1">
      <alignment horizontal="right" vertical="center" wrapText="1"/>
    </xf>
    <xf numFmtId="0" fontId="67" fillId="0" borderId="1" xfId="0" applyFont="1" applyBorder="1" applyAlignment="1">
      <alignment horizontal="left" vertical="center"/>
    </xf>
    <xf numFmtId="14" fontId="0" fillId="0" borderId="1" xfId="0" applyNumberFormat="1" applyBorder="1" applyAlignment="1">
      <alignment horizontal="left" vertical="center" wrapText="1"/>
    </xf>
    <xf numFmtId="39" fontId="68" fillId="2" borderId="1" xfId="0" applyNumberFormat="1" applyFont="1" applyFill="1" applyBorder="1" applyAlignment="1">
      <alignment horizontal="right" wrapText="1"/>
    </xf>
    <xf numFmtId="0" fontId="0" fillId="0" borderId="1" xfId="0" applyBorder="1" applyAlignment="1">
      <alignment vertical="center"/>
    </xf>
    <xf numFmtId="0" fontId="0" fillId="0" borderId="1" xfId="0" applyBorder="1" applyAlignment="1">
      <alignment vertical="center" wrapText="1"/>
    </xf>
    <xf numFmtId="44" fontId="53" fillId="0" borderId="5" xfId="0" applyNumberFormat="1" applyFont="1" applyBorder="1" applyAlignment="1">
      <alignment vertical="center" wrapText="1"/>
    </xf>
    <xf numFmtId="14" fontId="53" fillId="0" borderId="5" xfId="0" applyNumberFormat="1" applyFont="1" applyBorder="1" applyAlignment="1">
      <alignment horizontal="center" vertical="center" wrapText="1"/>
    </xf>
    <xf numFmtId="0" fontId="61" fillId="0" borderId="1" xfId="0" applyFont="1" applyBorder="1" applyAlignment="1">
      <alignment horizontal="left" vertical="center" wrapText="1"/>
    </xf>
    <xf numFmtId="0" fontId="53" fillId="3" borderId="5" xfId="0" applyFont="1" applyFill="1" applyBorder="1" applyAlignment="1">
      <alignment horizontal="center" vertical="center"/>
    </xf>
    <xf numFmtId="0" fontId="53" fillId="3" borderId="1" xfId="0" applyFont="1" applyFill="1" applyBorder="1" applyAlignment="1">
      <alignment horizontal="center" vertical="center"/>
    </xf>
    <xf numFmtId="0" fontId="61" fillId="0" borderId="1" xfId="4" applyFont="1" applyBorder="1" applyAlignment="1">
      <alignment horizontal="left" vertical="center" wrapText="1"/>
    </xf>
    <xf numFmtId="0" fontId="53" fillId="0" borderId="1" xfId="0" applyFont="1" applyBorder="1" applyAlignment="1">
      <alignment horizontal="center" vertical="center"/>
    </xf>
    <xf numFmtId="0" fontId="61" fillId="0" borderId="1" xfId="4" applyFont="1" applyBorder="1" applyAlignment="1">
      <alignment horizontal="left" vertical="center" wrapText="1" readingOrder="1"/>
    </xf>
    <xf numFmtId="0" fontId="61" fillId="0" borderId="1" xfId="4" applyFont="1" applyBorder="1" applyAlignment="1">
      <alignment horizontal="left" vertical="center" readingOrder="1"/>
    </xf>
    <xf numFmtId="44" fontId="53" fillId="3" borderId="1" xfId="0" applyNumberFormat="1" applyFont="1" applyFill="1" applyBorder="1" applyAlignment="1">
      <alignment vertical="center" wrapText="1"/>
    </xf>
    <xf numFmtId="14" fontId="53" fillId="3" borderId="1" xfId="0" applyNumberFormat="1" applyFont="1" applyFill="1" applyBorder="1" applyAlignment="1">
      <alignment horizontal="center" vertical="center" wrapText="1"/>
    </xf>
    <xf numFmtId="44" fontId="69" fillId="0" borderId="1" xfId="2" applyFont="1" applyBorder="1" applyAlignment="1">
      <alignment vertical="center" wrapText="1"/>
    </xf>
    <xf numFmtId="0" fontId="49" fillId="0" borderId="5" xfId="0" applyFont="1" applyBorder="1" applyAlignment="1">
      <alignment horizontal="left" vertical="center" wrapText="1"/>
    </xf>
    <xf numFmtId="0" fontId="50" fillId="0" borderId="5" xfId="0" applyFont="1" applyBorder="1" applyAlignment="1">
      <alignment horizontal="left" vertical="center" wrapText="1"/>
    </xf>
    <xf numFmtId="44" fontId="49" fillId="0" borderId="5" xfId="0" applyNumberFormat="1" applyFont="1" applyBorder="1" applyAlignment="1">
      <alignment vertical="center" wrapText="1"/>
    </xf>
    <xf numFmtId="0" fontId="50" fillId="0" borderId="5" xfId="0" applyFont="1" applyBorder="1" applyAlignment="1">
      <alignment vertical="center" wrapText="1"/>
    </xf>
    <xf numFmtId="0" fontId="49" fillId="3" borderId="5" xfId="0" applyFont="1" applyFill="1" applyBorder="1" applyAlignment="1">
      <alignment horizontal="center" vertical="center"/>
    </xf>
    <xf numFmtId="44" fontId="50" fillId="0" borderId="1" xfId="2" applyFont="1" applyBorder="1" applyAlignment="1">
      <alignment vertical="center" wrapText="1"/>
    </xf>
    <xf numFmtId="44" fontId="49" fillId="0" borderId="1" xfId="0" applyNumberFormat="1" applyFont="1" applyBorder="1" applyAlignment="1">
      <alignment vertical="center" wrapText="1"/>
    </xf>
    <xf numFmtId="0" fontId="49" fillId="3" borderId="1" xfId="0" applyFont="1" applyFill="1" applyBorder="1" applyAlignment="1">
      <alignment horizontal="center" vertical="center"/>
    </xf>
    <xf numFmtId="0" fontId="49" fillId="0" borderId="0" xfId="0" applyFont="1"/>
    <xf numFmtId="0" fontId="52" fillId="2" borderId="0" xfId="0" applyFont="1" applyFill="1" applyAlignment="1">
      <alignment horizontal="left" vertical="top" wrapText="1"/>
    </xf>
    <xf numFmtId="0" fontId="49" fillId="3" borderId="1" xfId="0" applyFont="1" applyFill="1" applyBorder="1" applyAlignment="1">
      <alignment horizontal="left" vertical="center"/>
    </xf>
    <xf numFmtId="7" fontId="50" fillId="0" borderId="1" xfId="2" applyNumberFormat="1" applyFont="1" applyBorder="1" applyAlignment="1">
      <alignment vertical="center" wrapText="1"/>
    </xf>
    <xf numFmtId="0" fontId="2" fillId="0" borderId="1" xfId="0" applyFont="1" applyBorder="1" applyAlignment="1">
      <alignment horizontal="left" vertical="center" wrapText="1"/>
    </xf>
    <xf numFmtId="0" fontId="50" fillId="3" borderId="1" xfId="0" applyFont="1" applyFill="1" applyBorder="1" applyAlignment="1">
      <alignment horizontal="left" vertical="center"/>
    </xf>
    <xf numFmtId="0" fontId="52" fillId="2" borderId="1" xfId="0" applyFont="1" applyFill="1" applyBorder="1" applyAlignment="1">
      <alignment horizontal="left" vertical="top" wrapText="1"/>
    </xf>
    <xf numFmtId="0" fontId="54" fillId="3" borderId="0" xfId="0" applyFont="1" applyFill="1" applyAlignment="1">
      <alignment vertical="center"/>
    </xf>
    <xf numFmtId="44" fontId="54" fillId="3" borderId="0" xfId="2" applyFont="1" applyFill="1" applyAlignment="1">
      <alignment vertical="center"/>
    </xf>
    <xf numFmtId="0" fontId="70" fillId="5" borderId="20" xfId="0" applyFont="1" applyFill="1" applyBorder="1" applyAlignment="1">
      <alignment horizontal="center" vertical="center" wrapText="1"/>
    </xf>
    <xf numFmtId="44" fontId="70" fillId="5" borderId="18" xfId="2" applyFont="1" applyFill="1" applyBorder="1" applyAlignment="1">
      <alignment horizontal="center" vertical="center" wrapText="1"/>
    </xf>
    <xf numFmtId="7" fontId="12" fillId="0" borderId="1" xfId="0" applyNumberFormat="1" applyFont="1" applyBorder="1" applyAlignment="1">
      <alignment horizontal="right" vertical="center" wrapText="1"/>
    </xf>
    <xf numFmtId="14" fontId="12" fillId="0" borderId="1" xfId="0" applyNumberFormat="1" applyFont="1" applyBorder="1" applyAlignment="1">
      <alignment horizontal="right" vertical="center" wrapText="1"/>
    </xf>
    <xf numFmtId="44" fontId="13" fillId="0" borderId="8" xfId="2" applyFont="1" applyBorder="1" applyAlignment="1">
      <alignment horizontal="center" vertical="center" wrapText="1"/>
    </xf>
    <xf numFmtId="0" fontId="54" fillId="0" borderId="0" xfId="0" applyFont="1" applyAlignment="1">
      <alignment horizontal="center" vertical="center"/>
    </xf>
    <xf numFmtId="0" fontId="54" fillId="0" borderId="0" xfId="0" applyFont="1" applyAlignment="1">
      <alignment horizontal="center"/>
    </xf>
    <xf numFmtId="44" fontId="54" fillId="0" borderId="0" xfId="2" applyFont="1"/>
    <xf numFmtId="0" fontId="53" fillId="0" borderId="0" xfId="0" applyFont="1" applyAlignment="1">
      <alignment horizontal="center" vertical="center" wrapText="1"/>
    </xf>
    <xf numFmtId="0" fontId="51" fillId="0" borderId="0" xfId="5" applyFont="1" applyAlignment="1">
      <alignment horizontal="center" vertical="center" wrapText="1"/>
    </xf>
    <xf numFmtId="14" fontId="51" fillId="0" borderId="0" xfId="5" applyNumberFormat="1" applyFont="1" applyAlignment="1">
      <alignment horizontal="center" vertical="center" wrapText="1"/>
    </xf>
    <xf numFmtId="44" fontId="51" fillId="0" borderId="0" xfId="2" applyFont="1"/>
    <xf numFmtId="0" fontId="49" fillId="0" borderId="0" xfId="0" applyFont="1" applyAlignment="1">
      <alignment horizontal="center" vertical="center" wrapText="1"/>
    </xf>
    <xf numFmtId="0" fontId="71" fillId="9" borderId="0" xfId="5" applyFont="1" applyFill="1" applyAlignment="1">
      <alignment horizontal="center" vertical="center" wrapText="1"/>
    </xf>
    <xf numFmtId="0" fontId="71" fillId="10" borderId="0" xfId="7" applyFont="1" applyFill="1" applyAlignment="1">
      <alignment horizontal="center" vertical="center" wrapText="1"/>
    </xf>
    <xf numFmtId="0" fontId="72" fillId="0" borderId="0" xfId="0" applyFont="1" applyAlignment="1">
      <alignment horizontal="center" vertical="center" wrapText="1"/>
    </xf>
    <xf numFmtId="0" fontId="24" fillId="0" borderId="0" xfId="0" applyFont="1" applyAlignment="1">
      <alignment horizontal="center" vertical="center" wrapText="1"/>
    </xf>
    <xf numFmtId="44" fontId="33" fillId="0" borderId="0" xfId="2" applyAlignment="1">
      <alignment horizontal="center" vertical="center" wrapText="1"/>
    </xf>
    <xf numFmtId="167" fontId="33" fillId="0" borderId="0" xfId="2" applyNumberFormat="1" applyAlignment="1">
      <alignment horizontal="center" vertical="center" wrapText="1"/>
    </xf>
    <xf numFmtId="0" fontId="0" fillId="0" borderId="0" xfId="0" applyAlignment="1">
      <alignment horizontal="center" vertical="center" wrapText="1"/>
    </xf>
    <xf numFmtId="43" fontId="33" fillId="3" borderId="0" xfId="1" applyFill="1" applyAlignment="1">
      <alignment horizontal="right"/>
    </xf>
    <xf numFmtId="43" fontId="47" fillId="2" borderId="17" xfId="1" applyFont="1" applyFill="1" applyBorder="1" applyAlignment="1">
      <alignment horizontal="right" wrapText="1"/>
    </xf>
    <xf numFmtId="43" fontId="47" fillId="2" borderId="16" xfId="1" applyFont="1" applyFill="1" applyBorder="1" applyAlignment="1">
      <alignment horizontal="right" wrapText="1"/>
    </xf>
    <xf numFmtId="43" fontId="46" fillId="0" borderId="0" xfId="1" applyFont="1" applyAlignment="1">
      <alignment horizontal="right"/>
    </xf>
    <xf numFmtId="43" fontId="45" fillId="0" borderId="0" xfId="1" applyFont="1" applyAlignment="1">
      <alignment horizontal="right"/>
    </xf>
    <xf numFmtId="43" fontId="33" fillId="0" borderId="0" xfId="1" applyAlignment="1">
      <alignment horizontal="right"/>
    </xf>
    <xf numFmtId="0" fontId="47" fillId="2" borderId="21" xfId="0" applyFont="1" applyFill="1" applyBorder="1" applyAlignment="1">
      <alignment horizontal="center" vertical="center" wrapText="1"/>
    </xf>
    <xf numFmtId="0" fontId="47" fillId="2" borderId="22" xfId="0" applyFont="1" applyFill="1" applyBorder="1" applyAlignment="1">
      <alignment horizontal="center" vertical="center" wrapText="1"/>
    </xf>
    <xf numFmtId="43" fontId="48" fillId="5" borderId="20" xfId="1" applyFont="1" applyFill="1" applyBorder="1" applyAlignment="1">
      <alignment horizontal="right" wrapText="1"/>
    </xf>
    <xf numFmtId="43" fontId="47" fillId="2" borderId="1" xfId="1" applyFont="1" applyFill="1" applyBorder="1" applyAlignment="1">
      <alignment horizontal="right" wrapText="1"/>
    </xf>
    <xf numFmtId="43" fontId="25" fillId="3" borderId="1" xfId="1" applyFont="1" applyFill="1" applyBorder="1" applyAlignment="1">
      <alignment horizontal="right" wrapText="1"/>
    </xf>
    <xf numFmtId="7" fontId="73" fillId="3" borderId="1" xfId="0" applyNumberFormat="1" applyFont="1" applyFill="1" applyBorder="1" applyAlignment="1">
      <alignment wrapText="1"/>
    </xf>
    <xf numFmtId="2" fontId="50" fillId="0" borderId="1" xfId="0" applyNumberFormat="1" applyFont="1" applyBorder="1" applyAlignment="1">
      <alignment horizontal="center" vertical="center" wrapText="1"/>
    </xf>
    <xf numFmtId="2" fontId="0" fillId="3" borderId="0" xfId="0" applyNumberFormat="1" applyFill="1" applyAlignment="1">
      <alignment vertical="center"/>
    </xf>
    <xf numFmtId="2" fontId="48" fillId="5" borderId="18" xfId="0" applyNumberFormat="1" applyFont="1" applyFill="1" applyBorder="1" applyAlignment="1">
      <alignment horizontal="center" vertical="center" wrapText="1"/>
    </xf>
    <xf numFmtId="2" fontId="50" fillId="0" borderId="1" xfId="2" applyNumberFormat="1" applyFont="1" applyBorder="1" applyAlignment="1">
      <alignment horizontal="center" vertical="center" wrapText="1"/>
    </xf>
    <xf numFmtId="2" fontId="45" fillId="0" borderId="0" xfId="0" applyNumberFormat="1" applyFont="1"/>
    <xf numFmtId="2" fontId="0" fillId="0" borderId="0" xfId="0" applyNumberFormat="1"/>
    <xf numFmtId="43" fontId="49" fillId="0" borderId="0" xfId="1" applyFont="1"/>
    <xf numFmtId="7" fontId="51" fillId="0" borderId="0" xfId="0" applyNumberFormat="1" applyFont="1" applyAlignment="1">
      <alignment wrapText="1"/>
    </xf>
    <xf numFmtId="0" fontId="74" fillId="10" borderId="0" xfId="7" applyFont="1" applyFill="1" applyAlignment="1">
      <alignment horizontal="center" vertical="center" wrapText="1"/>
    </xf>
    <xf numFmtId="0" fontId="71" fillId="9" borderId="0" xfId="6" applyFont="1" applyFill="1" applyAlignment="1">
      <alignment horizontal="center" vertical="center" wrapText="1"/>
    </xf>
    <xf numFmtId="0" fontId="51" fillId="0" borderId="0" xfId="6" applyFont="1" applyAlignment="1">
      <alignment horizontal="center" vertical="center" wrapText="1"/>
    </xf>
    <xf numFmtId="164" fontId="51" fillId="0" borderId="0" xfId="0" applyNumberFormat="1" applyFont="1" applyAlignment="1">
      <alignment horizontal="right" wrapText="1"/>
    </xf>
    <xf numFmtId="164" fontId="49" fillId="0" borderId="0" xfId="0" applyNumberFormat="1" applyFont="1" applyAlignment="1">
      <alignment horizontal="right" wrapText="1"/>
    </xf>
    <xf numFmtId="164" fontId="51" fillId="3" borderId="0" xfId="0" applyNumberFormat="1" applyFont="1" applyFill="1" applyAlignment="1">
      <alignment horizontal="right" wrapText="1"/>
    </xf>
    <xf numFmtId="14" fontId="51" fillId="0" borderId="0" xfId="6" applyNumberFormat="1" applyFont="1" applyAlignment="1">
      <alignment horizontal="center" vertical="center" wrapText="1"/>
    </xf>
    <xf numFmtId="0" fontId="71" fillId="11" borderId="0" xfId="7" applyFont="1" applyFill="1" applyAlignment="1">
      <alignment horizontal="center" vertical="center" wrapText="1"/>
    </xf>
    <xf numFmtId="0" fontId="54" fillId="0" borderId="0" xfId="0" applyFont="1" applyAlignment="1">
      <alignment vertical="top" wrapText="1"/>
    </xf>
    <xf numFmtId="0" fontId="71" fillId="11" borderId="0" xfId="6" applyFont="1" applyFill="1" applyAlignment="1">
      <alignment horizontal="center" vertical="center" wrapText="1"/>
    </xf>
    <xf numFmtId="0" fontId="71" fillId="11" borderId="0" xfId="6" applyFont="1" applyFill="1" applyAlignment="1">
      <alignment horizontal="center" vertical="top" wrapText="1"/>
    </xf>
    <xf numFmtId="0" fontId="54" fillId="0" borderId="0" xfId="0" applyFont="1" applyAlignment="1">
      <alignment horizontal="center" wrapText="1"/>
    </xf>
    <xf numFmtId="0" fontId="6" fillId="0" borderId="0" xfId="0" applyFont="1" applyAlignment="1">
      <alignment horizontal="center" vertical="center" wrapText="1"/>
    </xf>
    <xf numFmtId="0" fontId="75" fillId="0" borderId="0" xfId="0" applyFont="1" applyAlignment="1">
      <alignment horizontal="center" vertical="center" wrapText="1"/>
    </xf>
    <xf numFmtId="0" fontId="53" fillId="0" borderId="0" xfId="0" applyFont="1" applyAlignment="1">
      <alignment horizontal="center" vertical="center"/>
    </xf>
    <xf numFmtId="0" fontId="76" fillId="0" borderId="0" xfId="0" applyFont="1" applyAlignment="1">
      <alignment horizontal="center" vertical="center" wrapText="1"/>
    </xf>
    <xf numFmtId="0" fontId="76" fillId="0" borderId="23" xfId="0" applyFont="1" applyBorder="1" applyAlignment="1">
      <alignment horizontal="center" vertical="center" wrapText="1"/>
    </xf>
    <xf numFmtId="0" fontId="53" fillId="0" borderId="23" xfId="0" applyFont="1" applyBorder="1" applyAlignment="1">
      <alignment horizontal="center" vertical="center" wrapText="1"/>
    </xf>
    <xf numFmtId="14" fontId="76" fillId="0" borderId="23" xfId="0" applyNumberFormat="1" applyFont="1" applyBorder="1" applyAlignment="1">
      <alignment horizontal="center" vertical="center"/>
    </xf>
    <xf numFmtId="44" fontId="53" fillId="0" borderId="23" xfId="2" applyFont="1" applyBorder="1" applyAlignment="1">
      <alignment horizontal="center" vertical="center" wrapText="1"/>
    </xf>
    <xf numFmtId="0" fontId="74" fillId="11" borderId="0" xfId="6" applyFont="1" applyFill="1" applyAlignment="1">
      <alignment horizontal="center" vertical="center" wrapText="1"/>
    </xf>
    <xf numFmtId="0" fontId="74" fillId="11" borderId="0" xfId="6" applyFont="1" applyFill="1" applyAlignment="1">
      <alignment horizontal="center" vertical="top" wrapText="1"/>
    </xf>
    <xf numFmtId="0" fontId="74" fillId="11" borderId="0" xfId="7" applyFont="1" applyFill="1" applyAlignment="1">
      <alignment horizontal="center" vertical="center" wrapText="1"/>
    </xf>
    <xf numFmtId="0" fontId="0" fillId="0" borderId="1" xfId="0" applyBorder="1"/>
    <xf numFmtId="14" fontId="0" fillId="0" borderId="1" xfId="0" applyNumberFormat="1" applyBorder="1"/>
    <xf numFmtId="44" fontId="33" fillId="0" borderId="1" xfId="2" applyBorder="1"/>
    <xf numFmtId="14" fontId="0" fillId="0" borderId="0" xfId="0" applyNumberFormat="1" applyAlignment="1">
      <alignment vertical="center"/>
    </xf>
    <xf numFmtId="164" fontId="0" fillId="0" borderId="0" xfId="0" applyNumberFormat="1" applyAlignment="1">
      <alignment vertical="center"/>
    </xf>
    <xf numFmtId="164" fontId="53" fillId="0" borderId="23" xfId="2" applyNumberFormat="1" applyFont="1" applyBorder="1" applyAlignment="1">
      <alignment horizontal="right" vertical="center" wrapText="1"/>
    </xf>
    <xf numFmtId="164" fontId="49" fillId="0" borderId="0" xfId="0" applyNumberFormat="1" applyFont="1" applyAlignment="1">
      <alignment horizontal="center" vertical="center" wrapText="1"/>
    </xf>
    <xf numFmtId="0" fontId="0" fillId="0" borderId="0" xfId="0" applyAlignment="1">
      <alignment horizontal="left" vertical="center" wrapText="1"/>
    </xf>
    <xf numFmtId="164" fontId="0" fillId="0" borderId="0" xfId="0" applyNumberFormat="1" applyAlignment="1">
      <alignment horizontal="center" vertical="center" wrapText="1"/>
    </xf>
    <xf numFmtId="0" fontId="69" fillId="0" borderId="1" xfId="0" applyFont="1" applyBorder="1" applyAlignment="1">
      <alignment horizontal="center" vertical="center"/>
    </xf>
    <xf numFmtId="0" fontId="69" fillId="0" borderId="1" xfId="0" applyFont="1" applyBorder="1" applyAlignment="1">
      <alignment vertical="center"/>
    </xf>
    <xf numFmtId="0" fontId="69" fillId="0" borderId="1" xfId="0" applyFont="1" applyBorder="1" applyAlignment="1">
      <alignment vertical="center" wrapText="1"/>
    </xf>
    <xf numFmtId="0" fontId="69" fillId="0" borderId="1" xfId="0" applyFont="1" applyBorder="1" applyAlignment="1">
      <alignment horizontal="center" vertical="center" wrapText="1"/>
    </xf>
    <xf numFmtId="14" fontId="69" fillId="0" borderId="1" xfId="0" applyNumberFormat="1" applyFont="1" applyBorder="1" applyAlignment="1">
      <alignment horizontal="center" vertical="center"/>
    </xf>
    <xf numFmtId="44" fontId="69" fillId="0" borderId="1" xfId="2" applyFont="1" applyBorder="1" applyAlignment="1">
      <alignment horizontal="center" vertical="center"/>
    </xf>
    <xf numFmtId="0" fontId="54" fillId="11" borderId="0" xfId="0" applyFont="1" applyFill="1" applyAlignment="1">
      <alignment horizontal="center" vertical="center"/>
    </xf>
    <xf numFmtId="44" fontId="53" fillId="0" borderId="0" xfId="0" applyNumberFormat="1" applyFont="1"/>
    <xf numFmtId="0" fontId="53" fillId="0" borderId="0" xfId="0" applyFont="1"/>
    <xf numFmtId="0" fontId="53" fillId="0" borderId="0" xfId="0" applyFont="1" applyAlignment="1">
      <alignment horizontal="center" wrapText="1"/>
    </xf>
    <xf numFmtId="0" fontId="53" fillId="0" borderId="0" xfId="0" applyFont="1" applyAlignment="1">
      <alignment horizontal="center"/>
    </xf>
    <xf numFmtId="44" fontId="53" fillId="0" borderId="0" xfId="2" applyFont="1"/>
    <xf numFmtId="0" fontId="53" fillId="0" borderId="0" xfId="0" applyFont="1" applyAlignment="1">
      <alignment vertical="top" wrapText="1"/>
    </xf>
    <xf numFmtId="0" fontId="0" fillId="11" borderId="0" xfId="0" applyFill="1" applyAlignment="1">
      <alignment horizontal="center" vertical="center"/>
    </xf>
    <xf numFmtId="0" fontId="0" fillId="0" borderId="0" xfId="0" applyAlignment="1">
      <alignment vertical="top" wrapText="1"/>
    </xf>
    <xf numFmtId="0" fontId="36" fillId="0" borderId="0" xfId="0" applyFont="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44" fontId="0" fillId="0" borderId="1" xfId="0" applyNumberFormat="1" applyBorder="1" applyAlignment="1">
      <alignment horizontal="center" vertical="center" wrapText="1"/>
    </xf>
    <xf numFmtId="44" fontId="69" fillId="0" borderId="1" xfId="2" applyFont="1" applyBorder="1" applyAlignment="1">
      <alignment horizontal="center" vertical="center" wrapText="1"/>
    </xf>
    <xf numFmtId="165" fontId="0" fillId="0" borderId="1" xfId="0" applyNumberFormat="1" applyBorder="1"/>
    <xf numFmtId="164" fontId="33" fillId="0" borderId="1" xfId="2" applyNumberFormat="1" applyFont="1" applyFill="1" applyBorder="1" applyProtection="1"/>
    <xf numFmtId="164" fontId="0" fillId="0" borderId="1" xfId="0" applyNumberFormat="1" applyBorder="1"/>
    <xf numFmtId="44" fontId="0" fillId="0" borderId="1" xfId="0" applyNumberFormat="1" applyBorder="1"/>
    <xf numFmtId="44" fontId="33" fillId="0" borderId="0" xfId="3" applyFont="1"/>
    <xf numFmtId="44" fontId="33" fillId="0" borderId="1" xfId="2" applyFont="1" applyBorder="1" applyAlignment="1">
      <alignment horizontal="right" vertical="center" wrapText="1"/>
    </xf>
    <xf numFmtId="44" fontId="33" fillId="0" borderId="0" xfId="2" applyFont="1"/>
    <xf numFmtId="0" fontId="69" fillId="0" borderId="1" xfId="0" applyFont="1" applyBorder="1" applyAlignment="1">
      <alignment horizontal="left" vertical="center"/>
    </xf>
    <xf numFmtId="0" fontId="69" fillId="0" borderId="8" xfId="0" applyFont="1" applyBorder="1" applyAlignment="1">
      <alignment horizontal="center" vertical="center" wrapText="1"/>
    </xf>
    <xf numFmtId="14" fontId="0" fillId="0" borderId="1" xfId="0" applyNumberFormat="1" applyBorder="1" applyAlignment="1">
      <alignment horizontal="center" vertical="center"/>
    </xf>
    <xf numFmtId="44" fontId="0" fillId="0" borderId="0" xfId="0" applyNumberFormat="1"/>
    <xf numFmtId="0" fontId="69" fillId="0" borderId="1" xfId="0" applyFont="1" applyBorder="1" applyAlignment="1">
      <alignment wrapText="1"/>
    </xf>
    <xf numFmtId="0" fontId="0" fillId="0" borderId="1" xfId="0" applyBorder="1" applyAlignment="1">
      <alignment horizontal="left" vertical="center" wrapText="1"/>
    </xf>
    <xf numFmtId="0" fontId="0" fillId="0" borderId="1" xfId="0" applyBorder="1" applyAlignment="1">
      <alignment wrapText="1"/>
    </xf>
    <xf numFmtId="0" fontId="0" fillId="0" borderId="1" xfId="0" applyBorder="1" applyAlignment="1">
      <alignment horizontal="left" vertical="center"/>
    </xf>
    <xf numFmtId="44" fontId="74" fillId="11" borderId="0" xfId="7" applyNumberFormat="1" applyFont="1" applyFill="1" applyAlignment="1">
      <alignment horizontal="center" vertical="center" wrapText="1"/>
    </xf>
    <xf numFmtId="44" fontId="33" fillId="0" borderId="1" xfId="2" applyFont="1" applyFill="1" applyBorder="1" applyProtection="1"/>
    <xf numFmtId="44" fontId="74" fillId="11" borderId="0" xfId="2" applyFont="1" applyFill="1" applyAlignment="1">
      <alignment horizontal="center" vertical="center" wrapText="1"/>
    </xf>
    <xf numFmtId="0" fontId="0" fillId="0" borderId="7" xfId="0" applyBorder="1"/>
    <xf numFmtId="14" fontId="0" fillId="0" borderId="1" xfId="0" applyNumberFormat="1" applyBorder="1" applyAlignment="1">
      <alignment horizontal="center"/>
    </xf>
    <xf numFmtId="44" fontId="0" fillId="0" borderId="8" xfId="0" applyNumberFormat="1" applyBorder="1"/>
    <xf numFmtId="43" fontId="33" fillId="0" borderId="1" xfId="1" applyFont="1" applyBorder="1"/>
    <xf numFmtId="44" fontId="33" fillId="0" borderId="1" xfId="2" applyFont="1" applyBorder="1"/>
    <xf numFmtId="0" fontId="0" fillId="0" borderId="8" xfId="0" applyBorder="1"/>
    <xf numFmtId="44" fontId="33" fillId="0" borderId="8" xfId="2" applyFont="1" applyBorder="1"/>
    <xf numFmtId="2" fontId="0" fillId="0" borderId="1" xfId="0" applyNumberFormat="1" applyBorder="1"/>
    <xf numFmtId="2" fontId="33" fillId="0" borderId="1" xfId="2" applyNumberFormat="1" applyFont="1" applyFill="1" applyBorder="1"/>
    <xf numFmtId="0" fontId="0" fillId="0" borderId="15" xfId="0" applyBorder="1"/>
    <xf numFmtId="0" fontId="49" fillId="0" borderId="8" xfId="0" applyFont="1" applyBorder="1"/>
    <xf numFmtId="0" fontId="79" fillId="0" borderId="1" xfId="0" applyFont="1" applyBorder="1"/>
    <xf numFmtId="0" fontId="69" fillId="0" borderId="1" xfId="0" applyFont="1" applyBorder="1"/>
    <xf numFmtId="14" fontId="69" fillId="0" borderId="1" xfId="0" applyNumberFormat="1" applyFont="1" applyBorder="1"/>
    <xf numFmtId="44" fontId="69" fillId="0" borderId="1" xfId="2" applyFont="1" applyBorder="1"/>
    <xf numFmtId="44" fontId="69" fillId="0" borderId="1" xfId="0" applyNumberFormat="1" applyFont="1" applyBorder="1"/>
    <xf numFmtId="0" fontId="69" fillId="0" borderId="0" xfId="0" applyFont="1"/>
    <xf numFmtId="0" fontId="80" fillId="0" borderId="0" xfId="0" applyFont="1" applyAlignment="1">
      <alignment horizontal="center" vertical="center" wrapText="1"/>
    </xf>
    <xf numFmtId="0" fontId="69" fillId="0" borderId="0" xfId="0" applyFont="1" applyAlignment="1">
      <alignment horizontal="center" vertical="center" wrapText="1"/>
    </xf>
    <xf numFmtId="44" fontId="69" fillId="0" borderId="8" xfId="0" applyNumberFormat="1" applyFont="1" applyBorder="1"/>
    <xf numFmtId="0" fontId="69" fillId="0" borderId="7" xfId="0" applyFont="1" applyBorder="1"/>
    <xf numFmtId="0" fontId="69" fillId="0" borderId="8" xfId="0" applyFont="1" applyBorder="1"/>
    <xf numFmtId="168" fontId="69" fillId="0" borderId="1" xfId="0" applyNumberFormat="1" applyFont="1" applyBorder="1"/>
    <xf numFmtId="44" fontId="0" fillId="0" borderId="1" xfId="2" applyFont="1" applyBorder="1"/>
    <xf numFmtId="21" fontId="0" fillId="0" borderId="0" xfId="0" applyNumberFormat="1"/>
    <xf numFmtId="21" fontId="0" fillId="0" borderId="0" xfId="0" applyNumberFormat="1" applyAlignment="1">
      <alignment horizontal="center" vertical="center" wrapText="1"/>
    </xf>
    <xf numFmtId="44" fontId="0" fillId="0" borderId="15" xfId="0" applyNumberFormat="1" applyBorder="1"/>
    <xf numFmtId="44" fontId="0" fillId="0" borderId="1" xfId="2" applyFont="1" applyFill="1" applyBorder="1" applyProtection="1"/>
    <xf numFmtId="44" fontId="0" fillId="0" borderId="1" xfId="8" applyFont="1" applyBorder="1"/>
    <xf numFmtId="44" fontId="0" fillId="0" borderId="1" xfId="8" applyFont="1" applyFill="1" applyBorder="1" applyProtection="1"/>
    <xf numFmtId="44" fontId="0" fillId="0" borderId="1" xfId="9" applyFont="1" applyBorder="1"/>
    <xf numFmtId="44" fontId="0" fillId="0" borderId="1" xfId="9" applyFont="1" applyFill="1" applyBorder="1" applyProtection="1"/>
    <xf numFmtId="0" fontId="74" fillId="13" borderId="0" xfId="6" applyFont="1" applyFill="1" applyAlignment="1">
      <alignment horizontal="center" vertical="center" wrapText="1"/>
    </xf>
    <xf numFmtId="0" fontId="74" fillId="13" borderId="0" xfId="7" applyFont="1" applyFill="1" applyAlignment="1">
      <alignment horizontal="center" vertical="center" wrapText="1"/>
    </xf>
    <xf numFmtId="44" fontId="74" fillId="13" borderId="0" xfId="7" applyNumberFormat="1" applyFont="1" applyFill="1" applyAlignment="1">
      <alignment horizontal="center" vertical="center" wrapText="1"/>
    </xf>
    <xf numFmtId="0" fontId="36" fillId="13" borderId="0" xfId="0" applyFont="1" applyFill="1" applyAlignment="1">
      <alignment horizontal="center" vertical="center" wrapText="1"/>
    </xf>
    <xf numFmtId="0" fontId="0" fillId="13" borderId="0" xfId="0" applyFill="1"/>
    <xf numFmtId="44" fontId="33" fillId="0" borderId="1" xfId="3" applyFont="1" applyBorder="1" applyAlignment="1">
      <alignment horizontal="left" vertical="center"/>
    </xf>
    <xf numFmtId="22" fontId="0" fillId="0" borderId="1" xfId="0" applyNumberFormat="1" applyBorder="1"/>
    <xf numFmtId="44" fontId="0" fillId="0" borderId="1" xfId="2" applyFont="1" applyBorder="1" applyAlignment="1">
      <alignment horizontal="left" vertical="center"/>
    </xf>
    <xf numFmtId="44" fontId="0" fillId="0" borderId="1" xfId="0" applyNumberFormat="1" applyBorder="1" applyAlignment="1">
      <alignment horizontal="left" vertical="center"/>
    </xf>
    <xf numFmtId="0" fontId="0" fillId="0" borderId="1" xfId="0" applyBorder="1" applyAlignment="1">
      <alignment horizontal="left"/>
    </xf>
    <xf numFmtId="0" fontId="0" fillId="0" borderId="0" xfId="0" applyAlignment="1">
      <alignment vertical="top"/>
    </xf>
    <xf numFmtId="44" fontId="33" fillId="0" borderId="0" xfId="3" applyFont="1" applyAlignment="1"/>
    <xf numFmtId="0" fontId="0" fillId="0" borderId="1" xfId="0" applyBorder="1" applyAlignment="1">
      <alignment vertical="top"/>
    </xf>
    <xf numFmtId="44" fontId="33" fillId="0" borderId="1" xfId="3" applyFont="1" applyBorder="1" applyAlignment="1">
      <alignment vertical="top"/>
    </xf>
    <xf numFmtId="0" fontId="0" fillId="0" borderId="7" xfId="0" applyBorder="1" applyAlignment="1">
      <alignment horizontal="left" vertical="top"/>
    </xf>
    <xf numFmtId="44" fontId="33" fillId="0" borderId="15" xfId="3" applyFont="1" applyBorder="1" applyAlignment="1">
      <alignment vertical="top"/>
    </xf>
    <xf numFmtId="0" fontId="50" fillId="0" borderId="1" xfId="0" applyFont="1" applyBorder="1"/>
    <xf numFmtId="14" fontId="50" fillId="0" borderId="1" xfId="0" applyNumberFormat="1" applyFont="1" applyBorder="1"/>
    <xf numFmtId="44" fontId="49" fillId="0" borderId="1" xfId="0" applyNumberFormat="1" applyFont="1" applyBorder="1"/>
    <xf numFmtId="0" fontId="36" fillId="14" borderId="0" xfId="0" applyFont="1" applyFill="1" applyAlignment="1">
      <alignment horizontal="center" vertical="center" wrapText="1"/>
    </xf>
    <xf numFmtId="0" fontId="35" fillId="0" borderId="0" xfId="0" applyFont="1"/>
    <xf numFmtId="0" fontId="0" fillId="0" borderId="0" xfId="0" applyAlignment="1">
      <alignment horizontal="center" vertical="center"/>
    </xf>
    <xf numFmtId="0" fontId="50" fillId="3" borderId="1" xfId="0" applyFont="1" applyFill="1" applyBorder="1"/>
    <xf numFmtId="0" fontId="0" fillId="3" borderId="1" xfId="0" applyFill="1" applyBorder="1"/>
    <xf numFmtId="14" fontId="0" fillId="3" borderId="1" xfId="0" applyNumberFormat="1" applyFill="1" applyBorder="1"/>
    <xf numFmtId="44" fontId="0" fillId="3" borderId="1" xfId="2" applyFont="1" applyFill="1" applyBorder="1"/>
    <xf numFmtId="44" fontId="0" fillId="3" borderId="1" xfId="0" applyNumberFormat="1" applyFill="1" applyBorder="1"/>
    <xf numFmtId="0" fontId="0" fillId="3" borderId="7" xfId="0" applyFill="1" applyBorder="1"/>
    <xf numFmtId="0" fontId="0" fillId="0" borderId="1" xfId="0" applyBorder="1" applyAlignment="1">
      <alignment vertical="top" wrapText="1"/>
    </xf>
    <xf numFmtId="4" fontId="2" fillId="3" borderId="1" xfId="2" applyNumberFormat="1" applyFont="1" applyFill="1" applyBorder="1" applyAlignment="1">
      <alignment horizontal="right" vertical="center"/>
    </xf>
    <xf numFmtId="0" fontId="0" fillId="0" borderId="1" xfId="0" applyBorder="1" applyAlignment="1">
      <alignment horizontal="left" vertical="top"/>
    </xf>
    <xf numFmtId="43" fontId="0" fillId="0" borderId="1" xfId="1" applyFont="1" applyBorder="1"/>
    <xf numFmtId="0" fontId="0" fillId="0" borderId="0" xfId="0" applyAlignment="1">
      <alignment horizontal="center" vertical="center"/>
    </xf>
    <xf numFmtId="0" fontId="74" fillId="11" borderId="1" xfId="6" applyFont="1" applyFill="1" applyBorder="1" applyAlignment="1">
      <alignment horizontal="center" vertical="center" wrapText="1"/>
    </xf>
    <xf numFmtId="0" fontId="74" fillId="11" borderId="1" xfId="7" applyFont="1" applyFill="1" applyBorder="1" applyAlignment="1">
      <alignment horizontal="center" vertical="center" wrapText="1"/>
    </xf>
    <xf numFmtId="44" fontId="74" fillId="11" borderId="1" xfId="7" applyNumberFormat="1" applyFont="1" applyFill="1" applyBorder="1" applyAlignment="1">
      <alignment horizontal="center" vertical="center" wrapText="1"/>
    </xf>
    <xf numFmtId="0" fontId="35" fillId="0" borderId="1" xfId="0" applyFont="1" applyBorder="1"/>
    <xf numFmtId="0" fontId="0" fillId="0" borderId="0" xfId="0" applyAlignment="1">
      <alignment horizontal="center" vertical="center"/>
    </xf>
    <xf numFmtId="0" fontId="34" fillId="11" borderId="0" xfId="0" applyFont="1" applyFill="1" applyAlignment="1">
      <alignment horizontal="center" vertical="center"/>
    </xf>
    <xf numFmtId="14" fontId="0" fillId="0" borderId="0" xfId="0" applyNumberFormat="1"/>
    <xf numFmtId="14" fontId="74" fillId="11" borderId="1" xfId="6" applyNumberFormat="1" applyFont="1" applyFill="1" applyBorder="1" applyAlignment="1">
      <alignment horizontal="center" vertical="center" wrapText="1"/>
    </xf>
    <xf numFmtId="44" fontId="50" fillId="3" borderId="1" xfId="0" applyNumberFormat="1" applyFont="1" applyFill="1" applyBorder="1"/>
    <xf numFmtId="14" fontId="0" fillId="0" borderId="0" xfId="0" applyNumberFormat="1" applyAlignment="1">
      <alignment horizontal="center" vertical="center"/>
    </xf>
    <xf numFmtId="44" fontId="0" fillId="0" borderId="0" xfId="0" applyNumberFormat="1" applyAlignment="1">
      <alignment horizontal="center" vertical="center"/>
    </xf>
    <xf numFmtId="0" fontId="50" fillId="3" borderId="1" xfId="0" applyFont="1" applyFill="1" applyBorder="1" applyAlignment="1">
      <alignment wrapText="1"/>
    </xf>
    <xf numFmtId="14" fontId="50" fillId="3" borderId="1" xfId="0" applyNumberFormat="1" applyFont="1" applyFill="1" applyBorder="1" applyAlignment="1">
      <alignment wrapText="1"/>
    </xf>
    <xf numFmtId="44" fontId="50" fillId="3" borderId="1" xfId="0" applyNumberFormat="1" applyFont="1" applyFill="1" applyBorder="1" applyAlignment="1">
      <alignment wrapText="1"/>
    </xf>
    <xf numFmtId="44" fontId="50" fillId="0" borderId="1" xfId="0" applyNumberFormat="1" applyFont="1" applyBorder="1" applyAlignment="1">
      <alignment wrapText="1"/>
    </xf>
    <xf numFmtId="0" fontId="34" fillId="11" borderId="0" xfId="0" applyFont="1" applyFill="1" applyAlignment="1">
      <alignment horizontal="center" vertical="center"/>
    </xf>
    <xf numFmtId="0" fontId="0" fillId="0" borderId="0" xfId="0" applyAlignment="1">
      <alignment horizontal="center" vertical="center"/>
    </xf>
    <xf numFmtId="0" fontId="50" fillId="3" borderId="1" xfId="0" applyFont="1" applyFill="1" applyBorder="1" applyAlignment="1">
      <alignment horizontal="left"/>
    </xf>
    <xf numFmtId="0" fontId="34" fillId="11" borderId="0" xfId="0" applyFont="1" applyFill="1" applyAlignment="1">
      <alignment horizontal="center" vertical="center"/>
    </xf>
    <xf numFmtId="0" fontId="34" fillId="11" borderId="0" xfId="0" applyFont="1" applyFill="1" applyAlignment="1">
      <alignment horizontal="center" vertical="center" wrapText="1"/>
    </xf>
    <xf numFmtId="0" fontId="0" fillId="0" borderId="30" xfId="0" applyBorder="1" applyAlignment="1">
      <alignment horizontal="center" vertical="center" wrapText="1"/>
    </xf>
    <xf numFmtId="0" fontId="34" fillId="11" borderId="0" xfId="0" applyFont="1" applyFill="1" applyAlignment="1">
      <alignment horizontal="center" vertical="center"/>
    </xf>
    <xf numFmtId="0" fontId="0" fillId="0" borderId="0" xfId="0"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34" fillId="13" borderId="0" xfId="0" applyFont="1" applyFill="1" applyAlignment="1">
      <alignment horizontal="center" vertical="center"/>
    </xf>
    <xf numFmtId="0" fontId="35" fillId="0" borderId="7" xfId="0" applyFont="1" applyBorder="1" applyAlignment="1">
      <alignment vertical="center"/>
    </xf>
    <xf numFmtId="0" fontId="35" fillId="0" borderId="15" xfId="0" applyFont="1" applyBorder="1" applyAlignment="1">
      <alignment vertical="center"/>
    </xf>
    <xf numFmtId="0" fontId="35" fillId="0" borderId="8" xfId="0" applyFont="1" applyBorder="1" applyAlignment="1">
      <alignment vertical="center"/>
    </xf>
    <xf numFmtId="0" fontId="0" fillId="11" borderId="0" xfId="0" applyFill="1" applyAlignment="1">
      <alignment horizontal="center" vertical="center"/>
    </xf>
    <xf numFmtId="0" fontId="54" fillId="11" borderId="0" xfId="0" applyFont="1" applyFill="1" applyAlignment="1">
      <alignment horizontal="center" vertical="center"/>
    </xf>
    <xf numFmtId="0" fontId="53" fillId="0" borderId="0" xfId="0" applyFont="1" applyAlignment="1">
      <alignment horizontal="center" vertical="center" wrapText="1"/>
    </xf>
    <xf numFmtId="0" fontId="53" fillId="0" borderId="19" xfId="0" applyFont="1" applyBorder="1" applyAlignment="1">
      <alignment horizontal="center" vertical="center" wrapText="1"/>
    </xf>
    <xf numFmtId="0" fontId="54" fillId="10" borderId="0" xfId="0" applyFont="1" applyFill="1" applyAlignment="1">
      <alignment horizontal="center" vertical="center"/>
    </xf>
    <xf numFmtId="0" fontId="54" fillId="0" borderId="0" xfId="0" applyFont="1" applyAlignment="1">
      <alignment horizontal="center" vertical="center"/>
    </xf>
    <xf numFmtId="44" fontId="54" fillId="0" borderId="0" xfId="2" applyFont="1" applyAlignment="1">
      <alignment horizontal="center" vertical="center"/>
    </xf>
    <xf numFmtId="0" fontId="54" fillId="0" borderId="19" xfId="0" applyFont="1" applyBorder="1" applyAlignment="1">
      <alignment horizontal="center" vertical="center" wrapText="1"/>
    </xf>
    <xf numFmtId="0" fontId="70" fillId="5" borderId="20" xfId="0" applyFont="1" applyFill="1" applyBorder="1" applyAlignment="1">
      <alignment horizontal="center" vertical="center" wrapText="1"/>
    </xf>
    <xf numFmtId="0" fontId="0" fillId="0" borderId="0" xfId="0" applyAlignment="1">
      <alignment horizontal="center" vertical="center"/>
    </xf>
    <xf numFmtId="44" fontId="33" fillId="0" borderId="0" xfId="2" applyAlignment="1">
      <alignment horizontal="center" vertical="center"/>
    </xf>
    <xf numFmtId="0" fontId="48" fillId="5" borderId="20" xfId="0" applyFont="1" applyFill="1" applyBorder="1" applyAlignment="1">
      <alignment horizontal="center" vertical="center" wrapText="1"/>
    </xf>
    <xf numFmtId="0" fontId="48"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0" fillId="4" borderId="12" xfId="0" applyFont="1" applyFill="1" applyBorder="1" applyAlignment="1">
      <alignment horizontal="center" vertical="center" wrapText="1"/>
    </xf>
    <xf numFmtId="0" fontId="40" fillId="4" borderId="13" xfId="0" applyFont="1" applyFill="1" applyBorder="1" applyAlignment="1">
      <alignment horizontal="center" vertical="center" wrapText="1"/>
    </xf>
    <xf numFmtId="0" fontId="40" fillId="4" borderId="14" xfId="0" applyFont="1" applyFill="1" applyBorder="1" applyAlignment="1">
      <alignment horizontal="center" vertical="center" wrapText="1"/>
    </xf>
    <xf numFmtId="0" fontId="58" fillId="5" borderId="20" xfId="0" applyFont="1" applyFill="1" applyBorder="1" applyAlignment="1">
      <alignment horizontal="center" vertical="center" wrapText="1"/>
    </xf>
    <xf numFmtId="0" fontId="49" fillId="0" borderId="0" xfId="0" applyFont="1" applyAlignment="1">
      <alignment horizontal="center" vertical="center"/>
    </xf>
    <xf numFmtId="0" fontId="49" fillId="0" borderId="19" xfId="0" applyFont="1" applyBorder="1" applyAlignment="1">
      <alignment horizontal="center" vertical="center" wrapText="1"/>
    </xf>
    <xf numFmtId="0" fontId="59" fillId="5" borderId="20" xfId="0" applyFont="1" applyFill="1" applyBorder="1" applyAlignment="1">
      <alignment horizontal="center" vertical="center" wrapText="1"/>
    </xf>
    <xf numFmtId="0" fontId="50" fillId="0" borderId="7" xfId="0" applyFont="1" applyBorder="1" applyAlignment="1">
      <alignment horizontal="left" vertical="center" wrapText="1"/>
    </xf>
    <xf numFmtId="0" fontId="50" fillId="0" borderId="15" xfId="0" applyFont="1" applyBorder="1" applyAlignment="1">
      <alignment horizontal="left" vertical="center" wrapText="1"/>
    </xf>
    <xf numFmtId="0" fontId="50" fillId="0" borderId="8" xfId="0" applyFont="1" applyBorder="1" applyAlignment="1">
      <alignment horizontal="left" vertical="center" wrapText="1"/>
    </xf>
    <xf numFmtId="0" fontId="49" fillId="0" borderId="7" xfId="0" applyFont="1" applyBorder="1" applyAlignment="1">
      <alignment horizontal="left" vertical="center"/>
    </xf>
    <xf numFmtId="0" fontId="49" fillId="0" borderId="15" xfId="0" applyFont="1" applyBorder="1" applyAlignment="1">
      <alignment horizontal="left" vertical="center"/>
    </xf>
    <xf numFmtId="0" fontId="49" fillId="0" borderId="8" xfId="0" applyFont="1" applyBorder="1" applyAlignment="1">
      <alignment horizontal="left" vertical="center"/>
    </xf>
    <xf numFmtId="0" fontId="49" fillId="0" borderId="7" xfId="0" applyFont="1" applyBorder="1" applyAlignment="1">
      <alignment horizontal="left" vertical="center" wrapText="1"/>
    </xf>
    <xf numFmtId="0" fontId="49" fillId="0" borderId="15" xfId="0" applyFont="1" applyBorder="1" applyAlignment="1">
      <alignment horizontal="left" vertical="center" wrapText="1"/>
    </xf>
    <xf numFmtId="0" fontId="49" fillId="0" borderId="8" xfId="0" applyFont="1" applyBorder="1" applyAlignment="1">
      <alignment horizontal="left" vertical="center" wrapText="1"/>
    </xf>
    <xf numFmtId="0" fontId="34" fillId="12" borderId="7" xfId="0" applyFont="1" applyFill="1" applyBorder="1" applyAlignment="1">
      <alignment horizontal="center" vertical="center"/>
    </xf>
    <xf numFmtId="0" fontId="34" fillId="12" borderId="15" xfId="0" applyFont="1" applyFill="1" applyBorder="1" applyAlignment="1">
      <alignment horizontal="center" vertical="center"/>
    </xf>
    <xf numFmtId="0" fontId="34" fillId="12" borderId="8" xfId="0" applyFont="1" applyFill="1" applyBorder="1" applyAlignment="1">
      <alignment horizontal="center" vertical="center"/>
    </xf>
    <xf numFmtId="0" fontId="0" fillId="3" borderId="0" xfId="0" applyFill="1" applyAlignment="1">
      <alignment horizontal="center"/>
    </xf>
    <xf numFmtId="0" fontId="77" fillId="3" borderId="0" xfId="0" applyFont="1" applyFill="1" applyAlignment="1">
      <alignment horizontal="center" vertical="top"/>
    </xf>
    <xf numFmtId="0" fontId="78" fillId="3" borderId="0" xfId="0" applyFont="1" applyFill="1" applyAlignment="1">
      <alignment horizontal="center" vertical="top"/>
    </xf>
    <xf numFmtId="49" fontId="36" fillId="7" borderId="0" xfId="0" applyNumberFormat="1" applyFont="1" applyFill="1" applyAlignment="1">
      <alignment horizontal="center"/>
    </xf>
    <xf numFmtId="44" fontId="78" fillId="3" borderId="0" xfId="2" applyFont="1" applyFill="1" applyAlignment="1">
      <alignment horizontal="center" vertical="top"/>
    </xf>
    <xf numFmtId="44" fontId="34" fillId="11" borderId="0" xfId="0" applyNumberFormat="1" applyFont="1" applyFill="1" applyAlignment="1">
      <alignment horizontal="center" vertical="center"/>
    </xf>
    <xf numFmtId="0" fontId="73" fillId="0" borderId="30" xfId="0" applyFont="1" applyBorder="1" applyAlignment="1">
      <alignment horizontal="center" vertical="center" wrapText="1"/>
    </xf>
    <xf numFmtId="169" fontId="50" fillId="3" borderId="1" xfId="0" applyNumberFormat="1" applyFont="1" applyFill="1" applyBorder="1" applyAlignment="1">
      <alignment wrapText="1"/>
    </xf>
    <xf numFmtId="0" fontId="50" fillId="0" borderId="1" xfId="0" applyFont="1" applyBorder="1" applyAlignment="1">
      <alignment wrapText="1"/>
    </xf>
  </cellXfs>
  <cellStyles count="10">
    <cellStyle name="Millares" xfId="1" builtinId="3"/>
    <cellStyle name="Moneda" xfId="2" builtinId="4"/>
    <cellStyle name="Moneda 2" xfId="3" xr:uid="{00000000-0005-0000-0000-000002000000}"/>
    <cellStyle name="Moneda 2 2" xfId="9" xr:uid="{90A85BC4-1925-45CC-878F-37FF53F70D54}"/>
    <cellStyle name="Moneda 3" xfId="8" xr:uid="{26CFE9D2-3B64-4569-ABAD-040C38A43BAA}"/>
    <cellStyle name="Normal" xfId="0" builtinId="0"/>
    <cellStyle name="Normal 2" xfId="4" xr:uid="{00000000-0005-0000-0000-000004000000}"/>
    <cellStyle name="Normal 3" xfId="5" xr:uid="{00000000-0005-0000-0000-000005000000}"/>
    <cellStyle name="Normal 3 2" xfId="6" xr:uid="{00000000-0005-0000-0000-000006000000}"/>
    <cellStyle name="Normal 4" xfId="7" xr:uid="{00000000-0005-0000-0000-000007000000}"/>
  </cellStyles>
  <dxfs count="4">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9" defaultPivotStyle="PivotStyleLight16"/>
  <colors>
    <mruColors>
      <color rgb="FF732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25.jpeg"/><Relationship Id="rId4" Type="http://schemas.openxmlformats.org/officeDocument/2006/relationships/image" Target="../media/image17.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7.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6.jpeg"/><Relationship Id="rId1"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6.png"/></Relationships>
</file>

<file path=xl/drawings/_rels/drawing3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6.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8.png"/></Relationships>
</file>

<file path=xl/drawings/_rels/drawing58.xml.rels><?xml version="1.0" encoding="UTF-8" standalone="yes"?>
<Relationships xmlns="http://schemas.openxmlformats.org/package/2006/relationships"><Relationship Id="rId1" Type="http://schemas.openxmlformats.org/officeDocument/2006/relationships/image" Target="../media/image8.png"/></Relationships>
</file>

<file path=xl/drawings/_rels/drawing59.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9.png"/></Relationships>
</file>

<file path=xl/drawings/_rels/drawing61.xml.rels><?xml version="1.0" encoding="UTF-8" standalone="yes"?>
<Relationships xmlns="http://schemas.openxmlformats.org/package/2006/relationships"><Relationship Id="rId1" Type="http://schemas.openxmlformats.org/officeDocument/2006/relationships/image" Target="../media/image9.png"/></Relationships>
</file>

<file path=xl/drawings/_rels/drawing62.xml.rels><?xml version="1.0" encoding="UTF-8" standalone="yes"?>
<Relationships xmlns="http://schemas.openxmlformats.org/package/2006/relationships"><Relationship Id="rId1" Type="http://schemas.openxmlformats.org/officeDocument/2006/relationships/image" Target="../media/image9.png"/></Relationships>
</file>

<file path=xl/drawings/_rels/drawing63.xml.rels><?xml version="1.0" encoding="UTF-8" standalone="yes"?>
<Relationships xmlns="http://schemas.openxmlformats.org/package/2006/relationships"><Relationship Id="rId1" Type="http://schemas.openxmlformats.org/officeDocument/2006/relationships/image" Target="../media/image9.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9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9.jpeg"/></Relationships>
</file>

<file path=xl/drawings/_rels/drawing9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18.jpeg"/><Relationship Id="rId5" Type="http://schemas.openxmlformats.org/officeDocument/2006/relationships/image" Target="../media/image17.png"/><Relationship Id="rId4" Type="http://schemas.openxmlformats.org/officeDocument/2006/relationships/image" Target="../media/image21.jpeg"/></Relationships>
</file>

<file path=xl/drawings/_rels/drawing9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9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96.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23.jpeg"/><Relationship Id="rId4" Type="http://schemas.openxmlformats.org/officeDocument/2006/relationships/image" Target="../media/image17.png"/></Relationships>
</file>

<file path=xl/drawings/_rels/drawing9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18.jpeg"/><Relationship Id="rId4" Type="http://schemas.openxmlformats.org/officeDocument/2006/relationships/image" Target="../media/image17.png"/></Relationships>
</file>

<file path=xl/drawings/_rels/drawing9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23.jpeg"/><Relationship Id="rId4" Type="http://schemas.openxmlformats.org/officeDocument/2006/relationships/image" Target="../media/image17.png"/></Relationships>
</file>

<file path=xl/drawings/_rels/drawing99.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16.jpeg"/><Relationship Id="rId1" Type="http://schemas.openxmlformats.org/officeDocument/2006/relationships/image" Target="../media/image15.jpeg"/><Relationship Id="rId5" Type="http://schemas.openxmlformats.org/officeDocument/2006/relationships/image" Target="../media/image23.jpe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431007</xdr:colOff>
      <xdr:row>0</xdr:row>
      <xdr:rowOff>0</xdr:rowOff>
    </xdr:from>
    <xdr:to>
      <xdr:col>2</xdr:col>
      <xdr:colOff>304800</xdr:colOff>
      <xdr:row>1</xdr:row>
      <xdr:rowOff>1143990</xdr:rowOff>
    </xdr:to>
    <xdr:pic>
      <xdr:nvPicPr>
        <xdr:cNvPr id="2" name="Imagen 4">
          <a:extLst>
            <a:ext uri="{FF2B5EF4-FFF2-40B4-BE49-F238E27FC236}">
              <a16:creationId xmlns:a16="http://schemas.microsoft.com/office/drawing/2014/main" id="{3671A73A-8FC0-4B00-ACAF-58F84A96B6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1007" y="0"/>
          <a:ext cx="1397793" cy="133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700</xdr:colOff>
      <xdr:row>0</xdr:row>
      <xdr:rowOff>57150</xdr:rowOff>
    </xdr:from>
    <xdr:to>
      <xdr:col>19</xdr:col>
      <xdr:colOff>964406</xdr:colOff>
      <xdr:row>1</xdr:row>
      <xdr:rowOff>475663</xdr:rowOff>
    </xdr:to>
    <xdr:sp macro="" textlink="">
      <xdr:nvSpPr>
        <xdr:cNvPr id="3" name="Rectángulo 2">
          <a:extLst>
            <a:ext uri="{FF2B5EF4-FFF2-40B4-BE49-F238E27FC236}">
              <a16:creationId xmlns:a16="http://schemas.microsoft.com/office/drawing/2014/main" id="{93DE876A-3092-4757-8F77-D84E72947611}"/>
            </a:ext>
          </a:extLst>
        </xdr:cNvPr>
        <xdr:cNvSpPr/>
      </xdr:nvSpPr>
      <xdr:spPr>
        <a:xfrm>
          <a:off x="11335450" y="57150"/>
          <a:ext cx="21413881" cy="609013"/>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30/JUNIO/2024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twoCellAnchor>
    <xdr:from>
      <xdr:col>2</xdr:col>
      <xdr:colOff>3443287</xdr:colOff>
      <xdr:row>1</xdr:row>
      <xdr:rowOff>109536</xdr:rowOff>
    </xdr:from>
    <xdr:to>
      <xdr:col>5</xdr:col>
      <xdr:colOff>697706</xdr:colOff>
      <xdr:row>1</xdr:row>
      <xdr:rowOff>647480</xdr:rowOff>
    </xdr:to>
    <xdr:sp macro="" textlink="">
      <xdr:nvSpPr>
        <xdr:cNvPr id="4" name="Rectángulo 3">
          <a:extLst>
            <a:ext uri="{FF2B5EF4-FFF2-40B4-BE49-F238E27FC236}">
              <a16:creationId xmlns:a16="http://schemas.microsoft.com/office/drawing/2014/main" id="{4A7E7DC4-45D7-4513-8E4D-2A850AB88E2F}"/>
            </a:ext>
          </a:extLst>
        </xdr:cNvPr>
        <xdr:cNvSpPr/>
      </xdr:nvSpPr>
      <xdr:spPr>
        <a:xfrm>
          <a:off x="4948237" y="300036"/>
          <a:ext cx="5550694"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 name="Imagen 4">
          <a:extLst>
            <a:ext uri="{FF2B5EF4-FFF2-40B4-BE49-F238E27FC236}">
              <a16:creationId xmlns:a16="http://schemas.microsoft.com/office/drawing/2014/main" id="{E53540F7-3577-4AC3-8B74-BA4A17EB66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9DBD0B08-C105-4D78-806E-8F68B8B73F42}"/>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551175</xdr:rowOff>
    </xdr:to>
    <xdr:sp macro="" textlink="">
      <xdr:nvSpPr>
        <xdr:cNvPr id="7" name="Rectángulo 6">
          <a:extLst>
            <a:ext uri="{FF2B5EF4-FFF2-40B4-BE49-F238E27FC236}">
              <a16:creationId xmlns:a16="http://schemas.microsoft.com/office/drawing/2014/main" id="{F6F6E0FC-B1C8-4AFA-924E-D9EE79362AF5}"/>
            </a:ext>
          </a:extLst>
        </xdr:cNvPr>
        <xdr:cNvSpPr/>
      </xdr:nvSpPr>
      <xdr:spPr>
        <a:xfrm>
          <a:off x="9923369" y="57150"/>
          <a:ext cx="4023685" cy="95122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22/SEPTIEMBRE/2023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4248150</xdr:colOff>
      <xdr:row>0</xdr:row>
      <xdr:rowOff>0</xdr:rowOff>
    </xdr:from>
    <xdr:to>
      <xdr:col>8</xdr:col>
      <xdr:colOff>0</xdr:colOff>
      <xdr:row>3</xdr:row>
      <xdr:rowOff>657225</xdr:rowOff>
    </xdr:to>
    <xdr:pic>
      <xdr:nvPicPr>
        <xdr:cNvPr id="34315" name="Imagen 10">
          <a:extLst>
            <a:ext uri="{FF2B5EF4-FFF2-40B4-BE49-F238E27FC236}">
              <a16:creationId xmlns:a16="http://schemas.microsoft.com/office/drawing/2014/main" id="{5E212901-BC98-056B-BC98-E1758353EC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3160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4316" name="Imagen 4">
          <a:extLst>
            <a:ext uri="{FF2B5EF4-FFF2-40B4-BE49-F238E27FC236}">
              <a16:creationId xmlns:a16="http://schemas.microsoft.com/office/drawing/2014/main" id="{9ECFA844-CFD1-216B-4ACB-AF29D9B3B8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76</xdr:row>
      <xdr:rowOff>28575</xdr:rowOff>
    </xdr:from>
    <xdr:to>
      <xdr:col>3</xdr:col>
      <xdr:colOff>190500</xdr:colOff>
      <xdr:row>78</xdr:row>
      <xdr:rowOff>142875</xdr:rowOff>
    </xdr:to>
    <xdr:sp macro="" textlink="">
      <xdr:nvSpPr>
        <xdr:cNvPr id="34317" name="CuadroTexto 54">
          <a:extLst>
            <a:ext uri="{FF2B5EF4-FFF2-40B4-BE49-F238E27FC236}">
              <a16:creationId xmlns:a16="http://schemas.microsoft.com/office/drawing/2014/main" id="{FF89DFEB-A265-F179-9BC5-1D461E80A6FC}"/>
            </a:ext>
          </a:extLst>
        </xdr:cNvPr>
        <xdr:cNvSpPr txBox="1">
          <a:spLocks noChangeArrowheads="1"/>
        </xdr:cNvSpPr>
      </xdr:nvSpPr>
      <xdr:spPr bwMode="auto">
        <a:xfrm>
          <a:off x="762000" y="24564975"/>
          <a:ext cx="5876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4318" name="Grupo 2">
          <a:extLst>
            <a:ext uri="{FF2B5EF4-FFF2-40B4-BE49-F238E27FC236}">
              <a16:creationId xmlns:a16="http://schemas.microsoft.com/office/drawing/2014/main" id="{29CCB4DC-1526-47CB-EE86-7281D1961BA0}"/>
            </a:ext>
          </a:extLst>
        </xdr:cNvPr>
        <xdr:cNvGrpSpPr>
          <a:grpSpLocks/>
        </xdr:cNvGrpSpPr>
      </xdr:nvGrpSpPr>
      <xdr:grpSpPr bwMode="auto">
        <a:xfrm>
          <a:off x="790575" y="0"/>
          <a:ext cx="13508831" cy="1238250"/>
          <a:chOff x="848974" y="5488782"/>
          <a:chExt cx="14779984" cy="1644758"/>
        </a:xfrm>
      </xdr:grpSpPr>
      <xdr:pic>
        <xdr:nvPicPr>
          <xdr:cNvPr id="34322" name="Imagen 6">
            <a:extLst>
              <a:ext uri="{FF2B5EF4-FFF2-40B4-BE49-F238E27FC236}">
                <a16:creationId xmlns:a16="http://schemas.microsoft.com/office/drawing/2014/main" id="{5AE29A67-3502-584B-5E02-CA1F8E6AA9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4323" name="Imagen 10">
            <a:extLst>
              <a:ext uri="{FF2B5EF4-FFF2-40B4-BE49-F238E27FC236}">
                <a16:creationId xmlns:a16="http://schemas.microsoft.com/office/drawing/2014/main" id="{95CA82DB-3952-E618-BAB4-3A143480170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3044947</xdr:colOff>
      <xdr:row>1</xdr:row>
      <xdr:rowOff>110830</xdr:rowOff>
    </xdr:from>
    <xdr:to>
      <xdr:col>7</xdr:col>
      <xdr:colOff>2143125</xdr:colOff>
      <xdr:row>3</xdr:row>
      <xdr:rowOff>379474</xdr:rowOff>
    </xdr:to>
    <xdr:sp macro="" textlink="">
      <xdr:nvSpPr>
        <xdr:cNvPr id="8" name="CuadroTexto 7">
          <a:extLst>
            <a:ext uri="{FF2B5EF4-FFF2-40B4-BE49-F238E27FC236}">
              <a16:creationId xmlns:a16="http://schemas.microsoft.com/office/drawing/2014/main" id="{D6C7AB93-A101-4286-2C6F-7F5EEC86A561}"/>
            </a:ext>
          </a:extLst>
        </xdr:cNvPr>
        <xdr:cNvSpPr txBox="1"/>
      </xdr:nvSpPr>
      <xdr:spPr>
        <a:xfrm>
          <a:off x="11055472" y="301330"/>
          <a:ext cx="7337303" cy="649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 VII.-IMPORTE POR CONCEPTO DE VIÁTICOS Y GASTOS DE REPRESENTACIÓN</a:t>
          </a:r>
        </a:p>
      </xdr:txBody>
    </xdr:sp>
    <xdr:clientData/>
  </xdr:twoCellAnchor>
  <xdr:twoCellAnchor editAs="oneCell">
    <xdr:from>
      <xdr:col>1</xdr:col>
      <xdr:colOff>485775</xdr:colOff>
      <xdr:row>0</xdr:row>
      <xdr:rowOff>76200</xdr:rowOff>
    </xdr:from>
    <xdr:to>
      <xdr:col>2</xdr:col>
      <xdr:colOff>190500</xdr:colOff>
      <xdr:row>3</xdr:row>
      <xdr:rowOff>561975</xdr:rowOff>
    </xdr:to>
    <xdr:pic>
      <xdr:nvPicPr>
        <xdr:cNvPr id="34320" name="Imagen 3">
          <a:extLst>
            <a:ext uri="{FF2B5EF4-FFF2-40B4-BE49-F238E27FC236}">
              <a16:creationId xmlns:a16="http://schemas.microsoft.com/office/drawing/2014/main" id="{1E218083-3375-4A92-72A4-1BE3D61200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7775"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2381251</xdr:colOff>
      <xdr:row>4</xdr:row>
      <xdr:rowOff>161976</xdr:rowOff>
    </xdr:from>
    <xdr:ext cx="5646576" cy="781240"/>
    <xdr:sp macro="" textlink="">
      <xdr:nvSpPr>
        <xdr:cNvPr id="10" name="CuadroTexto 9">
          <a:extLst>
            <a:ext uri="{FF2B5EF4-FFF2-40B4-BE49-F238E27FC236}">
              <a16:creationId xmlns:a16="http://schemas.microsoft.com/office/drawing/2014/main" id="{4A4593E0-3BBB-F09A-CCBC-D43A902EAE08}"/>
            </a:ext>
          </a:extLst>
        </xdr:cNvPr>
        <xdr:cNvSpPr txBox="1"/>
      </xdr:nvSpPr>
      <xdr:spPr>
        <a:xfrm>
          <a:off x="14239876" y="1400226"/>
          <a:ext cx="5646576"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 Abril/2016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wsDr>
</file>

<file path=xl/drawings/drawing101.xml><?xml version="1.0" encoding="utf-8"?>
<xdr:wsDr xmlns:xdr="http://schemas.openxmlformats.org/drawingml/2006/spreadsheetDrawing" xmlns:a="http://schemas.openxmlformats.org/drawingml/2006/main">
  <xdr:twoCellAnchor>
    <xdr:from>
      <xdr:col>5</xdr:col>
      <xdr:colOff>4362450</xdr:colOff>
      <xdr:row>0</xdr:row>
      <xdr:rowOff>0</xdr:rowOff>
    </xdr:from>
    <xdr:to>
      <xdr:col>8</xdr:col>
      <xdr:colOff>0</xdr:colOff>
      <xdr:row>3</xdr:row>
      <xdr:rowOff>657225</xdr:rowOff>
    </xdr:to>
    <xdr:pic>
      <xdr:nvPicPr>
        <xdr:cNvPr id="32267" name="Imagen 10">
          <a:extLst>
            <a:ext uri="{FF2B5EF4-FFF2-40B4-BE49-F238E27FC236}">
              <a16:creationId xmlns:a16="http://schemas.microsoft.com/office/drawing/2014/main" id="{C6D483C9-FCD6-ECBB-1691-CC2B151302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550670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2268" name="Imagen 4">
          <a:extLst>
            <a:ext uri="{FF2B5EF4-FFF2-40B4-BE49-F238E27FC236}">
              <a16:creationId xmlns:a16="http://schemas.microsoft.com/office/drawing/2014/main" id="{D30D80F0-99F6-2CCB-F249-71374C504E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88880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28575</xdr:rowOff>
    </xdr:from>
    <xdr:to>
      <xdr:col>3</xdr:col>
      <xdr:colOff>200025</xdr:colOff>
      <xdr:row>63</xdr:row>
      <xdr:rowOff>133350</xdr:rowOff>
    </xdr:to>
    <xdr:sp macro="" textlink="">
      <xdr:nvSpPr>
        <xdr:cNvPr id="32269" name="CuadroTexto 54">
          <a:extLst>
            <a:ext uri="{FF2B5EF4-FFF2-40B4-BE49-F238E27FC236}">
              <a16:creationId xmlns:a16="http://schemas.microsoft.com/office/drawing/2014/main" id="{422119B5-E288-7880-1710-52690C60F866}"/>
            </a:ext>
          </a:extLst>
        </xdr:cNvPr>
        <xdr:cNvSpPr txBox="1">
          <a:spLocks noChangeArrowheads="1"/>
        </xdr:cNvSpPr>
      </xdr:nvSpPr>
      <xdr:spPr bwMode="auto">
        <a:xfrm>
          <a:off x="762000" y="1542097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2270" name="Grupo 2">
          <a:extLst>
            <a:ext uri="{FF2B5EF4-FFF2-40B4-BE49-F238E27FC236}">
              <a16:creationId xmlns:a16="http://schemas.microsoft.com/office/drawing/2014/main" id="{6C956D5A-0181-2234-79B4-D677A5994A51}"/>
            </a:ext>
          </a:extLst>
        </xdr:cNvPr>
        <xdr:cNvGrpSpPr>
          <a:grpSpLocks/>
        </xdr:cNvGrpSpPr>
      </xdr:nvGrpSpPr>
      <xdr:grpSpPr bwMode="auto">
        <a:xfrm>
          <a:off x="790575" y="0"/>
          <a:ext cx="14721568" cy="1238250"/>
          <a:chOff x="848974" y="5488782"/>
          <a:chExt cx="14779984" cy="1644758"/>
        </a:xfrm>
      </xdr:grpSpPr>
      <xdr:pic>
        <xdr:nvPicPr>
          <xdr:cNvPr id="32274" name="Imagen 6">
            <a:extLst>
              <a:ext uri="{FF2B5EF4-FFF2-40B4-BE49-F238E27FC236}">
                <a16:creationId xmlns:a16="http://schemas.microsoft.com/office/drawing/2014/main" id="{547E27F3-4F98-964B-F9A3-A552680E5A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2275" name="Imagen 10">
            <a:extLst>
              <a:ext uri="{FF2B5EF4-FFF2-40B4-BE49-F238E27FC236}">
                <a16:creationId xmlns:a16="http://schemas.microsoft.com/office/drawing/2014/main" id="{30A201AE-B308-F201-25EF-02B70C4BD8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1614293</xdr:colOff>
      <xdr:row>2</xdr:row>
      <xdr:rowOff>158455</xdr:rowOff>
    </xdr:from>
    <xdr:to>
      <xdr:col>8</xdr:col>
      <xdr:colOff>0</xdr:colOff>
      <xdr:row>3</xdr:row>
      <xdr:rowOff>617599</xdr:rowOff>
    </xdr:to>
    <xdr:sp macro="" textlink="">
      <xdr:nvSpPr>
        <xdr:cNvPr id="8" name="CuadroTexto 7">
          <a:extLst>
            <a:ext uri="{FF2B5EF4-FFF2-40B4-BE49-F238E27FC236}">
              <a16:creationId xmlns:a16="http://schemas.microsoft.com/office/drawing/2014/main" id="{546F8799-7374-B09D-4EBB-0FB469A4952E}"/>
            </a:ext>
          </a:extLst>
        </xdr:cNvPr>
        <xdr:cNvSpPr txBox="1"/>
      </xdr:nvSpPr>
      <xdr:spPr>
        <a:xfrm>
          <a:off x="13813913" y="531835"/>
          <a:ext cx="6409567" cy="649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 VII.-IMPORTE POR CONCEPTO DE VIÁTICOS Y GASTOS DE REPRESENTACIÓN</a:t>
          </a:r>
        </a:p>
      </xdr:txBody>
    </xdr:sp>
    <xdr:clientData/>
  </xdr:twoCellAnchor>
  <xdr:twoCellAnchor editAs="oneCell">
    <xdr:from>
      <xdr:col>1</xdr:col>
      <xdr:colOff>495300</xdr:colOff>
      <xdr:row>0</xdr:row>
      <xdr:rowOff>76200</xdr:rowOff>
    </xdr:from>
    <xdr:to>
      <xdr:col>2</xdr:col>
      <xdr:colOff>200025</xdr:colOff>
      <xdr:row>3</xdr:row>
      <xdr:rowOff>561975</xdr:rowOff>
    </xdr:to>
    <xdr:pic>
      <xdr:nvPicPr>
        <xdr:cNvPr id="32272" name="Imagen 3">
          <a:extLst>
            <a:ext uri="{FF2B5EF4-FFF2-40B4-BE49-F238E27FC236}">
              <a16:creationId xmlns:a16="http://schemas.microsoft.com/office/drawing/2014/main" id="{8C60DD87-CA6A-84C0-80CD-097A315F3F8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2442211</xdr:colOff>
      <xdr:row>4</xdr:row>
      <xdr:rowOff>161976</xdr:rowOff>
    </xdr:from>
    <xdr:ext cx="5595243" cy="781240"/>
    <xdr:sp macro="" textlink="">
      <xdr:nvSpPr>
        <xdr:cNvPr id="10" name="CuadroTexto 9">
          <a:extLst>
            <a:ext uri="{FF2B5EF4-FFF2-40B4-BE49-F238E27FC236}">
              <a16:creationId xmlns:a16="http://schemas.microsoft.com/office/drawing/2014/main" id="{8EF1E04C-A538-C294-701A-C6EBA3FB77E6}"/>
            </a:ext>
          </a:extLst>
        </xdr:cNvPr>
        <xdr:cNvSpPr txBox="1"/>
      </xdr:nvSpPr>
      <xdr:spPr>
        <a:xfrm>
          <a:off x="14641831" y="1388796"/>
          <a:ext cx="5595243"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15/ Abril/2016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wsDr>
</file>

<file path=xl/drawings/drawing102.xml><?xml version="1.0" encoding="utf-8"?>
<xdr:wsDr xmlns:xdr="http://schemas.openxmlformats.org/drawingml/2006/spreadsheetDrawing" xmlns:a="http://schemas.openxmlformats.org/drawingml/2006/main">
  <xdr:twoCellAnchor>
    <xdr:from>
      <xdr:col>5</xdr:col>
      <xdr:colOff>4362450</xdr:colOff>
      <xdr:row>0</xdr:row>
      <xdr:rowOff>0</xdr:rowOff>
    </xdr:from>
    <xdr:to>
      <xdr:col>8</xdr:col>
      <xdr:colOff>0</xdr:colOff>
      <xdr:row>3</xdr:row>
      <xdr:rowOff>657225</xdr:rowOff>
    </xdr:to>
    <xdr:pic>
      <xdr:nvPicPr>
        <xdr:cNvPr id="33291" name="Imagen 10">
          <a:extLst>
            <a:ext uri="{FF2B5EF4-FFF2-40B4-BE49-F238E27FC236}">
              <a16:creationId xmlns:a16="http://schemas.microsoft.com/office/drawing/2014/main" id="{C4CC0C4D-11E3-ECEC-7ED1-A611262EE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6021050" y="0"/>
          <a:ext cx="38385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3292" name="Imagen 4">
          <a:extLst>
            <a:ext uri="{FF2B5EF4-FFF2-40B4-BE49-F238E27FC236}">
              <a16:creationId xmlns:a16="http://schemas.microsoft.com/office/drawing/2014/main" id="{BAB9122F-2DC0-7AD2-7007-DF391A3F43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9088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28575</xdr:rowOff>
    </xdr:from>
    <xdr:to>
      <xdr:col>3</xdr:col>
      <xdr:colOff>276225</xdr:colOff>
      <xdr:row>67</xdr:row>
      <xdr:rowOff>133350</xdr:rowOff>
    </xdr:to>
    <xdr:sp macro="" textlink="">
      <xdr:nvSpPr>
        <xdr:cNvPr id="33293" name="CuadroTexto 54">
          <a:extLst>
            <a:ext uri="{FF2B5EF4-FFF2-40B4-BE49-F238E27FC236}">
              <a16:creationId xmlns:a16="http://schemas.microsoft.com/office/drawing/2014/main" id="{ABFC78C5-7D7B-D6BF-F924-FC06D6382166}"/>
            </a:ext>
          </a:extLst>
        </xdr:cNvPr>
        <xdr:cNvSpPr txBox="1">
          <a:spLocks noChangeArrowheads="1"/>
        </xdr:cNvSpPr>
      </xdr:nvSpPr>
      <xdr:spPr bwMode="auto">
        <a:xfrm>
          <a:off x="762000" y="16935450"/>
          <a:ext cx="5867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3294" name="Grupo 2">
          <a:extLst>
            <a:ext uri="{FF2B5EF4-FFF2-40B4-BE49-F238E27FC236}">
              <a16:creationId xmlns:a16="http://schemas.microsoft.com/office/drawing/2014/main" id="{2B82768B-3106-D752-FB7D-A6454419369C}"/>
            </a:ext>
          </a:extLst>
        </xdr:cNvPr>
        <xdr:cNvGrpSpPr>
          <a:grpSpLocks/>
        </xdr:cNvGrpSpPr>
      </xdr:nvGrpSpPr>
      <xdr:grpSpPr bwMode="auto">
        <a:xfrm>
          <a:off x="790575" y="0"/>
          <a:ext cx="15238639" cy="1238250"/>
          <a:chOff x="848974" y="5488782"/>
          <a:chExt cx="14779984" cy="1644758"/>
        </a:xfrm>
      </xdr:grpSpPr>
      <xdr:pic>
        <xdr:nvPicPr>
          <xdr:cNvPr id="33298" name="Imagen 6">
            <a:extLst>
              <a:ext uri="{FF2B5EF4-FFF2-40B4-BE49-F238E27FC236}">
                <a16:creationId xmlns:a16="http://schemas.microsoft.com/office/drawing/2014/main" id="{F23B5347-8CE3-9309-4426-D0B5C485A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3299" name="Imagen 10">
            <a:extLst>
              <a:ext uri="{FF2B5EF4-FFF2-40B4-BE49-F238E27FC236}">
                <a16:creationId xmlns:a16="http://schemas.microsoft.com/office/drawing/2014/main" id="{18EA8550-1A0B-13F5-99B0-7CA03ADAB6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1614293</xdr:colOff>
      <xdr:row>2</xdr:row>
      <xdr:rowOff>158455</xdr:rowOff>
    </xdr:from>
    <xdr:to>
      <xdr:col>7</xdr:col>
      <xdr:colOff>1959413</xdr:colOff>
      <xdr:row>3</xdr:row>
      <xdr:rowOff>617599</xdr:rowOff>
    </xdr:to>
    <xdr:sp macro="" textlink="">
      <xdr:nvSpPr>
        <xdr:cNvPr id="8" name="CuadroTexto 1">
          <a:extLst>
            <a:ext uri="{FF2B5EF4-FFF2-40B4-BE49-F238E27FC236}">
              <a16:creationId xmlns:a16="http://schemas.microsoft.com/office/drawing/2014/main" id="{F9CB3DFC-FC38-72A4-731D-E214BE5A366F}"/>
            </a:ext>
          </a:extLst>
        </xdr:cNvPr>
        <xdr:cNvSpPr txBox="1"/>
      </xdr:nvSpPr>
      <xdr:spPr>
        <a:xfrm>
          <a:off x="13608173" y="531835"/>
          <a:ext cx="6822120" cy="649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t> VII.-IMPORTE POR CONCEPTO DE VIÁTICOS Y GASTOS DE REPRESENTACIÓN</a:t>
          </a:r>
        </a:p>
      </xdr:txBody>
    </xdr:sp>
    <xdr:clientData/>
  </xdr:twoCellAnchor>
  <xdr:twoCellAnchor editAs="oneCell">
    <xdr:from>
      <xdr:col>1</xdr:col>
      <xdr:colOff>504825</xdr:colOff>
      <xdr:row>0</xdr:row>
      <xdr:rowOff>76200</xdr:rowOff>
    </xdr:from>
    <xdr:to>
      <xdr:col>2</xdr:col>
      <xdr:colOff>209550</xdr:colOff>
      <xdr:row>3</xdr:row>
      <xdr:rowOff>561975</xdr:rowOff>
    </xdr:to>
    <xdr:pic>
      <xdr:nvPicPr>
        <xdr:cNvPr id="33296" name="Imagen 3">
          <a:extLst>
            <a:ext uri="{FF2B5EF4-FFF2-40B4-BE49-F238E27FC236}">
              <a16:creationId xmlns:a16="http://schemas.microsoft.com/office/drawing/2014/main" id="{FA51B262-6925-A0B2-BFEA-0D154FB169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66825" y="76200"/>
          <a:ext cx="30956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2457451</xdr:colOff>
      <xdr:row>4</xdr:row>
      <xdr:rowOff>161976</xdr:rowOff>
    </xdr:from>
    <xdr:ext cx="5624404" cy="781240"/>
    <xdr:sp macro="" textlink="">
      <xdr:nvSpPr>
        <xdr:cNvPr id="10" name="CuadroTexto 8">
          <a:extLst>
            <a:ext uri="{FF2B5EF4-FFF2-40B4-BE49-F238E27FC236}">
              <a16:creationId xmlns:a16="http://schemas.microsoft.com/office/drawing/2014/main" id="{55E38F91-EA25-BCA9-B52E-6E31959776CC}"/>
            </a:ext>
          </a:extLst>
        </xdr:cNvPr>
        <xdr:cNvSpPr txBox="1"/>
      </xdr:nvSpPr>
      <xdr:spPr>
        <a:xfrm>
          <a:off x="14451331" y="1388796"/>
          <a:ext cx="5624404"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28/ Febrero/2016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9C40C142-853D-417F-B028-99EE72CF8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1A7AEA4-E583-4FAC-A28D-6C72EB04BDF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551175</xdr:rowOff>
    </xdr:to>
    <xdr:sp macro="" textlink="">
      <xdr:nvSpPr>
        <xdr:cNvPr id="4" name="Rectángulo 3">
          <a:extLst>
            <a:ext uri="{FF2B5EF4-FFF2-40B4-BE49-F238E27FC236}">
              <a16:creationId xmlns:a16="http://schemas.microsoft.com/office/drawing/2014/main" id="{ABF4ECE0-9694-497C-85A5-7C43C11492E1}"/>
            </a:ext>
          </a:extLst>
        </xdr:cNvPr>
        <xdr:cNvSpPr/>
      </xdr:nvSpPr>
      <xdr:spPr>
        <a:xfrm>
          <a:off x="9923369" y="57150"/>
          <a:ext cx="4023685" cy="95122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333376</xdr:colOff>
      <xdr:row>1</xdr:row>
      <xdr:rowOff>19050</xdr:rowOff>
    </xdr:from>
    <xdr:to>
      <xdr:col>1</xdr:col>
      <xdr:colOff>590551</xdr:colOff>
      <xdr:row>1</xdr:row>
      <xdr:rowOff>685800</xdr:rowOff>
    </xdr:to>
    <xdr:pic>
      <xdr:nvPicPr>
        <xdr:cNvPr id="2" name="Imagen 4">
          <a:extLst>
            <a:ext uri="{FF2B5EF4-FFF2-40B4-BE49-F238E27FC236}">
              <a16:creationId xmlns:a16="http://schemas.microsoft.com/office/drawing/2014/main" id="{B47A212F-8D73-42F4-841F-C612A6EC9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6" y="209550"/>
          <a:ext cx="1752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4603530C-06F2-4E11-AB2B-429E021BB69A}"/>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32A98B8E-5915-4FA4-8AA9-EE25487B7C23}"/>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31/07/2023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352426</xdr:colOff>
      <xdr:row>1</xdr:row>
      <xdr:rowOff>47625</xdr:rowOff>
    </xdr:from>
    <xdr:to>
      <xdr:col>1</xdr:col>
      <xdr:colOff>609601</xdr:colOff>
      <xdr:row>1</xdr:row>
      <xdr:rowOff>733425</xdr:rowOff>
    </xdr:to>
    <xdr:pic>
      <xdr:nvPicPr>
        <xdr:cNvPr id="2" name="Imagen 4">
          <a:extLst>
            <a:ext uri="{FF2B5EF4-FFF2-40B4-BE49-F238E27FC236}">
              <a16:creationId xmlns:a16="http://schemas.microsoft.com/office/drawing/2014/main" id="{3D9905F2-C4EE-49A2-8085-23018D4649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6" y="238125"/>
          <a:ext cx="17526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85B7D29D-7EEE-45BC-93F5-4CD489ADBDA0}"/>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D1F61B4D-6A70-4CEF-8EB5-8925302803CE}"/>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30/06/2023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CB4A645E-1B6F-437C-8722-3C33476B35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2A85E429-C546-4BDB-ADD1-4A051407CDC3}"/>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AA3E3C09-36B6-4D4C-8694-AFE6BFAD271B}"/>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actualización:31/05/2023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76EB92AE-01F3-4D92-B8D0-026DFD0D35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FD7AA82-4E64-4555-A9FB-DBC50B5BA9BD}"/>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4" name="Rectángulo 3">
          <a:extLst>
            <a:ext uri="{FF2B5EF4-FFF2-40B4-BE49-F238E27FC236}">
              <a16:creationId xmlns:a16="http://schemas.microsoft.com/office/drawing/2014/main" id="{5B910B5D-2AE9-487D-BE09-11B11AE3D82F}"/>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E3B2259F-C73E-4DC7-97E7-BC9BDD8E0E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AFFF25A7-69C0-45F8-8DB0-905B555B4A29}"/>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533400</xdr:colOff>
      <xdr:row>0</xdr:row>
      <xdr:rowOff>161925</xdr:rowOff>
    </xdr:from>
    <xdr:to>
      <xdr:col>8</xdr:col>
      <xdr:colOff>733078</xdr:colOff>
      <xdr:row>1</xdr:row>
      <xdr:rowOff>580438</xdr:rowOff>
    </xdr:to>
    <xdr:sp macro="" textlink="">
      <xdr:nvSpPr>
        <xdr:cNvPr id="5" name="Rectángulo 4">
          <a:extLst>
            <a:ext uri="{FF2B5EF4-FFF2-40B4-BE49-F238E27FC236}">
              <a16:creationId xmlns:a16="http://schemas.microsoft.com/office/drawing/2014/main" id="{0D113F95-5A24-4C24-9899-DDC26A635A48}"/>
            </a:ext>
          </a:extLst>
        </xdr:cNvPr>
        <xdr:cNvSpPr/>
      </xdr:nvSpPr>
      <xdr:spPr>
        <a:xfrm>
          <a:off x="7515225" y="161925"/>
          <a:ext cx="5419378"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/marzo /2023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2" name="Imagen 4">
          <a:extLst>
            <a:ext uri="{FF2B5EF4-FFF2-40B4-BE49-F238E27FC236}">
              <a16:creationId xmlns:a16="http://schemas.microsoft.com/office/drawing/2014/main" id="{49612264-3058-41AA-B509-5AC9D0B0C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88DA9B99-98FD-4E0C-91DA-32728DF437B1}"/>
            </a:ext>
          </a:extLst>
        </xdr:cNvPr>
        <xdr:cNvSpPr/>
      </xdr:nvSpPr>
      <xdr:spPr>
        <a:xfrm>
          <a:off x="2828925" y="133349"/>
          <a:ext cx="4152900"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914400</xdr:colOff>
      <xdr:row>0</xdr:row>
      <xdr:rowOff>66675</xdr:rowOff>
    </xdr:from>
    <xdr:to>
      <xdr:col>11</xdr:col>
      <xdr:colOff>495300</xdr:colOff>
      <xdr:row>1</xdr:row>
      <xdr:rowOff>485188</xdr:rowOff>
    </xdr:to>
    <xdr:sp macro="" textlink="">
      <xdr:nvSpPr>
        <xdr:cNvPr id="5" name="Rectángulo 4">
          <a:extLst>
            <a:ext uri="{FF2B5EF4-FFF2-40B4-BE49-F238E27FC236}">
              <a16:creationId xmlns:a16="http://schemas.microsoft.com/office/drawing/2014/main" id="{7F9A4492-65B5-4FE9-B77D-309F5B66D1CE}"/>
            </a:ext>
          </a:extLst>
        </xdr:cNvPr>
        <xdr:cNvSpPr/>
      </xdr:nvSpPr>
      <xdr:spPr>
        <a:xfrm>
          <a:off x="7896225" y="66675"/>
          <a:ext cx="9677400"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10 /febrero/2023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276226</xdr:colOff>
      <xdr:row>0</xdr:row>
      <xdr:rowOff>0</xdr:rowOff>
    </xdr:from>
    <xdr:to>
      <xdr:col>1</xdr:col>
      <xdr:colOff>533401</xdr:colOff>
      <xdr:row>1</xdr:row>
      <xdr:rowOff>918418</xdr:rowOff>
    </xdr:to>
    <xdr:pic>
      <xdr:nvPicPr>
        <xdr:cNvPr id="11" name="Imagen 4">
          <a:extLst>
            <a:ext uri="{FF2B5EF4-FFF2-40B4-BE49-F238E27FC236}">
              <a16:creationId xmlns:a16="http://schemas.microsoft.com/office/drawing/2014/main" id="{95C14298-35BE-4539-87E0-9CFDF15FEE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0"/>
          <a:ext cx="1752600" cy="110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12" name="Rectángulo 11">
          <a:extLst>
            <a:ext uri="{FF2B5EF4-FFF2-40B4-BE49-F238E27FC236}">
              <a16:creationId xmlns:a16="http://schemas.microsoft.com/office/drawing/2014/main" id="{3041D261-D192-4757-A467-D5263AC026D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779368</xdr:colOff>
      <xdr:row>0</xdr:row>
      <xdr:rowOff>57150</xdr:rowOff>
    </xdr:from>
    <xdr:to>
      <xdr:col>9</xdr:col>
      <xdr:colOff>1154205</xdr:colOff>
      <xdr:row>1</xdr:row>
      <xdr:rowOff>206722</xdr:rowOff>
    </xdr:to>
    <xdr:sp macro="" textlink="">
      <xdr:nvSpPr>
        <xdr:cNvPr id="13" name="Rectángulo 12">
          <a:extLst>
            <a:ext uri="{FF2B5EF4-FFF2-40B4-BE49-F238E27FC236}">
              <a16:creationId xmlns:a16="http://schemas.microsoft.com/office/drawing/2014/main" id="{34A1F515-8DE7-4BAA-ACE7-5FC20C8056B7}"/>
            </a:ext>
          </a:extLst>
        </xdr:cNvPr>
        <xdr:cNvSpPr/>
      </xdr:nvSpPr>
      <xdr:spPr>
        <a:xfrm>
          <a:off x="9923368" y="57150"/>
          <a:ext cx="5137337" cy="606772"/>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21 /enero/2023</a:t>
          </a:r>
        </a:p>
        <a:p>
          <a:pPr algn="l" rtl="0">
            <a:defRPr sz="1000"/>
          </a:pPr>
          <a:r>
            <a:rPr lang="es-MX" sz="1100" b="0" i="0" u="none" strike="noStrike" baseline="0">
              <a:solidFill>
                <a:schemeClr val="bg1"/>
              </a:solidFill>
              <a:latin typeface="Calibri"/>
              <a:cs typeface="Calibri"/>
            </a:rPr>
            <a:t>Responsable de generar la información: C.P. PATRICIA LINNETT GUEL DAVILA</a:t>
          </a:r>
          <a:br>
            <a:rPr lang="es-MX" sz="1100" b="0" i="0" u="none" strike="noStrike" baseline="0">
              <a:solidFill>
                <a:schemeClr val="bg1"/>
              </a:solidFill>
              <a:latin typeface="Calibri"/>
              <a:cs typeface="Calibri"/>
            </a:rPr>
          </a:br>
          <a:r>
            <a:rPr lang="es-MX" sz="1100" b="0" i="0" u="none" strike="noStrike" baseline="0">
              <a:solidFill>
                <a:schemeClr val="bg1"/>
              </a:solidFill>
              <a:latin typeface="Calibri"/>
              <a:cs typeface="Calibri"/>
            </a:rPr>
            <a:t>ENCARGADA DEL DESPACHO DE LA DIRECCION EJECUTIVA DE ADMINISTRACION.</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CCA7E8D1-E1B8-4F6F-8008-19525EE04F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CBA34832-82EF-4141-95B5-68A26825190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378EBCF6-5A26-465F-B5ED-485AA2C43DD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5" name="Rectángulo 4">
          <a:extLst>
            <a:ext uri="{FF2B5EF4-FFF2-40B4-BE49-F238E27FC236}">
              <a16:creationId xmlns:a16="http://schemas.microsoft.com/office/drawing/2014/main" id="{B2ED4D64-686E-437C-96FE-B948A24AC36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6" name="Rectángulo 5">
          <a:extLst>
            <a:ext uri="{FF2B5EF4-FFF2-40B4-BE49-F238E27FC236}">
              <a16:creationId xmlns:a16="http://schemas.microsoft.com/office/drawing/2014/main" id="{5156DF2B-0FED-4A64-976B-477E68738E95}"/>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28/Diciembre/2022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383382</xdr:colOff>
      <xdr:row>0</xdr:row>
      <xdr:rowOff>157162</xdr:rowOff>
    </xdr:from>
    <xdr:to>
      <xdr:col>2</xdr:col>
      <xdr:colOff>2700339</xdr:colOff>
      <xdr:row>1</xdr:row>
      <xdr:rowOff>876300</xdr:rowOff>
    </xdr:to>
    <xdr:pic>
      <xdr:nvPicPr>
        <xdr:cNvPr id="2" name="Imagen 4">
          <a:extLst>
            <a:ext uri="{FF2B5EF4-FFF2-40B4-BE49-F238E27FC236}">
              <a16:creationId xmlns:a16="http://schemas.microsoft.com/office/drawing/2014/main" id="{C9571ED0-E5BC-4089-B612-106133A3CC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2107" y="157162"/>
          <a:ext cx="2964657" cy="909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700</xdr:colOff>
      <xdr:row>0</xdr:row>
      <xdr:rowOff>57150</xdr:rowOff>
    </xdr:from>
    <xdr:to>
      <xdr:col>8</xdr:col>
      <xdr:colOff>2012156</xdr:colOff>
      <xdr:row>1</xdr:row>
      <xdr:rowOff>820116</xdr:rowOff>
    </xdr:to>
    <xdr:sp macro="" textlink="">
      <xdr:nvSpPr>
        <xdr:cNvPr id="3" name="Rectángulo 2">
          <a:extLst>
            <a:ext uri="{FF2B5EF4-FFF2-40B4-BE49-F238E27FC236}">
              <a16:creationId xmlns:a16="http://schemas.microsoft.com/office/drawing/2014/main" id="{DD3763B8-A0E6-4D25-B297-46C97728753B}"/>
            </a:ext>
          </a:extLst>
        </xdr:cNvPr>
        <xdr:cNvSpPr/>
      </xdr:nvSpPr>
      <xdr:spPr>
        <a:xfrm>
          <a:off x="13450000" y="57150"/>
          <a:ext cx="3030631" cy="953466"/>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30/JUNIO/2024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twoCellAnchor>
    <xdr:from>
      <xdr:col>2</xdr:col>
      <xdr:colOff>3443287</xdr:colOff>
      <xdr:row>1</xdr:row>
      <xdr:rowOff>109536</xdr:rowOff>
    </xdr:from>
    <xdr:to>
      <xdr:col>5</xdr:col>
      <xdr:colOff>697706</xdr:colOff>
      <xdr:row>1</xdr:row>
      <xdr:rowOff>647480</xdr:rowOff>
    </xdr:to>
    <xdr:sp macro="" textlink="">
      <xdr:nvSpPr>
        <xdr:cNvPr id="4" name="Rectángulo 3">
          <a:extLst>
            <a:ext uri="{FF2B5EF4-FFF2-40B4-BE49-F238E27FC236}">
              <a16:creationId xmlns:a16="http://schemas.microsoft.com/office/drawing/2014/main" id="{7BD3E0E5-3540-47FD-8248-94E7C9972CF9}"/>
            </a:ext>
          </a:extLst>
        </xdr:cNvPr>
        <xdr:cNvSpPr/>
      </xdr:nvSpPr>
      <xdr:spPr>
        <a:xfrm>
          <a:off x="5357812" y="300036"/>
          <a:ext cx="6874669" cy="5379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44ABA3C6-1428-48E7-B290-E937353ED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BCE0F92C-C877-4EC0-94ED-1257C260A2DA}"/>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EE5D71C5-0486-479A-890B-049D336C1A06}"/>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5" name="Rectángulo 4">
          <a:extLst>
            <a:ext uri="{FF2B5EF4-FFF2-40B4-BE49-F238E27FC236}">
              <a16:creationId xmlns:a16="http://schemas.microsoft.com/office/drawing/2014/main" id="{662E20F5-FA13-4F2D-A529-1346EA40D898}"/>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6" name="Rectángulo 5">
          <a:extLst>
            <a:ext uri="{FF2B5EF4-FFF2-40B4-BE49-F238E27FC236}">
              <a16:creationId xmlns:a16="http://schemas.microsoft.com/office/drawing/2014/main" id="{C2EA069A-707E-4374-82C8-E9E59E306DB5}"/>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2BF0EBDE-B282-4411-94CD-15B2C6ED78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C3ADC1C1-063B-4BDE-BFB0-8127B63CAE4E}"/>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FCB962F3-4E98-47C1-9B92-F2767DF35F17}"/>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7" name="Rectángulo 6">
          <a:extLst>
            <a:ext uri="{FF2B5EF4-FFF2-40B4-BE49-F238E27FC236}">
              <a16:creationId xmlns:a16="http://schemas.microsoft.com/office/drawing/2014/main" id="{4CEB535F-C45F-41E6-8867-E3F223034C4B}"/>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8" name="Rectángulo 7">
          <a:extLst>
            <a:ext uri="{FF2B5EF4-FFF2-40B4-BE49-F238E27FC236}">
              <a16:creationId xmlns:a16="http://schemas.microsoft.com/office/drawing/2014/main" id="{6D844B8E-F984-418A-981D-72C91576C697}"/>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194E247C-03AD-41BD-A955-73822310F2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5222613D-F2F2-4418-9711-9800BDADC070}"/>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4" name="Rectángulo 3">
          <a:extLst>
            <a:ext uri="{FF2B5EF4-FFF2-40B4-BE49-F238E27FC236}">
              <a16:creationId xmlns:a16="http://schemas.microsoft.com/office/drawing/2014/main" id="{4C0AF6C9-D5BD-4DFC-A53A-434B24E359DC}"/>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866775</xdr:colOff>
      <xdr:row>0</xdr:row>
      <xdr:rowOff>238125</xdr:rowOff>
    </xdr:from>
    <xdr:to>
      <xdr:col>8</xdr:col>
      <xdr:colOff>1156714</xdr:colOff>
      <xdr:row>1</xdr:row>
      <xdr:rowOff>392980</xdr:rowOff>
    </xdr:to>
    <xdr:sp macro="" textlink="">
      <xdr:nvSpPr>
        <xdr:cNvPr id="5" name="Rectángulo 4">
          <a:extLst>
            <a:ext uri="{FF2B5EF4-FFF2-40B4-BE49-F238E27FC236}">
              <a16:creationId xmlns:a16="http://schemas.microsoft.com/office/drawing/2014/main" id="{53454E42-8297-43FA-9D23-984F42C61B8D}"/>
            </a:ext>
          </a:extLst>
        </xdr:cNvPr>
        <xdr:cNvSpPr/>
      </xdr:nvSpPr>
      <xdr:spPr>
        <a:xfrm>
          <a:off x="8829675" y="238125"/>
          <a:ext cx="3909439"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107950</xdr:colOff>
      <xdr:row>0</xdr:row>
      <xdr:rowOff>41275</xdr:rowOff>
    </xdr:from>
    <xdr:to>
      <xdr:col>2</xdr:col>
      <xdr:colOff>184150</xdr:colOff>
      <xdr:row>1</xdr:row>
      <xdr:rowOff>485775</xdr:rowOff>
    </xdr:to>
    <xdr:pic>
      <xdr:nvPicPr>
        <xdr:cNvPr id="2" name="Imagen 4">
          <a:extLst>
            <a:ext uri="{FF2B5EF4-FFF2-40B4-BE49-F238E27FC236}">
              <a16:creationId xmlns:a16="http://schemas.microsoft.com/office/drawing/2014/main" id="{5DE6C076-8C2F-444C-AE9E-6D5A9C970E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41275"/>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C5151876-CDEA-4C21-AB76-AF96E3FD5BDE}"/>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2</xdr:col>
      <xdr:colOff>314325</xdr:colOff>
      <xdr:row>0</xdr:row>
      <xdr:rowOff>133349</xdr:rowOff>
    </xdr:from>
    <xdr:to>
      <xdr:col>3</xdr:col>
      <xdr:colOff>2264190</xdr:colOff>
      <xdr:row>1</xdr:row>
      <xdr:rowOff>480793</xdr:rowOff>
    </xdr:to>
    <xdr:sp macro="" textlink="">
      <xdr:nvSpPr>
        <xdr:cNvPr id="6" name="Rectángulo 5">
          <a:extLst>
            <a:ext uri="{FF2B5EF4-FFF2-40B4-BE49-F238E27FC236}">
              <a16:creationId xmlns:a16="http://schemas.microsoft.com/office/drawing/2014/main" id="{4AA41282-FD6D-404B-A63E-A0609BFEA8FD}"/>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866775</xdr:colOff>
      <xdr:row>0</xdr:row>
      <xdr:rowOff>238125</xdr:rowOff>
    </xdr:from>
    <xdr:to>
      <xdr:col>8</xdr:col>
      <xdr:colOff>1156714</xdr:colOff>
      <xdr:row>1</xdr:row>
      <xdr:rowOff>392980</xdr:rowOff>
    </xdr:to>
    <xdr:sp macro="" textlink="">
      <xdr:nvSpPr>
        <xdr:cNvPr id="8" name="Rectángulo 7">
          <a:extLst>
            <a:ext uri="{FF2B5EF4-FFF2-40B4-BE49-F238E27FC236}">
              <a16:creationId xmlns:a16="http://schemas.microsoft.com/office/drawing/2014/main" id="{E312B241-FCD3-4AE7-B459-500CA0307D6A}"/>
            </a:ext>
          </a:extLst>
        </xdr:cNvPr>
        <xdr:cNvSpPr/>
      </xdr:nvSpPr>
      <xdr:spPr>
        <a:xfrm>
          <a:off x="8829675" y="238125"/>
          <a:ext cx="3909439"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393700</xdr:colOff>
      <xdr:row>0</xdr:row>
      <xdr:rowOff>88900</xdr:rowOff>
    </xdr:from>
    <xdr:to>
      <xdr:col>2</xdr:col>
      <xdr:colOff>469900</xdr:colOff>
      <xdr:row>1</xdr:row>
      <xdr:rowOff>533400</xdr:rowOff>
    </xdr:to>
    <xdr:pic>
      <xdr:nvPicPr>
        <xdr:cNvPr id="2" name="Imagen 4">
          <a:extLst>
            <a:ext uri="{FF2B5EF4-FFF2-40B4-BE49-F238E27FC236}">
              <a16:creationId xmlns:a16="http://schemas.microsoft.com/office/drawing/2014/main" id="{23D97FD1-7235-4B6F-A5AF-2079CD21BF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8890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3687466F-A762-4ADB-A08C-08A4641673EC}"/>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4" name="Rectángulo 3">
          <a:extLst>
            <a:ext uri="{FF2B5EF4-FFF2-40B4-BE49-F238E27FC236}">
              <a16:creationId xmlns:a16="http://schemas.microsoft.com/office/drawing/2014/main" id="{C0167D4E-EEC6-49AE-8ABB-120B11E3085D}"/>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30/junio/2022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editAs="oneCell">
    <xdr:from>
      <xdr:col>0</xdr:col>
      <xdr:colOff>393700</xdr:colOff>
      <xdr:row>0</xdr:row>
      <xdr:rowOff>88900</xdr:rowOff>
    </xdr:from>
    <xdr:to>
      <xdr:col>2</xdr:col>
      <xdr:colOff>469900</xdr:colOff>
      <xdr:row>1</xdr:row>
      <xdr:rowOff>533400</xdr:rowOff>
    </xdr:to>
    <xdr:pic>
      <xdr:nvPicPr>
        <xdr:cNvPr id="5" name="Imagen 4">
          <a:extLst>
            <a:ext uri="{FF2B5EF4-FFF2-40B4-BE49-F238E27FC236}">
              <a16:creationId xmlns:a16="http://schemas.microsoft.com/office/drawing/2014/main" id="{06FE81D0-8F12-4DCD-BFE8-686E3E1FC7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8890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6" name="Rectángulo 5">
          <a:extLst>
            <a:ext uri="{FF2B5EF4-FFF2-40B4-BE49-F238E27FC236}">
              <a16:creationId xmlns:a16="http://schemas.microsoft.com/office/drawing/2014/main" id="{4D05B149-3E87-426A-9D13-D3F6ECAC4A5D}"/>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7" name="Rectángulo 6">
          <a:extLst>
            <a:ext uri="{FF2B5EF4-FFF2-40B4-BE49-F238E27FC236}">
              <a16:creationId xmlns:a16="http://schemas.microsoft.com/office/drawing/2014/main" id="{91F9EA49-5DD4-4636-84E0-A585938B9DE3}"/>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393700</xdr:colOff>
      <xdr:row>0</xdr:row>
      <xdr:rowOff>88900</xdr:rowOff>
    </xdr:from>
    <xdr:to>
      <xdr:col>2</xdr:col>
      <xdr:colOff>469900</xdr:colOff>
      <xdr:row>1</xdr:row>
      <xdr:rowOff>533400</xdr:rowOff>
    </xdr:to>
    <xdr:pic>
      <xdr:nvPicPr>
        <xdr:cNvPr id="2" name="Imagen 4">
          <a:extLst>
            <a:ext uri="{FF2B5EF4-FFF2-40B4-BE49-F238E27FC236}">
              <a16:creationId xmlns:a16="http://schemas.microsoft.com/office/drawing/2014/main" id="{CD265E8F-20B7-4DAE-B404-9686A06CD1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700" y="8890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314325</xdr:colOff>
      <xdr:row>0</xdr:row>
      <xdr:rowOff>133349</xdr:rowOff>
    </xdr:from>
    <xdr:to>
      <xdr:col>3</xdr:col>
      <xdr:colOff>2264190</xdr:colOff>
      <xdr:row>1</xdr:row>
      <xdr:rowOff>480793</xdr:rowOff>
    </xdr:to>
    <xdr:sp macro="" textlink="">
      <xdr:nvSpPr>
        <xdr:cNvPr id="3" name="Rectángulo 2">
          <a:extLst>
            <a:ext uri="{FF2B5EF4-FFF2-40B4-BE49-F238E27FC236}">
              <a16:creationId xmlns:a16="http://schemas.microsoft.com/office/drawing/2014/main" id="{56A6CD36-DED5-4769-997B-6DB0780D5063}"/>
            </a:ext>
          </a:extLst>
        </xdr:cNvPr>
        <xdr:cNvSpPr/>
      </xdr:nvSpPr>
      <xdr:spPr>
        <a:xfrm>
          <a:off x="2867025" y="1333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904875</xdr:colOff>
      <xdr:row>0</xdr:row>
      <xdr:rowOff>247650</xdr:rowOff>
    </xdr:from>
    <xdr:to>
      <xdr:col>9</xdr:col>
      <xdr:colOff>51814</xdr:colOff>
      <xdr:row>1</xdr:row>
      <xdr:rowOff>400264</xdr:rowOff>
    </xdr:to>
    <xdr:sp macro="" textlink="">
      <xdr:nvSpPr>
        <xdr:cNvPr id="4" name="Rectángulo 3">
          <a:extLst>
            <a:ext uri="{FF2B5EF4-FFF2-40B4-BE49-F238E27FC236}">
              <a16:creationId xmlns:a16="http://schemas.microsoft.com/office/drawing/2014/main" id="{81879BD6-81B2-47CA-97E3-662E0B5CBEF2}"/>
            </a:ext>
          </a:extLst>
        </xdr:cNvPr>
        <xdr:cNvSpPr/>
      </xdr:nvSpPr>
      <xdr:spPr>
        <a:xfrm>
          <a:off x="10048875" y="2476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30/junio/2022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7A017F84-85D2-4E98-9828-917398611C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ACC57A3B-9D3A-494C-9B6F-B791EFF5F5AB}"/>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57150</xdr:colOff>
      <xdr:row>0</xdr:row>
      <xdr:rowOff>238125</xdr:rowOff>
    </xdr:from>
    <xdr:to>
      <xdr:col>8</xdr:col>
      <xdr:colOff>1528189</xdr:colOff>
      <xdr:row>1</xdr:row>
      <xdr:rowOff>390739</xdr:rowOff>
    </xdr:to>
    <xdr:sp macro="" textlink="">
      <xdr:nvSpPr>
        <xdr:cNvPr id="7" name="Rectángulo 6">
          <a:extLst>
            <a:ext uri="{FF2B5EF4-FFF2-40B4-BE49-F238E27FC236}">
              <a16:creationId xmlns:a16="http://schemas.microsoft.com/office/drawing/2014/main" id="{53915B1A-EC03-4EAD-B80A-5107D2FA10CF}"/>
            </a:ext>
          </a:extLst>
        </xdr:cNvPr>
        <xdr:cNvSpPr/>
      </xdr:nvSpPr>
      <xdr:spPr>
        <a:xfrm>
          <a:off x="9201150" y="238125"/>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D2CAAD1B-3A70-4BF0-BD06-C10CA443DC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C63719C5-44A3-4923-9BC0-DBC7E377156D}"/>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276225</xdr:colOff>
      <xdr:row>0</xdr:row>
      <xdr:rowOff>219075</xdr:rowOff>
    </xdr:from>
    <xdr:to>
      <xdr:col>8</xdr:col>
      <xdr:colOff>1747264</xdr:colOff>
      <xdr:row>1</xdr:row>
      <xdr:rowOff>371689</xdr:rowOff>
    </xdr:to>
    <xdr:sp macro="" textlink="">
      <xdr:nvSpPr>
        <xdr:cNvPr id="7" name="Rectángulo 6">
          <a:extLst>
            <a:ext uri="{FF2B5EF4-FFF2-40B4-BE49-F238E27FC236}">
              <a16:creationId xmlns:a16="http://schemas.microsoft.com/office/drawing/2014/main" id="{8BA36CB3-4864-4147-8280-8DB96FE884FF}"/>
            </a:ext>
          </a:extLst>
        </xdr:cNvPr>
        <xdr:cNvSpPr/>
      </xdr:nvSpPr>
      <xdr:spPr>
        <a:xfrm>
          <a:off x="9420225" y="219075"/>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8" name="Imagen 4">
          <a:extLst>
            <a:ext uri="{FF2B5EF4-FFF2-40B4-BE49-F238E27FC236}">
              <a16:creationId xmlns:a16="http://schemas.microsoft.com/office/drawing/2014/main" id="{C2102A90-40B4-42A5-81EE-9A0CE1E8A6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9" name="Rectángulo 8">
          <a:extLst>
            <a:ext uri="{FF2B5EF4-FFF2-40B4-BE49-F238E27FC236}">
              <a16:creationId xmlns:a16="http://schemas.microsoft.com/office/drawing/2014/main" id="{E8C52489-863C-45CF-B974-65FF95870C7E}"/>
            </a:ext>
          </a:extLst>
        </xdr:cNvPr>
        <xdr:cNvSpPr/>
      </xdr:nvSpPr>
      <xdr:spPr>
        <a:xfrm>
          <a:off x="2828925" y="133349"/>
          <a:ext cx="404812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10" name="Rectángulo 9">
          <a:extLst>
            <a:ext uri="{FF2B5EF4-FFF2-40B4-BE49-F238E27FC236}">
              <a16:creationId xmlns:a16="http://schemas.microsoft.com/office/drawing/2014/main" id="{B278B5F8-47BF-488E-B66A-4EE900F81066}"/>
            </a:ext>
          </a:extLst>
        </xdr:cNvPr>
        <xdr:cNvSpPr/>
      </xdr:nvSpPr>
      <xdr:spPr>
        <a:xfrm>
          <a:off x="10363200"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31/marzo/2022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E740B888-FC51-4522-A8F9-E8D9ADE20E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D63657A2-B946-4A3E-80B2-76942BB91282}"/>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862293</xdr:colOff>
      <xdr:row>0</xdr:row>
      <xdr:rowOff>152400</xdr:rowOff>
    </xdr:from>
    <xdr:to>
      <xdr:col>9</xdr:col>
      <xdr:colOff>123478</xdr:colOff>
      <xdr:row>1</xdr:row>
      <xdr:rowOff>307255</xdr:rowOff>
    </xdr:to>
    <xdr:sp macro="" textlink="">
      <xdr:nvSpPr>
        <xdr:cNvPr id="4" name="Rectángulo 3">
          <a:extLst>
            <a:ext uri="{FF2B5EF4-FFF2-40B4-BE49-F238E27FC236}">
              <a16:creationId xmlns:a16="http://schemas.microsoft.com/office/drawing/2014/main" id="{0A4D6D35-690F-4848-AD87-D3E322EA2F6A}"/>
            </a:ext>
          </a:extLst>
        </xdr:cNvPr>
        <xdr:cNvSpPr/>
      </xdr:nvSpPr>
      <xdr:spPr>
        <a:xfrm>
          <a:off x="10006293"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/enero/2022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364332</xdr:colOff>
      <xdr:row>0</xdr:row>
      <xdr:rowOff>133351</xdr:rowOff>
    </xdr:from>
    <xdr:to>
      <xdr:col>3</xdr:col>
      <xdr:colOff>104775</xdr:colOff>
      <xdr:row>1</xdr:row>
      <xdr:rowOff>1024307</xdr:rowOff>
    </xdr:to>
    <xdr:pic>
      <xdr:nvPicPr>
        <xdr:cNvPr id="2" name="Imagen 4">
          <a:extLst>
            <a:ext uri="{FF2B5EF4-FFF2-40B4-BE49-F238E27FC236}">
              <a16:creationId xmlns:a16="http://schemas.microsoft.com/office/drawing/2014/main" id="{553873B7-6C45-440A-916C-E15FF8F5C4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4332" y="133351"/>
          <a:ext cx="2026443" cy="1081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267400</xdr:colOff>
      <xdr:row>1</xdr:row>
      <xdr:rowOff>114300</xdr:rowOff>
    </xdr:from>
    <xdr:to>
      <xdr:col>16</xdr:col>
      <xdr:colOff>95250</xdr:colOff>
      <xdr:row>1</xdr:row>
      <xdr:rowOff>1067766</xdr:rowOff>
    </xdr:to>
    <xdr:sp macro="" textlink="">
      <xdr:nvSpPr>
        <xdr:cNvPr id="3" name="Rectángulo 2">
          <a:extLst>
            <a:ext uri="{FF2B5EF4-FFF2-40B4-BE49-F238E27FC236}">
              <a16:creationId xmlns:a16="http://schemas.microsoft.com/office/drawing/2014/main" id="{857CEDC2-6F9D-4A81-8E46-070228BFEA52}"/>
            </a:ext>
          </a:extLst>
        </xdr:cNvPr>
        <xdr:cNvSpPr/>
      </xdr:nvSpPr>
      <xdr:spPr>
        <a:xfrm>
          <a:off x="8649400" y="304800"/>
          <a:ext cx="3637850" cy="953466"/>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30/ABRIL/2024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twoCellAnchor>
    <xdr:from>
      <xdr:col>4</xdr:col>
      <xdr:colOff>757237</xdr:colOff>
      <xdr:row>1</xdr:row>
      <xdr:rowOff>166686</xdr:rowOff>
    </xdr:from>
    <xdr:to>
      <xdr:col>9</xdr:col>
      <xdr:colOff>485775</xdr:colOff>
      <xdr:row>1</xdr:row>
      <xdr:rowOff>971330</xdr:rowOff>
    </xdr:to>
    <xdr:sp macro="" textlink="">
      <xdr:nvSpPr>
        <xdr:cNvPr id="4" name="Rectángulo 3">
          <a:extLst>
            <a:ext uri="{FF2B5EF4-FFF2-40B4-BE49-F238E27FC236}">
              <a16:creationId xmlns:a16="http://schemas.microsoft.com/office/drawing/2014/main" id="{0B3773FB-62F8-459E-A6C7-F71D79A6790D}"/>
            </a:ext>
          </a:extLst>
        </xdr:cNvPr>
        <xdr:cNvSpPr/>
      </xdr:nvSpPr>
      <xdr:spPr>
        <a:xfrm>
          <a:off x="3805237" y="357186"/>
          <a:ext cx="3538538"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700</xdr:colOff>
      <xdr:row>0</xdr:row>
      <xdr:rowOff>57149</xdr:rowOff>
    </xdr:from>
    <xdr:to>
      <xdr:col>9</xdr:col>
      <xdr:colOff>40554</xdr:colOff>
      <xdr:row>1</xdr:row>
      <xdr:rowOff>1083468</xdr:rowOff>
    </xdr:to>
    <xdr:sp macro="" textlink="">
      <xdr:nvSpPr>
        <xdr:cNvPr id="5" name="Rectángulo 4">
          <a:extLst>
            <a:ext uri="{FF2B5EF4-FFF2-40B4-BE49-F238E27FC236}">
              <a16:creationId xmlns:a16="http://schemas.microsoft.com/office/drawing/2014/main" id="{1CB09700-FB0F-437D-9579-8BDFB2ED5FEC}"/>
            </a:ext>
          </a:extLst>
        </xdr:cNvPr>
        <xdr:cNvSpPr/>
      </xdr:nvSpPr>
      <xdr:spPr>
        <a:xfrm>
          <a:off x="12240325" y="57149"/>
          <a:ext cx="4126079" cy="1216819"/>
        </a:xfrm>
        <a:prstGeom prst="rect">
          <a:avLst/>
        </a:prstGeom>
      </xdr:spPr>
      <xdr:txBody>
        <a:bodyPr wrap="square">
          <a:noAutofit/>
        </a:bodyPr>
        <a:lstStyle/>
        <a:p>
          <a:pPr algn="l" rtl="0">
            <a:defRPr sz="1000"/>
          </a:pPr>
          <a:endParaRPr lang="es-MX" sz="1100" b="0" i="0" u="none" strike="noStrike" baseline="0">
            <a:solidFill>
              <a:schemeClr val="bg1"/>
            </a:solidFill>
            <a:latin typeface="Calibri"/>
            <a:cs typeface="Calibri"/>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152960</xdr:colOff>
      <xdr:row>1</xdr:row>
      <xdr:rowOff>497541</xdr:rowOff>
    </xdr:to>
    <xdr:pic>
      <xdr:nvPicPr>
        <xdr:cNvPr id="2" name="Imagen 4">
          <a:extLst>
            <a:ext uri="{FF2B5EF4-FFF2-40B4-BE49-F238E27FC236}">
              <a16:creationId xmlns:a16="http://schemas.microsoft.com/office/drawing/2014/main" id="{4EA3D132-3DC5-4B82-B15D-3F842EBE50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1562660</xdr:colOff>
      <xdr:row>0</xdr:row>
      <xdr:rowOff>180974</xdr:rowOff>
    </xdr:from>
    <xdr:to>
      <xdr:col>5</xdr:col>
      <xdr:colOff>201146</xdr:colOff>
      <xdr:row>1</xdr:row>
      <xdr:rowOff>530659</xdr:rowOff>
    </xdr:to>
    <xdr:sp macro="" textlink="">
      <xdr:nvSpPr>
        <xdr:cNvPr id="3" name="Rectángulo 2">
          <a:extLst>
            <a:ext uri="{FF2B5EF4-FFF2-40B4-BE49-F238E27FC236}">
              <a16:creationId xmlns:a16="http://schemas.microsoft.com/office/drawing/2014/main" id="{6C8A70C6-A6C2-437A-B72F-88B286CE3242}"/>
            </a:ext>
          </a:extLst>
        </xdr:cNvPr>
        <xdr:cNvSpPr/>
      </xdr:nvSpPr>
      <xdr:spPr>
        <a:xfrm>
          <a:off x="4115360" y="180974"/>
          <a:ext cx="4048686"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862293</xdr:colOff>
      <xdr:row>0</xdr:row>
      <xdr:rowOff>152400</xdr:rowOff>
    </xdr:from>
    <xdr:to>
      <xdr:col>9</xdr:col>
      <xdr:colOff>123478</xdr:colOff>
      <xdr:row>1</xdr:row>
      <xdr:rowOff>307255</xdr:rowOff>
    </xdr:to>
    <xdr:sp macro="" textlink="">
      <xdr:nvSpPr>
        <xdr:cNvPr id="4" name="Rectángulo 3">
          <a:extLst>
            <a:ext uri="{FF2B5EF4-FFF2-40B4-BE49-F238E27FC236}">
              <a16:creationId xmlns:a16="http://schemas.microsoft.com/office/drawing/2014/main" id="{C95B3291-7FA8-411B-A363-B35313E503D0}"/>
            </a:ext>
          </a:extLst>
        </xdr:cNvPr>
        <xdr:cNvSpPr/>
      </xdr:nvSpPr>
      <xdr:spPr>
        <a:xfrm>
          <a:off x="10006293"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/enero/2022</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57710</xdr:colOff>
      <xdr:row>1</xdr:row>
      <xdr:rowOff>440391</xdr:rowOff>
    </xdr:to>
    <xdr:pic>
      <xdr:nvPicPr>
        <xdr:cNvPr id="2" name="Imagen 4">
          <a:extLst>
            <a:ext uri="{FF2B5EF4-FFF2-40B4-BE49-F238E27FC236}">
              <a16:creationId xmlns:a16="http://schemas.microsoft.com/office/drawing/2014/main" id="{64F3E30A-13F6-437D-8429-023E5EDF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1486460</xdr:colOff>
      <xdr:row>0</xdr:row>
      <xdr:rowOff>95249</xdr:rowOff>
    </xdr:from>
    <xdr:to>
      <xdr:col>4</xdr:col>
      <xdr:colOff>1032622</xdr:colOff>
      <xdr:row>1</xdr:row>
      <xdr:rowOff>444934</xdr:rowOff>
    </xdr:to>
    <xdr:sp macro="" textlink="">
      <xdr:nvSpPr>
        <xdr:cNvPr id="3" name="Rectángulo 2">
          <a:extLst>
            <a:ext uri="{FF2B5EF4-FFF2-40B4-BE49-F238E27FC236}">
              <a16:creationId xmlns:a16="http://schemas.microsoft.com/office/drawing/2014/main" id="{3F53C865-0FC0-4FE0-81F0-C4EC71815D4E}"/>
            </a:ext>
          </a:extLst>
        </xdr:cNvPr>
        <xdr:cNvSpPr/>
      </xdr:nvSpPr>
      <xdr:spPr>
        <a:xfrm>
          <a:off x="4039160" y="95249"/>
          <a:ext cx="3622862"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436469</xdr:colOff>
      <xdr:row>0</xdr:row>
      <xdr:rowOff>152400</xdr:rowOff>
    </xdr:from>
    <xdr:to>
      <xdr:col>8</xdr:col>
      <xdr:colOff>2021754</xdr:colOff>
      <xdr:row>1</xdr:row>
      <xdr:rowOff>307255</xdr:rowOff>
    </xdr:to>
    <xdr:sp macro="" textlink="">
      <xdr:nvSpPr>
        <xdr:cNvPr id="4" name="Rectángulo 3">
          <a:extLst>
            <a:ext uri="{FF2B5EF4-FFF2-40B4-BE49-F238E27FC236}">
              <a16:creationId xmlns:a16="http://schemas.microsoft.com/office/drawing/2014/main" id="{92DB95A9-3E9F-4F53-990E-A64CE7E4521C}"/>
            </a:ext>
          </a:extLst>
        </xdr:cNvPr>
        <xdr:cNvSpPr/>
      </xdr:nvSpPr>
      <xdr:spPr>
        <a:xfrm>
          <a:off x="9580469"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/diciembre/2021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57710</xdr:colOff>
      <xdr:row>1</xdr:row>
      <xdr:rowOff>440391</xdr:rowOff>
    </xdr:to>
    <xdr:pic>
      <xdr:nvPicPr>
        <xdr:cNvPr id="2" name="Imagen 4">
          <a:extLst>
            <a:ext uri="{FF2B5EF4-FFF2-40B4-BE49-F238E27FC236}">
              <a16:creationId xmlns:a16="http://schemas.microsoft.com/office/drawing/2014/main" id="{94942EBC-E5EB-41C9-848B-D21B0AB2B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1238810</xdr:colOff>
      <xdr:row>0</xdr:row>
      <xdr:rowOff>161924</xdr:rowOff>
    </xdr:from>
    <xdr:to>
      <xdr:col>4</xdr:col>
      <xdr:colOff>784972</xdr:colOff>
      <xdr:row>1</xdr:row>
      <xdr:rowOff>511609</xdr:rowOff>
    </xdr:to>
    <xdr:sp macro="" textlink="">
      <xdr:nvSpPr>
        <xdr:cNvPr id="3" name="Rectángulo 2">
          <a:extLst>
            <a:ext uri="{FF2B5EF4-FFF2-40B4-BE49-F238E27FC236}">
              <a16:creationId xmlns:a16="http://schemas.microsoft.com/office/drawing/2014/main" id="{7309363D-6D66-4AD8-BCA6-EA242607EF96}"/>
            </a:ext>
          </a:extLst>
        </xdr:cNvPr>
        <xdr:cNvSpPr/>
      </xdr:nvSpPr>
      <xdr:spPr>
        <a:xfrm>
          <a:off x="3791510" y="161924"/>
          <a:ext cx="3622862"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436469</xdr:colOff>
      <xdr:row>0</xdr:row>
      <xdr:rowOff>152400</xdr:rowOff>
    </xdr:from>
    <xdr:to>
      <xdr:col>8</xdr:col>
      <xdr:colOff>2021754</xdr:colOff>
      <xdr:row>1</xdr:row>
      <xdr:rowOff>307255</xdr:rowOff>
    </xdr:to>
    <xdr:sp macro="" textlink="">
      <xdr:nvSpPr>
        <xdr:cNvPr id="4" name="Rectángulo 3">
          <a:extLst>
            <a:ext uri="{FF2B5EF4-FFF2-40B4-BE49-F238E27FC236}">
              <a16:creationId xmlns:a16="http://schemas.microsoft.com/office/drawing/2014/main" id="{AC49077E-2ED6-4DA5-B8BF-F02724B36C7E}"/>
            </a:ext>
          </a:extLst>
        </xdr:cNvPr>
        <xdr:cNvSpPr/>
      </xdr:nvSpPr>
      <xdr:spPr>
        <a:xfrm>
          <a:off x="9580469" y="152400"/>
          <a:ext cx="4023685"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/noviembre/2021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2</xdr:col>
      <xdr:colOff>107577</xdr:colOff>
      <xdr:row>1</xdr:row>
      <xdr:rowOff>513416</xdr:rowOff>
    </xdr:to>
    <xdr:pic>
      <xdr:nvPicPr>
        <xdr:cNvPr id="2" name="Imagen 4">
          <a:extLst>
            <a:ext uri="{FF2B5EF4-FFF2-40B4-BE49-F238E27FC236}">
              <a16:creationId xmlns:a16="http://schemas.microsoft.com/office/drawing/2014/main" id="{40570DEB-2EB2-4079-80C7-84FA86502C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6675"/>
          <a:ext cx="2660277"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1828800</xdr:colOff>
      <xdr:row>0</xdr:row>
      <xdr:rowOff>225424</xdr:rowOff>
    </xdr:from>
    <xdr:to>
      <xdr:col>5</xdr:col>
      <xdr:colOff>694699</xdr:colOff>
      <xdr:row>1</xdr:row>
      <xdr:rowOff>575109</xdr:rowOff>
    </xdr:to>
    <xdr:sp macro="" textlink="">
      <xdr:nvSpPr>
        <xdr:cNvPr id="3" name="Rectángulo 2">
          <a:extLst>
            <a:ext uri="{FF2B5EF4-FFF2-40B4-BE49-F238E27FC236}">
              <a16:creationId xmlns:a16="http://schemas.microsoft.com/office/drawing/2014/main" id="{B3C4818B-20FF-40A8-B65D-150101E0A9ED}"/>
            </a:ext>
          </a:extLst>
        </xdr:cNvPr>
        <xdr:cNvSpPr/>
      </xdr:nvSpPr>
      <xdr:spPr>
        <a:xfrm>
          <a:off x="4381500" y="225424"/>
          <a:ext cx="4276099"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635560</xdr:colOff>
      <xdr:row>0</xdr:row>
      <xdr:rowOff>158750</xdr:rowOff>
    </xdr:from>
    <xdr:to>
      <xdr:col>9</xdr:col>
      <xdr:colOff>868222</xdr:colOff>
      <xdr:row>1</xdr:row>
      <xdr:rowOff>313605</xdr:rowOff>
    </xdr:to>
    <xdr:sp macro="" textlink="">
      <xdr:nvSpPr>
        <xdr:cNvPr id="4" name="Rectángulo 3">
          <a:extLst>
            <a:ext uri="{FF2B5EF4-FFF2-40B4-BE49-F238E27FC236}">
              <a16:creationId xmlns:a16="http://schemas.microsoft.com/office/drawing/2014/main" id="{A5440B66-215F-498D-AC16-C1280BFE937D}"/>
            </a:ext>
          </a:extLst>
        </xdr:cNvPr>
        <xdr:cNvSpPr/>
      </xdr:nvSpPr>
      <xdr:spPr>
        <a:xfrm>
          <a:off x="10865410"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9D2AE77E-E090-4C0A-A90C-07A48B5AB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1362635</xdr:colOff>
      <xdr:row>0</xdr:row>
      <xdr:rowOff>330199</xdr:rowOff>
    </xdr:from>
    <xdr:to>
      <xdr:col>4</xdr:col>
      <xdr:colOff>1035358</xdr:colOff>
      <xdr:row>2</xdr:row>
      <xdr:rowOff>70284</xdr:rowOff>
    </xdr:to>
    <xdr:sp macro="" textlink="">
      <xdr:nvSpPr>
        <xdr:cNvPr id="3" name="Rectángulo 2">
          <a:extLst>
            <a:ext uri="{FF2B5EF4-FFF2-40B4-BE49-F238E27FC236}">
              <a16:creationId xmlns:a16="http://schemas.microsoft.com/office/drawing/2014/main" id="{B6DE7BA3-0161-49A9-96FF-EA27FB546C22}"/>
            </a:ext>
          </a:extLst>
        </xdr:cNvPr>
        <xdr:cNvSpPr/>
      </xdr:nvSpPr>
      <xdr:spPr>
        <a:xfrm>
          <a:off x="3915335" y="330199"/>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2EB337AF-9B53-4C8E-99E6-F6B78C52C2A0}"/>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25710CA8-9CFC-4C2A-B5D3-E46D7ADA33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1410260</xdr:colOff>
      <xdr:row>0</xdr:row>
      <xdr:rowOff>158749</xdr:rowOff>
    </xdr:from>
    <xdr:to>
      <xdr:col>4</xdr:col>
      <xdr:colOff>1082983</xdr:colOff>
      <xdr:row>1</xdr:row>
      <xdr:rowOff>508434</xdr:rowOff>
    </xdr:to>
    <xdr:sp macro="" textlink="">
      <xdr:nvSpPr>
        <xdr:cNvPr id="3" name="Rectángulo 2">
          <a:extLst>
            <a:ext uri="{FF2B5EF4-FFF2-40B4-BE49-F238E27FC236}">
              <a16:creationId xmlns:a16="http://schemas.microsoft.com/office/drawing/2014/main" id="{2DA2D852-CD35-4D5F-9B7A-9D756631978A}"/>
            </a:ext>
          </a:extLst>
        </xdr:cNvPr>
        <xdr:cNvSpPr/>
      </xdr:nvSpPr>
      <xdr:spPr>
        <a:xfrm>
          <a:off x="3962960" y="158749"/>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D1915F99-DCE9-4792-A406-066545ABC19F}"/>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/agosto/2021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7B2452E9-E8FF-4ACE-BF60-B41DB51A78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1276910</xdr:colOff>
      <xdr:row>0</xdr:row>
      <xdr:rowOff>225424</xdr:rowOff>
    </xdr:from>
    <xdr:to>
      <xdr:col>4</xdr:col>
      <xdr:colOff>949633</xdr:colOff>
      <xdr:row>1</xdr:row>
      <xdr:rowOff>575109</xdr:rowOff>
    </xdr:to>
    <xdr:sp macro="" textlink="">
      <xdr:nvSpPr>
        <xdr:cNvPr id="3" name="Rectángulo 2">
          <a:extLst>
            <a:ext uri="{FF2B5EF4-FFF2-40B4-BE49-F238E27FC236}">
              <a16:creationId xmlns:a16="http://schemas.microsoft.com/office/drawing/2014/main" id="{C13EBB8D-074C-4937-9D56-319FC74371AA}"/>
            </a:ext>
          </a:extLst>
        </xdr:cNvPr>
        <xdr:cNvSpPr/>
      </xdr:nvSpPr>
      <xdr:spPr>
        <a:xfrm>
          <a:off x="3829610" y="225424"/>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CF9709A6-1B12-40BC-8869-3AE0CE39BA27}"/>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/julio/2021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E65E1CB1-2DED-4C89-9D3F-B0F18F2379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1591235</xdr:colOff>
      <xdr:row>0</xdr:row>
      <xdr:rowOff>120649</xdr:rowOff>
    </xdr:from>
    <xdr:to>
      <xdr:col>4</xdr:col>
      <xdr:colOff>1263958</xdr:colOff>
      <xdr:row>1</xdr:row>
      <xdr:rowOff>470334</xdr:rowOff>
    </xdr:to>
    <xdr:sp macro="" textlink="">
      <xdr:nvSpPr>
        <xdr:cNvPr id="3" name="Rectángulo 2">
          <a:extLst>
            <a:ext uri="{FF2B5EF4-FFF2-40B4-BE49-F238E27FC236}">
              <a16:creationId xmlns:a16="http://schemas.microsoft.com/office/drawing/2014/main" id="{66856376-CACF-4A14-8FE4-2CB20638946D}"/>
            </a:ext>
          </a:extLst>
        </xdr:cNvPr>
        <xdr:cNvSpPr/>
      </xdr:nvSpPr>
      <xdr:spPr>
        <a:xfrm>
          <a:off x="4143935" y="120649"/>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A6F9B39E-C100-4E74-A03B-A9958FDDF758}"/>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/junio/2021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67235</xdr:colOff>
      <xdr:row>1</xdr:row>
      <xdr:rowOff>446741</xdr:rowOff>
    </xdr:to>
    <xdr:pic>
      <xdr:nvPicPr>
        <xdr:cNvPr id="2" name="Imagen 4">
          <a:extLst>
            <a:ext uri="{FF2B5EF4-FFF2-40B4-BE49-F238E27FC236}">
              <a16:creationId xmlns:a16="http://schemas.microsoft.com/office/drawing/2014/main" id="{CDBC5A76-2935-41AB-BB13-1AFAD242CD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935" cy="903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1515035</xdr:colOff>
      <xdr:row>0</xdr:row>
      <xdr:rowOff>225424</xdr:rowOff>
    </xdr:from>
    <xdr:to>
      <xdr:col>4</xdr:col>
      <xdr:colOff>1187758</xdr:colOff>
      <xdr:row>1</xdr:row>
      <xdr:rowOff>575109</xdr:rowOff>
    </xdr:to>
    <xdr:sp macro="" textlink="">
      <xdr:nvSpPr>
        <xdr:cNvPr id="3" name="Rectángulo 2">
          <a:extLst>
            <a:ext uri="{FF2B5EF4-FFF2-40B4-BE49-F238E27FC236}">
              <a16:creationId xmlns:a16="http://schemas.microsoft.com/office/drawing/2014/main" id="{A2213C65-2160-4A0F-B96B-FE0B701CC93E}"/>
            </a:ext>
          </a:extLst>
        </xdr:cNvPr>
        <xdr:cNvSpPr/>
      </xdr:nvSpPr>
      <xdr:spPr>
        <a:xfrm>
          <a:off x="4067735" y="225424"/>
          <a:ext cx="3749423" cy="80688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499969</xdr:colOff>
      <xdr:row>0</xdr:row>
      <xdr:rowOff>158750</xdr:rowOff>
    </xdr:from>
    <xdr:to>
      <xdr:col>8</xdr:col>
      <xdr:colOff>1970881</xdr:colOff>
      <xdr:row>1</xdr:row>
      <xdr:rowOff>313605</xdr:rowOff>
    </xdr:to>
    <xdr:sp macro="" textlink="">
      <xdr:nvSpPr>
        <xdr:cNvPr id="4" name="Rectángulo 3">
          <a:extLst>
            <a:ext uri="{FF2B5EF4-FFF2-40B4-BE49-F238E27FC236}">
              <a16:creationId xmlns:a16="http://schemas.microsoft.com/office/drawing/2014/main" id="{DA0D3F5F-C0C8-4D52-ACA9-EA42DD49EE32}"/>
            </a:ext>
          </a:extLst>
        </xdr:cNvPr>
        <xdr:cNvSpPr/>
      </xdr:nvSpPr>
      <xdr:spPr>
        <a:xfrm>
          <a:off x="9643969" y="158750"/>
          <a:ext cx="3909312" cy="61205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0D1140C1-206A-4640-BAE5-F1C3AF4A80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1330325</xdr:colOff>
      <xdr:row>0</xdr:row>
      <xdr:rowOff>149224</xdr:rowOff>
    </xdr:from>
    <xdr:to>
      <xdr:col>4</xdr:col>
      <xdr:colOff>1013240</xdr:colOff>
      <xdr:row>1</xdr:row>
      <xdr:rowOff>496668</xdr:rowOff>
    </xdr:to>
    <xdr:sp macro="" textlink="">
      <xdr:nvSpPr>
        <xdr:cNvPr id="3" name="Rectángulo 2">
          <a:extLst>
            <a:ext uri="{FF2B5EF4-FFF2-40B4-BE49-F238E27FC236}">
              <a16:creationId xmlns:a16="http://schemas.microsoft.com/office/drawing/2014/main" id="{FF0C7691-4D0D-494C-8831-C334C902056C}"/>
            </a:ext>
          </a:extLst>
        </xdr:cNvPr>
        <xdr:cNvSpPr/>
      </xdr:nvSpPr>
      <xdr:spPr>
        <a:xfrm>
          <a:off x="3883025" y="149224"/>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1C1EBFC5-634B-4068-876D-F944445CBAF0}"/>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276225</xdr:colOff>
      <xdr:row>0</xdr:row>
      <xdr:rowOff>38100</xdr:rowOff>
    </xdr:from>
    <xdr:to>
      <xdr:col>2</xdr:col>
      <xdr:colOff>570524</xdr:colOff>
      <xdr:row>1</xdr:row>
      <xdr:rowOff>476250</xdr:rowOff>
    </xdr:to>
    <xdr:pic>
      <xdr:nvPicPr>
        <xdr:cNvPr id="2" name="Imagen 4">
          <a:extLst>
            <a:ext uri="{FF2B5EF4-FFF2-40B4-BE49-F238E27FC236}">
              <a16:creationId xmlns:a16="http://schemas.microsoft.com/office/drawing/2014/main" id="{D9A0415B-C8ED-4A92-8275-3EA902D1E2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38100"/>
          <a:ext cx="2313599"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85B102EA-A887-469E-86D5-4EA6DD699F64}"/>
            </a:ext>
          </a:extLst>
        </xdr:cNvPr>
        <xdr:cNvSpPr/>
      </xdr:nvSpPr>
      <xdr:spPr>
        <a:xfrm>
          <a:off x="2295525" y="133349"/>
          <a:ext cx="547687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700</xdr:colOff>
      <xdr:row>0</xdr:row>
      <xdr:rowOff>57150</xdr:rowOff>
    </xdr:from>
    <xdr:to>
      <xdr:col>9</xdr:col>
      <xdr:colOff>40554</xdr:colOff>
      <xdr:row>1</xdr:row>
      <xdr:rowOff>385952</xdr:rowOff>
    </xdr:to>
    <xdr:sp macro="" textlink="">
      <xdr:nvSpPr>
        <xdr:cNvPr id="4" name="Rectángulo 3">
          <a:extLst>
            <a:ext uri="{FF2B5EF4-FFF2-40B4-BE49-F238E27FC236}">
              <a16:creationId xmlns:a16="http://schemas.microsoft.com/office/drawing/2014/main" id="{766804ED-4F0D-46BA-BEC8-C813B2EC9026}"/>
            </a:ext>
          </a:extLst>
        </xdr:cNvPr>
        <xdr:cNvSpPr/>
      </xdr:nvSpPr>
      <xdr:spPr>
        <a:xfrm>
          <a:off x="12154600" y="57150"/>
          <a:ext cx="4126079" cy="786002"/>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31/MARZO/2024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B1C340E5-B139-46FD-8E45-92E125FD89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1177925</xdr:colOff>
      <xdr:row>0</xdr:row>
      <xdr:rowOff>149224</xdr:rowOff>
    </xdr:from>
    <xdr:to>
      <xdr:col>4</xdr:col>
      <xdr:colOff>860840</xdr:colOff>
      <xdr:row>1</xdr:row>
      <xdr:rowOff>496668</xdr:rowOff>
    </xdr:to>
    <xdr:sp macro="" textlink="">
      <xdr:nvSpPr>
        <xdr:cNvPr id="3" name="Rectángulo 2">
          <a:extLst>
            <a:ext uri="{FF2B5EF4-FFF2-40B4-BE49-F238E27FC236}">
              <a16:creationId xmlns:a16="http://schemas.microsoft.com/office/drawing/2014/main" id="{33B9E939-E493-47D8-BCDB-5ADEA76623D1}"/>
            </a:ext>
          </a:extLst>
        </xdr:cNvPr>
        <xdr:cNvSpPr/>
      </xdr:nvSpPr>
      <xdr:spPr>
        <a:xfrm>
          <a:off x="3730625" y="149224"/>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19C5E3D5-DB3F-4E17-869A-73B9D0155611}"/>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31/marzo/2021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4544D6C3-D056-45F3-90A3-770F55C17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1158875</xdr:colOff>
      <xdr:row>0</xdr:row>
      <xdr:rowOff>44449</xdr:rowOff>
    </xdr:from>
    <xdr:to>
      <xdr:col>4</xdr:col>
      <xdr:colOff>841790</xdr:colOff>
      <xdr:row>1</xdr:row>
      <xdr:rowOff>391893</xdr:rowOff>
    </xdr:to>
    <xdr:sp macro="" textlink="">
      <xdr:nvSpPr>
        <xdr:cNvPr id="3" name="Rectángulo 2">
          <a:extLst>
            <a:ext uri="{FF2B5EF4-FFF2-40B4-BE49-F238E27FC236}">
              <a16:creationId xmlns:a16="http://schemas.microsoft.com/office/drawing/2014/main" id="{FBE2F8F5-EF68-4168-93EA-AA7DD59DC0D2}"/>
            </a:ext>
          </a:extLst>
        </xdr:cNvPr>
        <xdr:cNvSpPr/>
      </xdr:nvSpPr>
      <xdr:spPr>
        <a:xfrm>
          <a:off x="3711575" y="4444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E45ACF94-0287-478F-87A8-42F5B97F80CA}"/>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28/febrero/2021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76200</xdr:colOff>
      <xdr:row>1</xdr:row>
      <xdr:rowOff>444500</xdr:rowOff>
    </xdr:to>
    <xdr:pic>
      <xdr:nvPicPr>
        <xdr:cNvPr id="2" name="Imagen 4">
          <a:extLst>
            <a:ext uri="{FF2B5EF4-FFF2-40B4-BE49-F238E27FC236}">
              <a16:creationId xmlns:a16="http://schemas.microsoft.com/office/drawing/2014/main" id="{E32CBBCD-2B93-4CBF-8836-9A2A8F5A2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289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1530350</xdr:colOff>
      <xdr:row>0</xdr:row>
      <xdr:rowOff>139699</xdr:rowOff>
    </xdr:from>
    <xdr:to>
      <xdr:col>4</xdr:col>
      <xdr:colOff>1213265</xdr:colOff>
      <xdr:row>1</xdr:row>
      <xdr:rowOff>487143</xdr:rowOff>
    </xdr:to>
    <xdr:sp macro="" textlink="">
      <xdr:nvSpPr>
        <xdr:cNvPr id="3" name="Rectángulo 2">
          <a:extLst>
            <a:ext uri="{FF2B5EF4-FFF2-40B4-BE49-F238E27FC236}">
              <a16:creationId xmlns:a16="http://schemas.microsoft.com/office/drawing/2014/main" id="{80F28EE7-81FA-41B8-A797-9D3315047B7B}"/>
            </a:ext>
          </a:extLst>
        </xdr:cNvPr>
        <xdr:cNvSpPr/>
      </xdr:nvSpPr>
      <xdr:spPr>
        <a:xfrm>
          <a:off x="4083050" y="139699"/>
          <a:ext cx="3759615"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511175</xdr:colOff>
      <xdr:row>0</xdr:row>
      <xdr:rowOff>158750</xdr:rowOff>
    </xdr:from>
    <xdr:to>
      <xdr:col>8</xdr:col>
      <xdr:colOff>1982214</xdr:colOff>
      <xdr:row>1</xdr:row>
      <xdr:rowOff>311364</xdr:rowOff>
    </xdr:to>
    <xdr:sp macro="" textlink="">
      <xdr:nvSpPr>
        <xdr:cNvPr id="4" name="Rectángulo 3">
          <a:extLst>
            <a:ext uri="{FF2B5EF4-FFF2-40B4-BE49-F238E27FC236}">
              <a16:creationId xmlns:a16="http://schemas.microsoft.com/office/drawing/2014/main" id="{6AA4723D-525A-46DE-973C-F8212DF3DF3C}"/>
            </a:ext>
          </a:extLst>
        </xdr:cNvPr>
        <xdr:cNvSpPr/>
      </xdr:nvSpPr>
      <xdr:spPr>
        <a:xfrm>
          <a:off x="9655175" y="158750"/>
          <a:ext cx="3909439"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31/enero/2021</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92B0C483-D90D-43BB-ADDB-F1804A90CC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7DEB6F29-877E-45BE-8BC1-D5A949620D43}"/>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A23B86E-54D0-4E5E-B55E-51EB243874D8}"/>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diciembre/2020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D2EDC612-DC36-4138-9B0D-723ADA4C80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B04576A2-2BAF-4269-9EE7-02C3A7FDA86E}"/>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B291C2B2-9AE6-4025-B08B-834E109D671F}"/>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noviembre/2020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5AA3D181-E13C-4A30-AF89-6A9011FBF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02F51ADF-25DA-4183-9F39-AAF8AB790C4E}"/>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7EAD4754-8776-4B80-852B-82C829486702}"/>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octubre/2020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53F38806-92A2-4B4F-8235-9131BDCA6A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1590675</xdr:colOff>
      <xdr:row>0</xdr:row>
      <xdr:rowOff>180974</xdr:rowOff>
    </xdr:from>
    <xdr:to>
      <xdr:col>4</xdr:col>
      <xdr:colOff>1133475</xdr:colOff>
      <xdr:row>1</xdr:row>
      <xdr:rowOff>528418</xdr:rowOff>
    </xdr:to>
    <xdr:sp macro="" textlink="">
      <xdr:nvSpPr>
        <xdr:cNvPr id="3" name="Rectángulo 2">
          <a:extLst>
            <a:ext uri="{FF2B5EF4-FFF2-40B4-BE49-F238E27FC236}">
              <a16:creationId xmlns:a16="http://schemas.microsoft.com/office/drawing/2014/main" id="{7AC5D52A-9EB6-445E-BBAA-21B6184329DD}"/>
            </a:ext>
          </a:extLst>
        </xdr:cNvPr>
        <xdr:cNvSpPr/>
      </xdr:nvSpPr>
      <xdr:spPr>
        <a:xfrm>
          <a:off x="3209925" y="180974"/>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70D9E47-64A7-45AD-B5D8-2A1AFE2A99D5}"/>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 septiembre/2020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0C90BA13-E478-4765-8DA1-6BAF45E76D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F50CBD56-79F4-4E9D-A41B-640B6973D8F3}"/>
            </a:ext>
          </a:extLst>
        </xdr:cNvPr>
        <xdr:cNvSpPr/>
      </xdr:nvSpPr>
      <xdr:spPr>
        <a:xfrm>
          <a:off x="189547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D8774F6E-EDC8-42C0-977C-DC5638FCA1FE}"/>
            </a:ext>
          </a:extLst>
        </xdr:cNvPr>
        <xdr:cNvSpPr/>
      </xdr:nvSpPr>
      <xdr:spPr>
        <a:xfrm>
          <a:off x="900112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C640A2C9-07F3-42EC-B943-FEF19D453C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570C393-CB78-4CBB-BE16-96504A897F44}"/>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3CFB3CE0-0BAD-4209-B750-277215A26F55}"/>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1EBE1F29-5B7A-49CC-AE57-EC2478E2CC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930FD615-E590-4EF7-82D5-61BC381AD04E}"/>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AA3FD9DC-F3FA-450D-A9A0-A7537721E648}"/>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30/junio/2020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276226</xdr:colOff>
      <xdr:row>0</xdr:row>
      <xdr:rowOff>38100</xdr:rowOff>
    </xdr:from>
    <xdr:to>
      <xdr:col>2</xdr:col>
      <xdr:colOff>59884</xdr:colOff>
      <xdr:row>1</xdr:row>
      <xdr:rowOff>485775</xdr:rowOff>
    </xdr:to>
    <xdr:pic>
      <xdr:nvPicPr>
        <xdr:cNvPr id="2" name="Imagen 4">
          <a:extLst>
            <a:ext uri="{FF2B5EF4-FFF2-40B4-BE49-F238E27FC236}">
              <a16:creationId xmlns:a16="http://schemas.microsoft.com/office/drawing/2014/main" id="{CC4B4696-7716-4136-83DC-24FF0EBFF0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6" y="38100"/>
          <a:ext cx="2336358"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F45DBF66-CD72-44A7-A0A8-BFEEFB6806DE}"/>
            </a:ext>
          </a:extLst>
        </xdr:cNvPr>
        <xdr:cNvSpPr/>
      </xdr:nvSpPr>
      <xdr:spPr>
        <a:xfrm>
          <a:off x="2828925" y="133349"/>
          <a:ext cx="53340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7</xdr:col>
      <xdr:colOff>700</xdr:colOff>
      <xdr:row>0</xdr:row>
      <xdr:rowOff>57150</xdr:rowOff>
    </xdr:from>
    <xdr:to>
      <xdr:col>9</xdr:col>
      <xdr:colOff>40554</xdr:colOff>
      <xdr:row>1</xdr:row>
      <xdr:rowOff>385952</xdr:rowOff>
    </xdr:to>
    <xdr:sp macro="" textlink="">
      <xdr:nvSpPr>
        <xdr:cNvPr id="4" name="Rectángulo 3">
          <a:extLst>
            <a:ext uri="{FF2B5EF4-FFF2-40B4-BE49-F238E27FC236}">
              <a16:creationId xmlns:a16="http://schemas.microsoft.com/office/drawing/2014/main" id="{8B2C7DB3-7BCA-46B3-829B-58A9101121E6}"/>
            </a:ext>
          </a:extLst>
        </xdr:cNvPr>
        <xdr:cNvSpPr/>
      </xdr:nvSpPr>
      <xdr:spPr>
        <a:xfrm>
          <a:off x="12545125" y="57150"/>
          <a:ext cx="4126079" cy="786002"/>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29/ FEBRERO/2024</a:t>
          </a:r>
        </a:p>
        <a:p>
          <a:pPr algn="l" rtl="0">
            <a:defRPr sz="1000"/>
          </a:pPr>
          <a:r>
            <a:rPr lang="es-MX" sz="1100" b="0" i="0" u="none" strike="noStrike" baseline="0">
              <a:solidFill>
                <a:schemeClr val="bg1"/>
              </a:solidFill>
              <a:latin typeface="+mn-lt"/>
              <a:cs typeface="Calibri"/>
            </a:rPr>
            <a:t>RESPONSABLE DE GENERAR LA INFORMACIÓN: C.P. AÍDA LETICIA DE LA GARZA MUÑOZ/ DIRECTORA EJECUTIVA DE ADMINISTRACIÓN</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7D628F1B-F968-4084-9E31-D2771A340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7C2A8107-3EDC-49AA-BF95-96236302BFEF}"/>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E6D7AAA-706C-4F72-893C-6BD554958A27}"/>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C82F8E51-4726-46C5-B059-520536A877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51E7535B-0634-42A2-AEFF-C6CBABE257CF}"/>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0B392D3D-5FEF-4F2C-A49C-306D7636C9CE}"/>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30/abril/2020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0475BEC3-D3D9-4A25-BB6A-289EE75BE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970CC6DF-FDCB-4019-8275-4CA933DD72FC}"/>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D73C85C4-E1C7-4A06-8037-09CD9865DB82}"/>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31/marzo/2020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4">
          <a:extLst>
            <a:ext uri="{FF2B5EF4-FFF2-40B4-BE49-F238E27FC236}">
              <a16:creationId xmlns:a16="http://schemas.microsoft.com/office/drawing/2014/main" id="{C4F90F40-80E0-4700-B50B-BAFCDAE582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1CE9ACCC-5BAF-4213-A697-ECBB091FC92D}"/>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582409F7-423D-4C12-8D37-0933884AF563}"/>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29/febrero/2020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 name="Imagen 4">
          <a:extLst>
            <a:ext uri="{FF2B5EF4-FFF2-40B4-BE49-F238E27FC236}">
              <a16:creationId xmlns:a16="http://schemas.microsoft.com/office/drawing/2014/main" id="{45D68005-97D8-4AC7-B77B-1750DD35D9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E5278443-5850-46BB-B5D8-BB2A9296F13C}"/>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7" name="Rectángulo 6">
          <a:extLst>
            <a:ext uri="{FF2B5EF4-FFF2-40B4-BE49-F238E27FC236}">
              <a16:creationId xmlns:a16="http://schemas.microsoft.com/office/drawing/2014/main" id="{0A3921F3-920C-42D0-8B19-8F7E0A6472CF}"/>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31/enero/2020</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5327" name="Imagen 4">
          <a:extLst>
            <a:ext uri="{FF2B5EF4-FFF2-40B4-BE49-F238E27FC236}">
              <a16:creationId xmlns:a16="http://schemas.microsoft.com/office/drawing/2014/main" id="{652CD835-C253-7F6A-B5BF-A66ED6291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D6D0C564-8E1D-C055-46A4-75809ACB1AF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4" name="Rectángulo 3">
          <a:extLst>
            <a:ext uri="{FF2B5EF4-FFF2-40B4-BE49-F238E27FC236}">
              <a16:creationId xmlns:a16="http://schemas.microsoft.com/office/drawing/2014/main" id="{26B107B0-7DE5-1C31-9A5B-0CCEAB67892A}"/>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31/diciembre/2019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54332" name="Imagen 4">
          <a:extLst>
            <a:ext uri="{FF2B5EF4-FFF2-40B4-BE49-F238E27FC236}">
              <a16:creationId xmlns:a16="http://schemas.microsoft.com/office/drawing/2014/main" id="{A61936BE-ED23-BFEB-6253-57E8185C71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2D2CE983-FAAA-5B4C-6419-DEC7A06D562E}"/>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790575</xdr:colOff>
      <xdr:row>0</xdr:row>
      <xdr:rowOff>247650</xdr:rowOff>
    </xdr:from>
    <xdr:to>
      <xdr:col>9</xdr:col>
      <xdr:colOff>51760</xdr:colOff>
      <xdr:row>1</xdr:row>
      <xdr:rowOff>400264</xdr:rowOff>
    </xdr:to>
    <xdr:sp macro="" textlink="">
      <xdr:nvSpPr>
        <xdr:cNvPr id="8" name="Rectángulo 7">
          <a:extLst>
            <a:ext uri="{FF2B5EF4-FFF2-40B4-BE49-F238E27FC236}">
              <a16:creationId xmlns:a16="http://schemas.microsoft.com/office/drawing/2014/main" id="{D5EE1F43-5663-2073-2C2C-906844D0E51E}"/>
            </a:ext>
          </a:extLst>
        </xdr:cNvPr>
        <xdr:cNvSpPr/>
      </xdr:nvSpPr>
      <xdr:spPr>
        <a:xfrm>
          <a:off x="9934575" y="247650"/>
          <a:ext cx="4023685" cy="60981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43E98AD2-27D1-3C84-94AC-3E80E0008DF1}"/>
            </a:ext>
          </a:extLst>
        </xdr:cNvPr>
        <xdr:cNvSpPr/>
      </xdr:nvSpPr>
      <xdr:spPr>
        <a:xfrm>
          <a:off x="6139179"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D5F044FE-4820-5B9C-F912-15A07393468A}"/>
            </a:ext>
          </a:extLst>
        </xdr:cNvPr>
        <xdr:cNvSpPr/>
      </xdr:nvSpPr>
      <xdr:spPr>
        <a:xfrm>
          <a:off x="2716741"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295275</xdr:colOff>
      <xdr:row>0</xdr:row>
      <xdr:rowOff>152400</xdr:rowOff>
    </xdr:from>
    <xdr:to>
      <xdr:col>2</xdr:col>
      <xdr:colOff>66675</xdr:colOff>
      <xdr:row>1</xdr:row>
      <xdr:rowOff>352425</xdr:rowOff>
    </xdr:to>
    <xdr:pic>
      <xdr:nvPicPr>
        <xdr:cNvPr id="52292" name="Imagen 4">
          <a:extLst>
            <a:ext uri="{FF2B5EF4-FFF2-40B4-BE49-F238E27FC236}">
              <a16:creationId xmlns:a16="http://schemas.microsoft.com/office/drawing/2014/main" id="{D0E4EEA9-28A9-E78D-CF5E-5778A7A503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5240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AA1558F8-9106-1613-D97E-D4EB389CC486}"/>
            </a:ext>
          </a:extLst>
        </xdr:cNvPr>
        <xdr:cNvSpPr/>
      </xdr:nvSpPr>
      <xdr:spPr>
        <a:xfrm>
          <a:off x="6139179"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C3527D9D-4A18-7F60-F42D-03BAB435E0CE}"/>
            </a:ext>
          </a:extLst>
        </xdr:cNvPr>
        <xdr:cNvSpPr/>
      </xdr:nvSpPr>
      <xdr:spPr>
        <a:xfrm>
          <a:off x="2716741"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295275</xdr:colOff>
      <xdr:row>0</xdr:row>
      <xdr:rowOff>152400</xdr:rowOff>
    </xdr:from>
    <xdr:to>
      <xdr:col>2</xdr:col>
      <xdr:colOff>66675</xdr:colOff>
      <xdr:row>1</xdr:row>
      <xdr:rowOff>352425</xdr:rowOff>
    </xdr:to>
    <xdr:pic>
      <xdr:nvPicPr>
        <xdr:cNvPr id="51274" name="Imagen 4">
          <a:extLst>
            <a:ext uri="{FF2B5EF4-FFF2-40B4-BE49-F238E27FC236}">
              <a16:creationId xmlns:a16="http://schemas.microsoft.com/office/drawing/2014/main" id="{5B4E7D1E-A85C-9BC2-756B-E85600B64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5240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3D3A2E3C-9114-1EE0-07F0-0560415A8443}"/>
            </a:ext>
          </a:extLst>
        </xdr:cNvPr>
        <xdr:cNvSpPr/>
      </xdr:nvSpPr>
      <xdr:spPr>
        <a:xfrm>
          <a:off x="7310754"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D147E58E-2E93-D302-7585-6AF2A7A7A232}"/>
            </a:ext>
          </a:extLst>
        </xdr:cNvPr>
        <xdr:cNvSpPr/>
      </xdr:nvSpPr>
      <xdr:spPr>
        <a:xfrm>
          <a:off x="3888316"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114300</xdr:rowOff>
    </xdr:from>
    <xdr:to>
      <xdr:col>1</xdr:col>
      <xdr:colOff>1238250</xdr:colOff>
      <xdr:row>1</xdr:row>
      <xdr:rowOff>314325</xdr:rowOff>
    </xdr:to>
    <xdr:pic>
      <xdr:nvPicPr>
        <xdr:cNvPr id="50233" name="Imagen 4">
          <a:extLst>
            <a:ext uri="{FF2B5EF4-FFF2-40B4-BE49-F238E27FC236}">
              <a16:creationId xmlns:a16="http://schemas.microsoft.com/office/drawing/2014/main" id="{C85DB35B-9E34-72F0-E291-2E22E980FE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28575</xdr:rowOff>
    </xdr:from>
    <xdr:to>
      <xdr:col>1</xdr:col>
      <xdr:colOff>885825</xdr:colOff>
      <xdr:row>1</xdr:row>
      <xdr:rowOff>578764</xdr:rowOff>
    </xdr:to>
    <xdr:pic>
      <xdr:nvPicPr>
        <xdr:cNvPr id="2" name="Imagen 4">
          <a:extLst>
            <a:ext uri="{FF2B5EF4-FFF2-40B4-BE49-F238E27FC236}">
              <a16:creationId xmlns:a16="http://schemas.microsoft.com/office/drawing/2014/main" id="{B3ECBF3E-B190-4C27-BBE6-DD30EAA47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8575"/>
          <a:ext cx="2295525" cy="1007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BB912E8C-CDDD-499B-9469-00AF6DB9F775}"/>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206722</xdr:rowOff>
    </xdr:to>
    <xdr:sp macro="" textlink="">
      <xdr:nvSpPr>
        <xdr:cNvPr id="4" name="Rectángulo 3">
          <a:extLst>
            <a:ext uri="{FF2B5EF4-FFF2-40B4-BE49-F238E27FC236}">
              <a16:creationId xmlns:a16="http://schemas.microsoft.com/office/drawing/2014/main" id="{4B25D45C-54A3-4809-8B2E-A2FCA01B1FE3}"/>
            </a:ext>
          </a:extLst>
        </xdr:cNvPr>
        <xdr:cNvSpPr/>
      </xdr:nvSpPr>
      <xdr:spPr>
        <a:xfrm>
          <a:off x="9923369" y="57150"/>
          <a:ext cx="4023685" cy="606772"/>
        </a:xfrm>
        <a:prstGeom prst="rect">
          <a:avLst/>
        </a:prstGeom>
      </xdr:spPr>
      <xdr:txBody>
        <a:bodyPr wrap="square">
          <a:spAutoFit/>
        </a:bodyPr>
        <a:lstStyle/>
        <a:p>
          <a:pPr algn="l" rtl="0">
            <a:defRPr sz="1000"/>
          </a:pPr>
          <a:r>
            <a:rPr lang="es-MX" sz="1100" b="0" i="0" u="none" strike="noStrike" baseline="0">
              <a:solidFill>
                <a:schemeClr val="bg1"/>
              </a:solidFill>
              <a:latin typeface="+mn-lt"/>
              <a:cs typeface="Calibri"/>
            </a:rPr>
            <a:t>FECHA DE ACTUALIZACIÓN: 31 DE ENERO DE 2024</a:t>
          </a:r>
        </a:p>
        <a:p>
          <a:pPr algn="l" rtl="0">
            <a:defRPr sz="1000"/>
          </a:pPr>
          <a:r>
            <a:rPr lang="es-MX" sz="1100" b="0" i="0" u="none" strike="noStrike" baseline="0">
              <a:solidFill>
                <a:schemeClr val="bg1"/>
              </a:solidFill>
              <a:latin typeface="+mn-lt"/>
              <a:cs typeface="Calibri"/>
            </a:rPr>
            <a:t>RESPONSABLE DE GENERAR LA INFORMACIÓN: </a:t>
          </a:r>
        </a:p>
        <a:p>
          <a:pPr algn="l" rtl="0">
            <a:defRPr sz="1000"/>
          </a:pPr>
          <a:r>
            <a:rPr lang="es-MX" sz="1100" b="0" i="0" u="none" strike="noStrike" baseline="0">
              <a:solidFill>
                <a:schemeClr val="bg1"/>
              </a:solidFill>
              <a:latin typeface="+mn-lt"/>
              <a:cs typeface="Calibri"/>
            </a:rPr>
            <a:t>DIRECCIÓN EJECUTIVA DE ADMINISTRACIÓN.</a:t>
          </a:r>
          <a:endParaRPr lang="es-MX" sz="1100" b="0" i="0" u="none" strike="noStrike" baseline="0">
            <a:solidFill>
              <a:schemeClr val="bg1"/>
            </a:solidFill>
            <a:latin typeface="Calibri"/>
            <a:cs typeface="Calibri"/>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106819</xdr:rowOff>
    </xdr:to>
    <xdr:sp macro="" textlink="">
      <xdr:nvSpPr>
        <xdr:cNvPr id="2" name="Rectángulo 1">
          <a:extLst>
            <a:ext uri="{FF2B5EF4-FFF2-40B4-BE49-F238E27FC236}">
              <a16:creationId xmlns:a16="http://schemas.microsoft.com/office/drawing/2014/main" id="{50FD9099-A021-A871-3C7C-52D3C9C8D518}"/>
            </a:ext>
          </a:extLst>
        </xdr:cNvPr>
        <xdr:cNvSpPr/>
      </xdr:nvSpPr>
      <xdr:spPr>
        <a:xfrm>
          <a:off x="6139179" y="191770"/>
          <a:ext cx="4029288" cy="610374"/>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79A34673-BBE0-977A-E4AA-9217A4E0D9A9}"/>
            </a:ext>
          </a:extLst>
        </xdr:cNvPr>
        <xdr:cNvSpPr/>
      </xdr:nvSpPr>
      <xdr:spPr>
        <a:xfrm>
          <a:off x="2716741" y="257175"/>
          <a:ext cx="344763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8191" name="Imagen 4">
          <a:extLst>
            <a:ext uri="{FF2B5EF4-FFF2-40B4-BE49-F238E27FC236}">
              <a16:creationId xmlns:a16="http://schemas.microsoft.com/office/drawing/2014/main" id="{E20F82B4-00F1-C41A-60E0-5123ACB456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593189</xdr:rowOff>
    </xdr:to>
    <xdr:sp macro="" textlink="">
      <xdr:nvSpPr>
        <xdr:cNvPr id="2" name="Rectángulo 1">
          <a:extLst>
            <a:ext uri="{FF2B5EF4-FFF2-40B4-BE49-F238E27FC236}">
              <a16:creationId xmlns:a16="http://schemas.microsoft.com/office/drawing/2014/main" id="{9DEF5D25-52F5-01A4-1274-44ED6C94FD8A}"/>
            </a:ext>
          </a:extLst>
        </xdr:cNvPr>
        <xdr:cNvSpPr/>
      </xdr:nvSpPr>
      <xdr:spPr>
        <a:xfrm>
          <a:off x="6129654" y="191770"/>
          <a:ext cx="4020629" cy="1094146"/>
        </a:xfrm>
        <a:prstGeom prst="rect">
          <a:avLst/>
        </a:prstGeom>
      </xdr:spPr>
      <xdr:txBody>
        <a:bodyPr wrap="square">
          <a:spAutoFit/>
        </a:bodyPr>
        <a:lstStyle/>
        <a:p>
          <a:pPr algn="l" rtl="0">
            <a:defRPr sz="1000"/>
          </a:pPr>
          <a:r>
            <a:rPr lang="es-MX" sz="1600" b="0" i="0" u="none" strike="noStrike" baseline="0">
              <a:solidFill>
                <a:schemeClr val="bg1"/>
              </a:solidFill>
              <a:latin typeface="Calibri"/>
              <a:cs typeface="Calibri"/>
            </a:rPr>
            <a:t>Fecha de actualización: 30/JUNIO/19</a:t>
          </a:r>
        </a:p>
        <a:p>
          <a:pPr algn="l" rtl="0">
            <a:defRPr sz="1000"/>
          </a:pPr>
          <a:r>
            <a:rPr lang="es-MX" sz="16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547218</xdr:rowOff>
    </xdr:to>
    <xdr:sp macro="" textlink="">
      <xdr:nvSpPr>
        <xdr:cNvPr id="3" name="Rectángulo 2">
          <a:extLst>
            <a:ext uri="{FF2B5EF4-FFF2-40B4-BE49-F238E27FC236}">
              <a16:creationId xmlns:a16="http://schemas.microsoft.com/office/drawing/2014/main" id="{9333F841-E564-6C40-B708-1F08CFE33A2B}"/>
            </a:ext>
          </a:extLst>
        </xdr:cNvPr>
        <xdr:cNvSpPr/>
      </xdr:nvSpPr>
      <xdr:spPr>
        <a:xfrm>
          <a:off x="2710680" y="257175"/>
          <a:ext cx="3444168" cy="98277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0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0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0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0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7170" name="Imagen 4">
          <a:extLst>
            <a:ext uri="{FF2B5EF4-FFF2-40B4-BE49-F238E27FC236}">
              <a16:creationId xmlns:a16="http://schemas.microsoft.com/office/drawing/2014/main" id="{C5442635-5BB7-A2CB-035F-31338DFD4F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1003472</xdr:colOff>
      <xdr:row>0</xdr:row>
      <xdr:rowOff>191770</xdr:rowOff>
    </xdr:from>
    <xdr:to>
      <xdr:col>18</xdr:col>
      <xdr:colOff>1108364</xdr:colOff>
      <xdr:row>1</xdr:row>
      <xdr:rowOff>108056</xdr:rowOff>
    </xdr:to>
    <xdr:sp macro="" textlink="">
      <xdr:nvSpPr>
        <xdr:cNvPr id="2" name="Rectángulo 1">
          <a:extLst>
            <a:ext uri="{FF2B5EF4-FFF2-40B4-BE49-F238E27FC236}">
              <a16:creationId xmlns:a16="http://schemas.microsoft.com/office/drawing/2014/main" id="{5F71C07C-CCB9-4FD3-2F0B-994FCC3ECA5F}"/>
            </a:ext>
          </a:extLst>
        </xdr:cNvPr>
        <xdr:cNvSpPr/>
      </xdr:nvSpPr>
      <xdr:spPr>
        <a:xfrm>
          <a:off x="25720847" y="191770"/>
          <a:ext cx="5276967" cy="611611"/>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31/MAYO/19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1221315</xdr:colOff>
      <xdr:row>0</xdr:row>
      <xdr:rowOff>257175</xdr:rowOff>
    </xdr:from>
    <xdr:to>
      <xdr:col>4</xdr:col>
      <xdr:colOff>1177635</xdr:colOff>
      <xdr:row>1</xdr:row>
      <xdr:rowOff>131655</xdr:rowOff>
    </xdr:to>
    <xdr:sp macro="" textlink="">
      <xdr:nvSpPr>
        <xdr:cNvPr id="3" name="Rectángulo 2">
          <a:extLst>
            <a:ext uri="{FF2B5EF4-FFF2-40B4-BE49-F238E27FC236}">
              <a16:creationId xmlns:a16="http://schemas.microsoft.com/office/drawing/2014/main" id="{A81B7BEA-4B8E-5B17-F217-B1806EF183C0}"/>
            </a:ext>
          </a:extLst>
        </xdr:cNvPr>
        <xdr:cNvSpPr/>
      </xdr:nvSpPr>
      <xdr:spPr>
        <a:xfrm>
          <a:off x="2716740" y="257175"/>
          <a:ext cx="5385570" cy="56980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6149" name="Imagen 4">
          <a:extLst>
            <a:ext uri="{FF2B5EF4-FFF2-40B4-BE49-F238E27FC236}">
              <a16:creationId xmlns:a16="http://schemas.microsoft.com/office/drawing/2014/main" id="{2DEF0DB8-EBA6-82BC-7BC4-77A58A5405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105458</xdr:rowOff>
    </xdr:to>
    <xdr:sp macro="" textlink="">
      <xdr:nvSpPr>
        <xdr:cNvPr id="2" name="Rectángulo 1">
          <a:extLst>
            <a:ext uri="{FF2B5EF4-FFF2-40B4-BE49-F238E27FC236}">
              <a16:creationId xmlns:a16="http://schemas.microsoft.com/office/drawing/2014/main" id="{FE02AD2F-7813-BB53-98B7-1E2DEFCD1517}"/>
            </a:ext>
          </a:extLst>
        </xdr:cNvPr>
        <xdr:cNvSpPr/>
      </xdr:nvSpPr>
      <xdr:spPr>
        <a:xfrm>
          <a:off x="5967729" y="191770"/>
          <a:ext cx="3886413"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02/mayo/19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A0BE2C16-32DE-A4A4-CD4F-FDF0AE0AC974}"/>
            </a:ext>
          </a:extLst>
        </xdr:cNvPr>
        <xdr:cNvSpPr/>
      </xdr:nvSpPr>
      <xdr:spPr>
        <a:xfrm>
          <a:off x="2716741" y="257175"/>
          <a:ext cx="3276182"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5131" name="Imagen 4">
          <a:extLst>
            <a:ext uri="{FF2B5EF4-FFF2-40B4-BE49-F238E27FC236}">
              <a16:creationId xmlns:a16="http://schemas.microsoft.com/office/drawing/2014/main" id="{03059FEC-1442-DB31-0712-308856BC2A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277685</xdr:rowOff>
    </xdr:to>
    <xdr:sp macro="" textlink="">
      <xdr:nvSpPr>
        <xdr:cNvPr id="2" name="Rectángulo 1">
          <a:extLst>
            <a:ext uri="{FF2B5EF4-FFF2-40B4-BE49-F238E27FC236}">
              <a16:creationId xmlns:a16="http://schemas.microsoft.com/office/drawing/2014/main" id="{1129D953-51F1-4441-C0D9-05FA8E549C66}"/>
            </a:ext>
          </a:extLst>
        </xdr:cNvPr>
        <xdr:cNvSpPr/>
      </xdr:nvSpPr>
      <xdr:spPr>
        <a:xfrm>
          <a:off x="5329554" y="191770"/>
          <a:ext cx="3467313" cy="781240"/>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02/ABRIL/19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2B5B1F83-1576-0092-3B71-DB3C69D6D75B}"/>
            </a:ext>
          </a:extLst>
        </xdr:cNvPr>
        <xdr:cNvSpPr/>
      </xdr:nvSpPr>
      <xdr:spPr>
        <a:xfrm>
          <a:off x="2716741" y="257175"/>
          <a:ext cx="2638007"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4119" name="Imagen 4">
          <a:extLst>
            <a:ext uri="{FF2B5EF4-FFF2-40B4-BE49-F238E27FC236}">
              <a16:creationId xmlns:a16="http://schemas.microsoft.com/office/drawing/2014/main" id="{6BF9ECFB-7328-9D9F-C355-2B95268009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3</xdr:col>
      <xdr:colOff>1367154</xdr:colOff>
      <xdr:row>0</xdr:row>
      <xdr:rowOff>191770</xdr:rowOff>
    </xdr:from>
    <xdr:to>
      <xdr:col>6</xdr:col>
      <xdr:colOff>729192</xdr:colOff>
      <xdr:row>1</xdr:row>
      <xdr:rowOff>277685</xdr:rowOff>
    </xdr:to>
    <xdr:sp macro="" textlink="">
      <xdr:nvSpPr>
        <xdr:cNvPr id="2" name="Rectángulo 1">
          <a:extLst>
            <a:ext uri="{FF2B5EF4-FFF2-40B4-BE49-F238E27FC236}">
              <a16:creationId xmlns:a16="http://schemas.microsoft.com/office/drawing/2014/main" id="{8BE7C7D4-91B9-5135-5C55-B3868DE9AEF3}"/>
            </a:ext>
          </a:extLst>
        </xdr:cNvPr>
        <xdr:cNvSpPr/>
      </xdr:nvSpPr>
      <xdr:spPr>
        <a:xfrm>
          <a:off x="5081904" y="191770"/>
          <a:ext cx="3467313" cy="781240"/>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28/02/19</a:t>
          </a:r>
        </a:p>
        <a:p>
          <a:pPr algn="l" rtl="0">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xdr:from>
      <xdr:col>1</xdr:col>
      <xdr:colOff>1221316</xdr:colOff>
      <xdr:row>0</xdr:row>
      <xdr:rowOff>257175</xdr:rowOff>
    </xdr:from>
    <xdr:to>
      <xdr:col>3</xdr:col>
      <xdr:colOff>1392348</xdr:colOff>
      <xdr:row>1</xdr:row>
      <xdr:rowOff>603930</xdr:rowOff>
    </xdr:to>
    <xdr:sp macro="" textlink="">
      <xdr:nvSpPr>
        <xdr:cNvPr id="3" name="Rectángulo 2">
          <a:extLst>
            <a:ext uri="{FF2B5EF4-FFF2-40B4-BE49-F238E27FC236}">
              <a16:creationId xmlns:a16="http://schemas.microsoft.com/office/drawing/2014/main" id="{DF4BEEEE-BA18-8CED-ADE4-3BA7A4285F95}"/>
            </a:ext>
          </a:extLst>
        </xdr:cNvPr>
        <xdr:cNvSpPr/>
      </xdr:nvSpPr>
      <xdr:spPr>
        <a:xfrm>
          <a:off x="2716741" y="257175"/>
          <a:ext cx="2390357" cy="1042080"/>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0</xdr:colOff>
      <xdr:row>0</xdr:row>
      <xdr:rowOff>152400</xdr:rowOff>
    </xdr:from>
    <xdr:to>
      <xdr:col>1</xdr:col>
      <xdr:colOff>1114425</xdr:colOff>
      <xdr:row>1</xdr:row>
      <xdr:rowOff>352425</xdr:rowOff>
    </xdr:to>
    <xdr:pic>
      <xdr:nvPicPr>
        <xdr:cNvPr id="42077" name="Imagen 4">
          <a:extLst>
            <a:ext uri="{FF2B5EF4-FFF2-40B4-BE49-F238E27FC236}">
              <a16:creationId xmlns:a16="http://schemas.microsoft.com/office/drawing/2014/main" id="{C583E112-AC7B-F909-7053-0D376BB6F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231774</xdr:colOff>
      <xdr:row>0</xdr:row>
      <xdr:rowOff>381000</xdr:rowOff>
    </xdr:from>
    <xdr:to>
      <xdr:col>4</xdr:col>
      <xdr:colOff>18631</xdr:colOff>
      <xdr:row>1</xdr:row>
      <xdr:rowOff>532539</xdr:rowOff>
    </xdr:to>
    <xdr:sp macro="" textlink="">
      <xdr:nvSpPr>
        <xdr:cNvPr id="2" name="Rectángulo 1">
          <a:extLst>
            <a:ext uri="{FF2B5EF4-FFF2-40B4-BE49-F238E27FC236}">
              <a16:creationId xmlns:a16="http://schemas.microsoft.com/office/drawing/2014/main" id="{4BE984BB-6D44-C174-1CA3-DE9DB8E107A2}"/>
            </a:ext>
          </a:extLst>
        </xdr:cNvPr>
        <xdr:cNvSpPr/>
      </xdr:nvSpPr>
      <xdr:spPr>
        <a:xfrm>
          <a:off x="3079749" y="381000"/>
          <a:ext cx="5968582"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3</xdr:col>
      <xdr:colOff>3681729</xdr:colOff>
      <xdr:row>0</xdr:row>
      <xdr:rowOff>315595</xdr:rowOff>
    </xdr:from>
    <xdr:to>
      <xdr:col>7</xdr:col>
      <xdr:colOff>0</xdr:colOff>
      <xdr:row>1</xdr:row>
      <xdr:rowOff>673502</xdr:rowOff>
    </xdr:to>
    <xdr:sp macro="" textlink="">
      <xdr:nvSpPr>
        <xdr:cNvPr id="3" name="Rectángulo 2">
          <a:extLst>
            <a:ext uri="{FF2B5EF4-FFF2-40B4-BE49-F238E27FC236}">
              <a16:creationId xmlns:a16="http://schemas.microsoft.com/office/drawing/2014/main" id="{217C36AD-A295-3E84-D49B-77C31F6EF0A0}"/>
            </a:ext>
          </a:extLst>
        </xdr:cNvPr>
        <xdr:cNvSpPr/>
      </xdr:nvSpPr>
      <xdr:spPr>
        <a:xfrm>
          <a:off x="9058062" y="315595"/>
          <a:ext cx="3567855" cy="781240"/>
        </a:xfrm>
        <a:prstGeom prst="rect">
          <a:avLst/>
        </a:prstGeom>
      </xdr:spPr>
      <xdr:txBody>
        <a:bodyPr wrap="square">
          <a:spAutoFit/>
        </a:bodyPr>
        <a:lstStyle/>
        <a:p>
          <a:pPr algn="l" rtl="0">
            <a:lnSpc>
              <a:spcPts val="1100"/>
            </a:lnSpc>
            <a:defRPr sz="1000"/>
          </a:pPr>
          <a:r>
            <a:rPr lang="es-MX" sz="1100" b="0" i="0" u="none" strike="noStrike" baseline="0">
              <a:solidFill>
                <a:schemeClr val="bg1"/>
              </a:solidFill>
              <a:latin typeface="Calibri"/>
              <a:cs typeface="Calibri"/>
            </a:rPr>
            <a:t>Fecha de actualización: 31/enero/2019</a:t>
          </a:r>
        </a:p>
        <a:p>
          <a:pPr algn="l" rtl="0">
            <a:lnSpc>
              <a:spcPts val="1100"/>
            </a:lnSpc>
            <a:defRPr sz="1000"/>
          </a:pPr>
          <a:r>
            <a:rPr lang="es-MX" sz="1100" b="0" i="0" u="none" strike="noStrike" baseline="0">
              <a:solidFill>
                <a:schemeClr val="bg1"/>
              </a:solidFill>
              <a:latin typeface="Calibri"/>
              <a:cs typeface="Calibri"/>
            </a:rPr>
            <a:t>Responsable de generar la información: C.P. Miriam Yolanda Cardona de la Cruz, Directora Ejecutiva de Administración.</a:t>
          </a:r>
        </a:p>
      </xdr:txBody>
    </xdr:sp>
    <xdr:clientData/>
  </xdr:twoCellAnchor>
  <xdr:twoCellAnchor editAs="oneCell">
    <xdr:from>
      <xdr:col>0</xdr:col>
      <xdr:colOff>361950</xdr:colOff>
      <xdr:row>0</xdr:row>
      <xdr:rowOff>123825</xdr:rowOff>
    </xdr:from>
    <xdr:to>
      <xdr:col>1</xdr:col>
      <xdr:colOff>1476375</xdr:colOff>
      <xdr:row>1</xdr:row>
      <xdr:rowOff>600075</xdr:rowOff>
    </xdr:to>
    <xdr:pic>
      <xdr:nvPicPr>
        <xdr:cNvPr id="41056" name="Imagen 4">
          <a:extLst>
            <a:ext uri="{FF2B5EF4-FFF2-40B4-BE49-F238E27FC236}">
              <a16:creationId xmlns:a16="http://schemas.microsoft.com/office/drawing/2014/main" id="{84F2CC33-350D-A8F9-AEE5-3E5A5EA739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23825"/>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231774</xdr:colOff>
      <xdr:row>0</xdr:row>
      <xdr:rowOff>381000</xdr:rowOff>
    </xdr:from>
    <xdr:to>
      <xdr:col>4</xdr:col>
      <xdr:colOff>18631</xdr:colOff>
      <xdr:row>1</xdr:row>
      <xdr:rowOff>532539</xdr:rowOff>
    </xdr:to>
    <xdr:sp macro="" textlink="">
      <xdr:nvSpPr>
        <xdr:cNvPr id="2" name="Rectángulo 1">
          <a:extLst>
            <a:ext uri="{FF2B5EF4-FFF2-40B4-BE49-F238E27FC236}">
              <a16:creationId xmlns:a16="http://schemas.microsoft.com/office/drawing/2014/main" id="{17310B35-F039-778B-36F5-ED51BFA36B75}"/>
            </a:ext>
          </a:extLst>
        </xdr:cNvPr>
        <xdr:cNvSpPr/>
      </xdr:nvSpPr>
      <xdr:spPr>
        <a:xfrm>
          <a:off x="3079749" y="381000"/>
          <a:ext cx="5968582"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3</xdr:col>
      <xdr:colOff>3681729</xdr:colOff>
      <xdr:row>0</xdr:row>
      <xdr:rowOff>315595</xdr:rowOff>
    </xdr:from>
    <xdr:to>
      <xdr:col>7</xdr:col>
      <xdr:colOff>0</xdr:colOff>
      <xdr:row>1</xdr:row>
      <xdr:rowOff>845728</xdr:rowOff>
    </xdr:to>
    <xdr:sp macro="" textlink="">
      <xdr:nvSpPr>
        <xdr:cNvPr id="3" name="Rectángulo 2">
          <a:extLst>
            <a:ext uri="{FF2B5EF4-FFF2-40B4-BE49-F238E27FC236}">
              <a16:creationId xmlns:a16="http://schemas.microsoft.com/office/drawing/2014/main" id="{37FFA78F-70A2-E6E3-6E9D-4A5FBE95410C}"/>
            </a:ext>
          </a:extLst>
        </xdr:cNvPr>
        <xdr:cNvSpPr/>
      </xdr:nvSpPr>
      <xdr:spPr>
        <a:xfrm>
          <a:off x="8920479" y="315595"/>
          <a:ext cx="3566796" cy="94923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08/enero/2019</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twoCellAnchor editAs="oneCell">
    <xdr:from>
      <xdr:col>0</xdr:col>
      <xdr:colOff>361950</xdr:colOff>
      <xdr:row>0</xdr:row>
      <xdr:rowOff>123825</xdr:rowOff>
    </xdr:from>
    <xdr:to>
      <xdr:col>2</xdr:col>
      <xdr:colOff>123825</xdr:colOff>
      <xdr:row>1</xdr:row>
      <xdr:rowOff>600075</xdr:rowOff>
    </xdr:to>
    <xdr:pic>
      <xdr:nvPicPr>
        <xdr:cNvPr id="40035" name="Imagen 4">
          <a:extLst>
            <a:ext uri="{FF2B5EF4-FFF2-40B4-BE49-F238E27FC236}">
              <a16:creationId xmlns:a16="http://schemas.microsoft.com/office/drawing/2014/main" id="{9081B74E-3C3E-E7D4-981A-2A157C975B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23825"/>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2</xdr:col>
      <xdr:colOff>729191</xdr:colOff>
      <xdr:row>0</xdr:row>
      <xdr:rowOff>232833</xdr:rowOff>
    </xdr:from>
    <xdr:to>
      <xdr:col>4</xdr:col>
      <xdr:colOff>516048</xdr:colOff>
      <xdr:row>1</xdr:row>
      <xdr:rowOff>384372</xdr:rowOff>
    </xdr:to>
    <xdr:sp macro="" textlink="">
      <xdr:nvSpPr>
        <xdr:cNvPr id="2" name="Rectángulo 1">
          <a:extLst>
            <a:ext uri="{FF2B5EF4-FFF2-40B4-BE49-F238E27FC236}">
              <a16:creationId xmlns:a16="http://schemas.microsoft.com/office/drawing/2014/main" id="{F4844F30-482C-A3E9-7C06-00F7833D3C42}"/>
            </a:ext>
          </a:extLst>
        </xdr:cNvPr>
        <xdr:cNvSpPr/>
      </xdr:nvSpPr>
      <xdr:spPr>
        <a:xfrm>
          <a:off x="3577166" y="232833"/>
          <a:ext cx="5968582"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220980</xdr:colOff>
      <xdr:row>0</xdr:row>
      <xdr:rowOff>252095</xdr:rowOff>
    </xdr:from>
    <xdr:to>
      <xdr:col>7</xdr:col>
      <xdr:colOff>1139174</xdr:colOff>
      <xdr:row>1</xdr:row>
      <xdr:rowOff>437775</xdr:rowOff>
    </xdr:to>
    <xdr:sp macro="" textlink="">
      <xdr:nvSpPr>
        <xdr:cNvPr id="3" name="Rectángulo 2">
          <a:extLst>
            <a:ext uri="{FF2B5EF4-FFF2-40B4-BE49-F238E27FC236}">
              <a16:creationId xmlns:a16="http://schemas.microsoft.com/office/drawing/2014/main" id="{4F54597E-2C82-B6F8-1ED0-62B05FDC5BE0}"/>
            </a:ext>
          </a:extLst>
        </xdr:cNvPr>
        <xdr:cNvSpPr/>
      </xdr:nvSpPr>
      <xdr:spPr>
        <a:xfrm>
          <a:off x="9250680" y="252095"/>
          <a:ext cx="4375769" cy="604780"/>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twoCellAnchor editAs="oneCell">
    <xdr:from>
      <xdr:col>0</xdr:col>
      <xdr:colOff>495300</xdr:colOff>
      <xdr:row>0</xdr:row>
      <xdr:rowOff>0</xdr:rowOff>
    </xdr:from>
    <xdr:to>
      <xdr:col>2</xdr:col>
      <xdr:colOff>257175</xdr:colOff>
      <xdr:row>1</xdr:row>
      <xdr:rowOff>476250</xdr:rowOff>
    </xdr:to>
    <xdr:pic>
      <xdr:nvPicPr>
        <xdr:cNvPr id="39011" name="Imagen 4">
          <a:extLst>
            <a:ext uri="{FF2B5EF4-FFF2-40B4-BE49-F238E27FC236}">
              <a16:creationId xmlns:a16="http://schemas.microsoft.com/office/drawing/2014/main" id="{2FA3AEEF-F1F9-44DA-4ED1-1F024694E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2</xdr:col>
      <xdr:colOff>729191</xdr:colOff>
      <xdr:row>0</xdr:row>
      <xdr:rowOff>232833</xdr:rowOff>
    </xdr:from>
    <xdr:to>
      <xdr:col>4</xdr:col>
      <xdr:colOff>516048</xdr:colOff>
      <xdr:row>1</xdr:row>
      <xdr:rowOff>384372</xdr:rowOff>
    </xdr:to>
    <xdr:sp macro="" textlink="">
      <xdr:nvSpPr>
        <xdr:cNvPr id="3" name="Rectángulo 2">
          <a:extLst>
            <a:ext uri="{FF2B5EF4-FFF2-40B4-BE49-F238E27FC236}">
              <a16:creationId xmlns:a16="http://schemas.microsoft.com/office/drawing/2014/main" id="{E1B46B72-3E30-AC41-3D37-FAE4EA1EE960}"/>
            </a:ext>
          </a:extLst>
        </xdr:cNvPr>
        <xdr:cNvSpPr/>
      </xdr:nvSpPr>
      <xdr:spPr>
        <a:xfrm>
          <a:off x="3576108" y="232833"/>
          <a:ext cx="5967523" cy="57487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4</xdr:col>
      <xdr:colOff>220980</xdr:colOff>
      <xdr:row>0</xdr:row>
      <xdr:rowOff>252095</xdr:rowOff>
    </xdr:from>
    <xdr:to>
      <xdr:col>7</xdr:col>
      <xdr:colOff>1139174</xdr:colOff>
      <xdr:row>1</xdr:row>
      <xdr:rowOff>437775</xdr:rowOff>
    </xdr:to>
    <xdr:sp macro="" textlink="">
      <xdr:nvSpPr>
        <xdr:cNvPr id="4" name="Rectángulo 3">
          <a:extLst>
            <a:ext uri="{FF2B5EF4-FFF2-40B4-BE49-F238E27FC236}">
              <a16:creationId xmlns:a16="http://schemas.microsoft.com/office/drawing/2014/main" id="{589199C1-2F90-512C-DAA5-04C4D5620E25}"/>
            </a:ext>
          </a:extLst>
        </xdr:cNvPr>
        <xdr:cNvSpPr/>
      </xdr:nvSpPr>
      <xdr:spPr>
        <a:xfrm>
          <a:off x="9248563" y="252095"/>
          <a:ext cx="4378944"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twoCellAnchor editAs="oneCell">
    <xdr:from>
      <xdr:col>0</xdr:col>
      <xdr:colOff>495300</xdr:colOff>
      <xdr:row>0</xdr:row>
      <xdr:rowOff>0</xdr:rowOff>
    </xdr:from>
    <xdr:to>
      <xdr:col>2</xdr:col>
      <xdr:colOff>257175</xdr:colOff>
      <xdr:row>1</xdr:row>
      <xdr:rowOff>476250</xdr:rowOff>
    </xdr:to>
    <xdr:pic>
      <xdr:nvPicPr>
        <xdr:cNvPr id="36008" name="Imagen 4">
          <a:extLst>
            <a:ext uri="{FF2B5EF4-FFF2-40B4-BE49-F238E27FC236}">
              <a16:creationId xmlns:a16="http://schemas.microsoft.com/office/drawing/2014/main" id="{10506D33-53CA-9E77-1E97-5828A2DE30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0"/>
          <a:ext cx="26098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123825</xdr:colOff>
      <xdr:row>1</xdr:row>
      <xdr:rowOff>494884</xdr:rowOff>
    </xdr:to>
    <xdr:pic>
      <xdr:nvPicPr>
        <xdr:cNvPr id="2" name="Imagen 4">
          <a:extLst>
            <a:ext uri="{FF2B5EF4-FFF2-40B4-BE49-F238E27FC236}">
              <a16:creationId xmlns:a16="http://schemas.microsoft.com/office/drawing/2014/main" id="{1328946B-B867-476B-8D40-5D23069101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1304925" cy="85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6</xdr:col>
      <xdr:colOff>581025</xdr:colOff>
      <xdr:row>1</xdr:row>
      <xdr:rowOff>504825</xdr:rowOff>
    </xdr:to>
    <xdr:sp macro="" textlink="">
      <xdr:nvSpPr>
        <xdr:cNvPr id="3" name="Rectángulo 2">
          <a:extLst>
            <a:ext uri="{FF2B5EF4-FFF2-40B4-BE49-F238E27FC236}">
              <a16:creationId xmlns:a16="http://schemas.microsoft.com/office/drawing/2014/main" id="{087F9C4D-43C4-4C13-BD3E-8DE1F2DE8512}"/>
            </a:ext>
          </a:extLst>
        </xdr:cNvPr>
        <xdr:cNvSpPr/>
      </xdr:nvSpPr>
      <xdr:spPr>
        <a:xfrm>
          <a:off x="1800225" y="133349"/>
          <a:ext cx="3352800" cy="828676"/>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760319</xdr:colOff>
      <xdr:row>0</xdr:row>
      <xdr:rowOff>57151</xdr:rowOff>
    </xdr:from>
    <xdr:to>
      <xdr:col>12</xdr:col>
      <xdr:colOff>561975</xdr:colOff>
      <xdr:row>1</xdr:row>
      <xdr:rowOff>553417</xdr:rowOff>
    </xdr:to>
    <xdr:sp macro="" textlink="">
      <xdr:nvSpPr>
        <xdr:cNvPr id="4" name="Rectángulo 3">
          <a:extLst>
            <a:ext uri="{FF2B5EF4-FFF2-40B4-BE49-F238E27FC236}">
              <a16:creationId xmlns:a16="http://schemas.microsoft.com/office/drawing/2014/main" id="{0F150964-6F36-47AA-8692-FCFE45D24D0D}"/>
            </a:ext>
          </a:extLst>
        </xdr:cNvPr>
        <xdr:cNvSpPr/>
      </xdr:nvSpPr>
      <xdr:spPr>
        <a:xfrm>
          <a:off x="5332319" y="57151"/>
          <a:ext cx="4373656" cy="953466"/>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 DICIEMBRE/2023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428625</xdr:colOff>
      <xdr:row>2</xdr:row>
      <xdr:rowOff>0</xdr:rowOff>
    </xdr:to>
    <xdr:pic>
      <xdr:nvPicPr>
        <xdr:cNvPr id="34988" name="Imagen 4">
          <a:extLst>
            <a:ext uri="{FF2B5EF4-FFF2-40B4-BE49-F238E27FC236}">
              <a16:creationId xmlns:a16="http://schemas.microsoft.com/office/drawing/2014/main" id="{11438FD7-B037-976E-19B1-5FD99C9719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49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29D0A659-D38A-3698-BB96-6A3D2D0B1319}"/>
            </a:ext>
          </a:extLst>
        </xdr:cNvPr>
        <xdr:cNvSpPr/>
      </xdr:nvSpPr>
      <xdr:spPr>
        <a:xfrm>
          <a:off x="4363508" y="0"/>
          <a:ext cx="596964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4FC332D4-FD23-7283-CC49-7C624211E0FC}"/>
            </a:ext>
          </a:extLst>
        </xdr:cNvPr>
        <xdr:cNvSpPr/>
      </xdr:nvSpPr>
      <xdr:spPr>
        <a:xfrm>
          <a:off x="8684472" y="491279"/>
          <a:ext cx="46689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30/septiembre/2018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xdr:row>
      <xdr:rowOff>0</xdr:rowOff>
    </xdr:to>
    <xdr:pic>
      <xdr:nvPicPr>
        <xdr:cNvPr id="1199" name="Imagen 4">
          <a:extLst>
            <a:ext uri="{FF2B5EF4-FFF2-40B4-BE49-F238E27FC236}">
              <a16:creationId xmlns:a16="http://schemas.microsoft.com/office/drawing/2014/main" id="{7049B50C-96E2-4476-D9D9-FB9C4F730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5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0AF406DE-522C-FC32-EF21-995E2B64F786}"/>
            </a:ext>
          </a:extLst>
        </xdr:cNvPr>
        <xdr:cNvSpPr/>
      </xdr:nvSpPr>
      <xdr:spPr>
        <a:xfrm>
          <a:off x="4458758" y="0"/>
          <a:ext cx="611823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DB3A4999-FAB7-D1C0-5122-6BC9366F2893}"/>
            </a:ext>
          </a:extLst>
        </xdr:cNvPr>
        <xdr:cNvSpPr/>
      </xdr:nvSpPr>
      <xdr:spPr>
        <a:xfrm>
          <a:off x="8880687" y="491279"/>
          <a:ext cx="48213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31/agosto/2018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xdr:colOff>
      <xdr:row>2</xdr:row>
      <xdr:rowOff>0</xdr:rowOff>
    </xdr:to>
    <xdr:pic>
      <xdr:nvPicPr>
        <xdr:cNvPr id="2223" name="Imagen 4">
          <a:extLst>
            <a:ext uri="{FF2B5EF4-FFF2-40B4-BE49-F238E27FC236}">
              <a16:creationId xmlns:a16="http://schemas.microsoft.com/office/drawing/2014/main" id="{08A2579D-1F55-EFD9-F832-3F5A6A1756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34112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543348</xdr:colOff>
      <xdr:row>0</xdr:row>
      <xdr:rowOff>0</xdr:rowOff>
    </xdr:from>
    <xdr:to>
      <xdr:col>7</xdr:col>
      <xdr:colOff>313283</xdr:colOff>
      <xdr:row>1</xdr:row>
      <xdr:rowOff>151539</xdr:rowOff>
    </xdr:to>
    <xdr:sp macro="" textlink="">
      <xdr:nvSpPr>
        <xdr:cNvPr id="3" name="Rectángulo 2">
          <a:extLst>
            <a:ext uri="{FF2B5EF4-FFF2-40B4-BE49-F238E27FC236}">
              <a16:creationId xmlns:a16="http://schemas.microsoft.com/office/drawing/2014/main" id="{C9C7C593-1639-4A6A-C1E9-A40B020E9F2A}"/>
            </a:ext>
          </a:extLst>
        </xdr:cNvPr>
        <xdr:cNvSpPr/>
      </xdr:nvSpPr>
      <xdr:spPr>
        <a:xfrm>
          <a:off x="4886748" y="0"/>
          <a:ext cx="6193595"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933027</xdr:colOff>
      <xdr:row>1</xdr:row>
      <xdr:rowOff>72179</xdr:rowOff>
    </xdr:from>
    <xdr:to>
      <xdr:col>9</xdr:col>
      <xdr:colOff>504187</xdr:colOff>
      <xdr:row>1</xdr:row>
      <xdr:rowOff>681192</xdr:rowOff>
    </xdr:to>
    <xdr:sp macro="" textlink="">
      <xdr:nvSpPr>
        <xdr:cNvPr id="4" name="Rectángulo 3">
          <a:extLst>
            <a:ext uri="{FF2B5EF4-FFF2-40B4-BE49-F238E27FC236}">
              <a16:creationId xmlns:a16="http://schemas.microsoft.com/office/drawing/2014/main" id="{DD0954E3-B666-0B84-0B2A-A21EF78F2ACA}"/>
            </a:ext>
          </a:extLst>
        </xdr:cNvPr>
        <xdr:cNvSpPr/>
      </xdr:nvSpPr>
      <xdr:spPr>
        <a:xfrm>
          <a:off x="8873067" y="491279"/>
          <a:ext cx="5408080"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31/julio/2018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466725</xdr:colOff>
      <xdr:row>1</xdr:row>
      <xdr:rowOff>9525</xdr:rowOff>
    </xdr:to>
    <xdr:pic>
      <xdr:nvPicPr>
        <xdr:cNvPr id="3247" name="Imagen 4">
          <a:extLst>
            <a:ext uri="{FF2B5EF4-FFF2-40B4-BE49-F238E27FC236}">
              <a16:creationId xmlns:a16="http://schemas.microsoft.com/office/drawing/2014/main" id="{B87B29C7-40EB-3962-7C48-C5D3C6E84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179820</xdr:rowOff>
    </xdr:to>
    <xdr:sp macro="" textlink="">
      <xdr:nvSpPr>
        <xdr:cNvPr id="3" name="Rectángulo 2">
          <a:extLst>
            <a:ext uri="{FF2B5EF4-FFF2-40B4-BE49-F238E27FC236}">
              <a16:creationId xmlns:a16="http://schemas.microsoft.com/office/drawing/2014/main" id="{BEB99458-D24B-D053-FA8C-FD84C33AB3F0}"/>
            </a:ext>
          </a:extLst>
        </xdr:cNvPr>
        <xdr:cNvSpPr/>
      </xdr:nvSpPr>
      <xdr:spPr>
        <a:xfrm>
          <a:off x="5808344" y="238125"/>
          <a:ext cx="5133988" cy="1160895"/>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1CC4E186-2107-1637-67B8-488A6660A0D6}"/>
            </a:ext>
          </a:extLst>
        </xdr:cNvPr>
        <xdr:cNvSpPr/>
      </xdr:nvSpPr>
      <xdr:spPr>
        <a:xfrm>
          <a:off x="8001000" y="1400175"/>
          <a:ext cx="4686301"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30/junio/2018</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95250</xdr:colOff>
      <xdr:row>1</xdr:row>
      <xdr:rowOff>190500</xdr:rowOff>
    </xdr:to>
    <xdr:pic>
      <xdr:nvPicPr>
        <xdr:cNvPr id="4271" name="Imagen 4">
          <a:extLst>
            <a:ext uri="{FF2B5EF4-FFF2-40B4-BE49-F238E27FC236}">
              <a16:creationId xmlns:a16="http://schemas.microsoft.com/office/drawing/2014/main" id="{B0F5303F-FE7C-7283-D614-9357E1396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4968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236233</xdr:colOff>
      <xdr:row>1</xdr:row>
      <xdr:rowOff>4607</xdr:rowOff>
    </xdr:to>
    <xdr:sp macro="" textlink="">
      <xdr:nvSpPr>
        <xdr:cNvPr id="3" name="Rectángulo 2">
          <a:extLst>
            <a:ext uri="{FF2B5EF4-FFF2-40B4-BE49-F238E27FC236}">
              <a16:creationId xmlns:a16="http://schemas.microsoft.com/office/drawing/2014/main" id="{11487987-583E-C039-13D5-22BB63CA3B83}"/>
            </a:ext>
          </a:extLst>
        </xdr:cNvPr>
        <xdr:cNvSpPr/>
      </xdr:nvSpPr>
      <xdr:spPr>
        <a:xfrm>
          <a:off x="5753099" y="238125"/>
          <a:ext cx="5514976" cy="80470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520064</xdr:colOff>
      <xdr:row>1</xdr:row>
      <xdr:rowOff>257175</xdr:rowOff>
    </xdr:from>
    <xdr:to>
      <xdr:col>9</xdr:col>
      <xdr:colOff>104788</xdr:colOff>
      <xdr:row>1</xdr:row>
      <xdr:rowOff>866188</xdr:rowOff>
    </xdr:to>
    <xdr:sp macro="" textlink="">
      <xdr:nvSpPr>
        <xdr:cNvPr id="4" name="Rectángulo 3">
          <a:extLst>
            <a:ext uri="{FF2B5EF4-FFF2-40B4-BE49-F238E27FC236}">
              <a16:creationId xmlns:a16="http://schemas.microsoft.com/office/drawing/2014/main" id="{A0203F93-9244-C606-732E-BC46F89F25D6}"/>
            </a:ext>
          </a:extLst>
        </xdr:cNvPr>
        <xdr:cNvSpPr/>
      </xdr:nvSpPr>
      <xdr:spPr>
        <a:xfrm>
          <a:off x="8220074" y="1295400"/>
          <a:ext cx="4276726"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31/mayo/2018</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161925</xdr:colOff>
      <xdr:row>0</xdr:row>
      <xdr:rowOff>171450</xdr:rowOff>
    </xdr:from>
    <xdr:to>
      <xdr:col>2</xdr:col>
      <xdr:colOff>171450</xdr:colOff>
      <xdr:row>0</xdr:row>
      <xdr:rowOff>971550</xdr:rowOff>
    </xdr:to>
    <xdr:pic>
      <xdr:nvPicPr>
        <xdr:cNvPr id="5295" name="Imagen 8">
          <a:extLst>
            <a:ext uri="{FF2B5EF4-FFF2-40B4-BE49-F238E27FC236}">
              <a16:creationId xmlns:a16="http://schemas.microsoft.com/office/drawing/2014/main" id="{4C5257F0-6F18-AB56-840A-7BC0EDA53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71450"/>
          <a:ext cx="24288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701039</xdr:colOff>
      <xdr:row>0</xdr:row>
      <xdr:rowOff>47625</xdr:rowOff>
    </xdr:from>
    <xdr:to>
      <xdr:col>5</xdr:col>
      <xdr:colOff>379098</xdr:colOff>
      <xdr:row>0</xdr:row>
      <xdr:rowOff>1016608</xdr:rowOff>
    </xdr:to>
    <xdr:sp macro="" textlink="">
      <xdr:nvSpPr>
        <xdr:cNvPr id="3" name="Rectángulo 2">
          <a:extLst>
            <a:ext uri="{FF2B5EF4-FFF2-40B4-BE49-F238E27FC236}">
              <a16:creationId xmlns:a16="http://schemas.microsoft.com/office/drawing/2014/main" id="{C30831B8-5DF5-5A01-E1F1-C522C14BDB1D}"/>
            </a:ext>
          </a:extLst>
        </xdr:cNvPr>
        <xdr:cNvSpPr/>
      </xdr:nvSpPr>
      <xdr:spPr>
        <a:xfrm>
          <a:off x="3105149" y="47625"/>
          <a:ext cx="4981576" cy="968983"/>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28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Artículo</a:t>
          </a:r>
          <a:r>
            <a:rPr lang="es-MX" sz="2800" baseline="0">
              <a:solidFill>
                <a:srgbClr val="660033"/>
              </a:solidFill>
              <a:latin typeface="Calibri" panose="020F0502020204030204" pitchFamily="34" charset="0"/>
              <a:ea typeface="Times New Roman" panose="02020603050405020304" pitchFamily="18" charset="0"/>
              <a:cs typeface="Times New Roman" panose="02020603050405020304" pitchFamily="18" charset="0"/>
            </a:rPr>
            <a:t> 21 Fracción VII. </a:t>
          </a:r>
          <a:r>
            <a:rPr lang="es-MX" sz="28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El importe por concepto de viáticos </a:t>
          </a:r>
          <a:endParaRPr lang="es-MX" sz="2800">
            <a:solidFill>
              <a:srgbClr val="660033"/>
            </a:solidFill>
            <a:latin typeface="Times New Roman" panose="02020603050405020304" pitchFamily="18" charset="0"/>
            <a:ea typeface="Times New Roman" panose="02020603050405020304" pitchFamily="18" charset="0"/>
          </a:endParaRPr>
        </a:p>
      </xdr:txBody>
    </xdr:sp>
    <xdr:clientData/>
  </xdr:twoCellAnchor>
  <xdr:twoCellAnchor>
    <xdr:from>
      <xdr:col>5</xdr:col>
      <xdr:colOff>493394</xdr:colOff>
      <xdr:row>0</xdr:row>
      <xdr:rowOff>278130</xdr:rowOff>
    </xdr:from>
    <xdr:to>
      <xdr:col>11</xdr:col>
      <xdr:colOff>291469</xdr:colOff>
      <xdr:row>0</xdr:row>
      <xdr:rowOff>894756</xdr:rowOff>
    </xdr:to>
    <xdr:sp macro="" textlink="">
      <xdr:nvSpPr>
        <xdr:cNvPr id="4" name="Rectángulo 3">
          <a:extLst>
            <a:ext uri="{FF2B5EF4-FFF2-40B4-BE49-F238E27FC236}">
              <a16:creationId xmlns:a16="http://schemas.microsoft.com/office/drawing/2014/main" id="{5900B74E-F947-3D1E-4FBF-7E6B87FC70B8}"/>
            </a:ext>
          </a:extLst>
        </xdr:cNvPr>
        <xdr:cNvSpPr/>
      </xdr:nvSpPr>
      <xdr:spPr>
        <a:xfrm>
          <a:off x="8201024" y="285750"/>
          <a:ext cx="599122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30/abril/2018</a:t>
          </a:r>
        </a:p>
        <a:p>
          <a:pPr algn="l" rtl="0">
            <a:defRPr sz="1000"/>
          </a:pPr>
          <a:r>
            <a:rPr lang="es-MX" sz="1100" b="0" i="0" u="none" strike="noStrike" baseline="0">
              <a:solidFill>
                <a:srgbClr val="800080"/>
              </a:solidFill>
              <a:latin typeface="Calibri"/>
              <a:cs typeface="Calibri"/>
            </a:rPr>
            <a:t>Responsable de generar la información: 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161925</xdr:colOff>
      <xdr:row>1</xdr:row>
      <xdr:rowOff>0</xdr:rowOff>
    </xdr:from>
    <xdr:to>
      <xdr:col>3</xdr:col>
      <xdr:colOff>266700</xdr:colOff>
      <xdr:row>2</xdr:row>
      <xdr:rowOff>66675</xdr:rowOff>
    </xdr:to>
    <xdr:pic>
      <xdr:nvPicPr>
        <xdr:cNvPr id="6319" name="Imagen 8">
          <a:extLst>
            <a:ext uri="{FF2B5EF4-FFF2-40B4-BE49-F238E27FC236}">
              <a16:creationId xmlns:a16="http://schemas.microsoft.com/office/drawing/2014/main" id="{44D5BC54-E179-959C-432C-E2DD80B0A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00025"/>
          <a:ext cx="1828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49531</xdr:rowOff>
    </xdr:from>
    <xdr:to>
      <xdr:col>5</xdr:col>
      <xdr:colOff>0</xdr:colOff>
      <xdr:row>5</xdr:row>
      <xdr:rowOff>54913</xdr:rowOff>
    </xdr:to>
    <xdr:sp macro="" textlink="">
      <xdr:nvSpPr>
        <xdr:cNvPr id="3" name="Rectángulo 2">
          <a:extLst>
            <a:ext uri="{FF2B5EF4-FFF2-40B4-BE49-F238E27FC236}">
              <a16:creationId xmlns:a16="http://schemas.microsoft.com/office/drawing/2014/main" id="{CAA159CE-C301-CFEB-48D9-6841CEDF49D0}"/>
            </a:ext>
          </a:extLst>
        </xdr:cNvPr>
        <xdr:cNvSpPr/>
      </xdr:nvSpPr>
      <xdr:spPr>
        <a:xfrm>
          <a:off x="0" y="647701"/>
          <a:ext cx="3619500" cy="405432"/>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2000" b="1" cap="none" spc="0">
              <a:ln w="0"/>
              <a:solidFill>
                <a:srgbClr val="660033"/>
              </a:solidFill>
              <a:effectLst>
                <a:outerShdw blurRad="38100" dist="19050" dir="2700000" algn="tl" rotWithShape="0">
                  <a:schemeClr val="dk1">
                    <a:alpha val="40000"/>
                  </a:schemeClr>
                </a:outerShdw>
              </a:effectLst>
              <a:latin typeface="Calibri" panose="020F0502020204030204" pitchFamily="34" charset="0"/>
              <a:cs typeface="Calibri" panose="020F0502020204030204" pitchFamily="34" charset="0"/>
            </a:rPr>
            <a:t>Art. 21 Fracc. VII</a:t>
          </a:r>
        </a:p>
      </xdr:txBody>
    </xdr:sp>
    <xdr:clientData/>
  </xdr:twoCellAnchor>
  <xdr:twoCellAnchor>
    <xdr:from>
      <xdr:col>1</xdr:col>
      <xdr:colOff>377190</xdr:colOff>
      <xdr:row>4</xdr:row>
      <xdr:rowOff>95250</xdr:rowOff>
    </xdr:from>
    <xdr:to>
      <xdr:col>4</xdr:col>
      <xdr:colOff>19093</xdr:colOff>
      <xdr:row>7</xdr:row>
      <xdr:rowOff>54408</xdr:rowOff>
    </xdr:to>
    <xdr:sp macro="" textlink="">
      <xdr:nvSpPr>
        <xdr:cNvPr id="4" name="Rectángulo 3">
          <a:extLst>
            <a:ext uri="{FF2B5EF4-FFF2-40B4-BE49-F238E27FC236}">
              <a16:creationId xmlns:a16="http://schemas.microsoft.com/office/drawing/2014/main" id="{821BFDEF-6C49-A52D-6903-98D64A935DBA}"/>
            </a:ext>
          </a:extLst>
        </xdr:cNvPr>
        <xdr:cNvSpPr/>
      </xdr:nvSpPr>
      <xdr:spPr>
        <a:xfrm>
          <a:off x="558165" y="876300"/>
          <a:ext cx="2013628" cy="53065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Aft>
              <a:spcPts val="0"/>
            </a:spcAft>
          </a:pPr>
          <a:r>
            <a:rPr lang="es-MX" sz="1400">
              <a:solidFill>
                <a:srgbClr val="660033"/>
              </a:solidFill>
              <a:latin typeface="Calibri" panose="020F0502020204030204" pitchFamily="34" charset="0"/>
              <a:ea typeface="Times New Roman" panose="02020603050405020304" pitchFamily="18" charset="0"/>
              <a:cs typeface="Times New Roman" panose="02020603050405020304" pitchFamily="18" charset="0"/>
            </a:rPr>
            <a:t>El importe por concepto de viáticos </a:t>
          </a:r>
          <a:endParaRPr lang="es-MX" sz="1600">
            <a:solidFill>
              <a:srgbClr val="660033"/>
            </a:solidFill>
            <a:latin typeface="Times New Roman" panose="02020603050405020304" pitchFamily="18" charset="0"/>
            <a:ea typeface="Times New Roman" panose="02020603050405020304" pitchFamily="18" charset="0"/>
          </a:endParaRP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xdr:row>
      <xdr:rowOff>0</xdr:rowOff>
    </xdr:to>
    <xdr:pic>
      <xdr:nvPicPr>
        <xdr:cNvPr id="7352" name="Imagen 4">
          <a:extLst>
            <a:ext uri="{FF2B5EF4-FFF2-40B4-BE49-F238E27FC236}">
              <a16:creationId xmlns:a16="http://schemas.microsoft.com/office/drawing/2014/main" id="{D27FE915-32A9-9586-F7A0-1AB40EAF9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49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AF74A1B4-AD0E-93D6-F1BE-16FF0D337B6B}"/>
            </a:ext>
          </a:extLst>
        </xdr:cNvPr>
        <xdr:cNvSpPr/>
      </xdr:nvSpPr>
      <xdr:spPr>
        <a:xfrm>
          <a:off x="4451138" y="0"/>
          <a:ext cx="611823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86C77751-0E85-65EB-6CC9-AE2A2855D781}"/>
            </a:ext>
          </a:extLst>
        </xdr:cNvPr>
        <xdr:cNvSpPr/>
      </xdr:nvSpPr>
      <xdr:spPr>
        <a:xfrm>
          <a:off x="8873067" y="491279"/>
          <a:ext cx="48213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28/febrero/2018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xdr:row>
      <xdr:rowOff>0</xdr:rowOff>
    </xdr:to>
    <xdr:pic>
      <xdr:nvPicPr>
        <xdr:cNvPr id="8367" name="Imagen 4">
          <a:extLst>
            <a:ext uri="{FF2B5EF4-FFF2-40B4-BE49-F238E27FC236}">
              <a16:creationId xmlns:a16="http://schemas.microsoft.com/office/drawing/2014/main" id="{3904FFCC-D1D2-1C96-D325-276B5E2B5D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8492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115358</xdr:colOff>
      <xdr:row>0</xdr:row>
      <xdr:rowOff>0</xdr:rowOff>
    </xdr:from>
    <xdr:to>
      <xdr:col>6</xdr:col>
      <xdr:colOff>960548</xdr:colOff>
      <xdr:row>1</xdr:row>
      <xdr:rowOff>151539</xdr:rowOff>
    </xdr:to>
    <xdr:sp macro="" textlink="">
      <xdr:nvSpPr>
        <xdr:cNvPr id="3" name="Rectángulo 2">
          <a:extLst>
            <a:ext uri="{FF2B5EF4-FFF2-40B4-BE49-F238E27FC236}">
              <a16:creationId xmlns:a16="http://schemas.microsoft.com/office/drawing/2014/main" id="{B248BC3C-49BB-BF6B-EF33-438FA7038A7D}"/>
            </a:ext>
          </a:extLst>
        </xdr:cNvPr>
        <xdr:cNvSpPr/>
      </xdr:nvSpPr>
      <xdr:spPr>
        <a:xfrm>
          <a:off x="4451138" y="0"/>
          <a:ext cx="6118230" cy="570639"/>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940647</xdr:colOff>
      <xdr:row>1</xdr:row>
      <xdr:rowOff>72179</xdr:rowOff>
    </xdr:from>
    <xdr:to>
      <xdr:col>9</xdr:col>
      <xdr:colOff>504174</xdr:colOff>
      <xdr:row>1</xdr:row>
      <xdr:rowOff>681192</xdr:rowOff>
    </xdr:to>
    <xdr:sp macro="" textlink="">
      <xdr:nvSpPr>
        <xdr:cNvPr id="4" name="Rectángulo 3">
          <a:extLst>
            <a:ext uri="{FF2B5EF4-FFF2-40B4-BE49-F238E27FC236}">
              <a16:creationId xmlns:a16="http://schemas.microsoft.com/office/drawing/2014/main" id="{DAFC1BE9-DE2A-A38D-F55B-DEDF295F9C87}"/>
            </a:ext>
          </a:extLst>
        </xdr:cNvPr>
        <xdr:cNvSpPr/>
      </xdr:nvSpPr>
      <xdr:spPr>
        <a:xfrm>
          <a:off x="8873067" y="491279"/>
          <a:ext cx="4821327" cy="609013"/>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31/enero/2018</a:t>
          </a:r>
        </a:p>
        <a:p>
          <a:pPr algn="l" rtl="0">
            <a:defRPr sz="1000"/>
          </a:pPr>
          <a:r>
            <a:rPr lang="es-MX" sz="1100" b="0" i="0" u="none" strike="noStrike" baseline="0">
              <a:solidFill>
                <a:schemeClr val="bg1"/>
              </a:solidFill>
              <a:latin typeface="Calibri"/>
              <a:cs typeface="Calibri"/>
            </a:rPr>
            <a:t>Responsable de generar la información: Lic. María Antonieta Gil Valdés</a:t>
          </a:r>
        </a:p>
        <a:p>
          <a:pPr algn="l" rtl="0">
            <a:defRPr sz="1000"/>
          </a:pPr>
          <a:r>
            <a:rPr lang="es-MX" sz="1100" b="0" i="0" u="none" strike="noStrike" baseline="0">
              <a:solidFill>
                <a:schemeClr val="bg1"/>
              </a:solidFill>
              <a:latin typeface="Calibri"/>
              <a:cs typeface="Calibri"/>
            </a:rPr>
            <a:t>Encargada del despacho de la Dirección Ejecutiva de Administración</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9400" name="Imagen 4">
          <a:extLst>
            <a:ext uri="{FF2B5EF4-FFF2-40B4-BE49-F238E27FC236}">
              <a16:creationId xmlns:a16="http://schemas.microsoft.com/office/drawing/2014/main" id="{4E6D785E-8E58-3349-166B-A609D70C46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158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B92A8B09-4B3D-6901-3013-5D5920D61BA9}"/>
            </a:ext>
          </a:extLst>
        </xdr:cNvPr>
        <xdr:cNvSpPr/>
      </xdr:nvSpPr>
      <xdr:spPr>
        <a:xfrm>
          <a:off x="591502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01EB1275-D31E-1480-C8D6-79410697FF14}"/>
            </a:ext>
          </a:extLst>
        </xdr:cNvPr>
        <xdr:cNvSpPr/>
      </xdr:nvSpPr>
      <xdr:spPr>
        <a:xfrm>
          <a:off x="822579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31/12/2017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1">
          <a:extLst>
            <a:ext uri="{FF2B5EF4-FFF2-40B4-BE49-F238E27FC236}">
              <a16:creationId xmlns:a16="http://schemas.microsoft.com/office/drawing/2014/main" id="{0D048CE9-D6AB-458E-B792-CF5CC715B3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72AB19EA-0EA5-44B5-9D5A-78DB534DA6DF}"/>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342900</xdr:colOff>
      <xdr:row>0</xdr:row>
      <xdr:rowOff>95250</xdr:rowOff>
    </xdr:from>
    <xdr:to>
      <xdr:col>2</xdr:col>
      <xdr:colOff>409575</xdr:colOff>
      <xdr:row>1</xdr:row>
      <xdr:rowOff>533400</xdr:rowOff>
    </xdr:to>
    <xdr:pic>
      <xdr:nvPicPr>
        <xdr:cNvPr id="4" name="Imagen 3">
          <a:extLst>
            <a:ext uri="{FF2B5EF4-FFF2-40B4-BE49-F238E27FC236}">
              <a16:creationId xmlns:a16="http://schemas.microsoft.com/office/drawing/2014/main" id="{1505E14F-83C9-4A66-822A-D9A2C42771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0410" cy="897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5" name="Rectángulo 4">
          <a:extLst>
            <a:ext uri="{FF2B5EF4-FFF2-40B4-BE49-F238E27FC236}">
              <a16:creationId xmlns:a16="http://schemas.microsoft.com/office/drawing/2014/main" id="{FC7718A8-9D96-4817-B0D3-72465B14A6A2}"/>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342900</xdr:colOff>
      <xdr:row>0</xdr:row>
      <xdr:rowOff>95250</xdr:rowOff>
    </xdr:from>
    <xdr:to>
      <xdr:col>2</xdr:col>
      <xdr:colOff>409575</xdr:colOff>
      <xdr:row>1</xdr:row>
      <xdr:rowOff>533400</xdr:rowOff>
    </xdr:to>
    <xdr:pic>
      <xdr:nvPicPr>
        <xdr:cNvPr id="7" name="Imagen 4">
          <a:extLst>
            <a:ext uri="{FF2B5EF4-FFF2-40B4-BE49-F238E27FC236}">
              <a16:creationId xmlns:a16="http://schemas.microsoft.com/office/drawing/2014/main" id="{9C97AA7C-01B3-4C1B-A4CA-444AED004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8" name="Rectángulo 7">
          <a:extLst>
            <a:ext uri="{FF2B5EF4-FFF2-40B4-BE49-F238E27FC236}">
              <a16:creationId xmlns:a16="http://schemas.microsoft.com/office/drawing/2014/main" id="{8F32B741-670B-4BE1-95E1-0A5F8FD22ED3}"/>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1149163</xdr:colOff>
      <xdr:row>0</xdr:row>
      <xdr:rowOff>22412</xdr:rowOff>
    </xdr:from>
    <xdr:to>
      <xdr:col>8</xdr:col>
      <xdr:colOff>1553348</xdr:colOff>
      <xdr:row>1</xdr:row>
      <xdr:rowOff>516437</xdr:rowOff>
    </xdr:to>
    <xdr:sp macro="" textlink="">
      <xdr:nvSpPr>
        <xdr:cNvPr id="9" name="Rectángulo 8">
          <a:extLst>
            <a:ext uri="{FF2B5EF4-FFF2-40B4-BE49-F238E27FC236}">
              <a16:creationId xmlns:a16="http://schemas.microsoft.com/office/drawing/2014/main" id="{5F265529-2012-4FA3-949F-7FD85343DCA5}"/>
            </a:ext>
          </a:extLst>
        </xdr:cNvPr>
        <xdr:cNvSpPr/>
      </xdr:nvSpPr>
      <xdr:spPr>
        <a:xfrm>
          <a:off x="9105339" y="22412"/>
          <a:ext cx="4023685" cy="953466"/>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30/noviembre/2023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895350</xdr:colOff>
      <xdr:row>1</xdr:row>
      <xdr:rowOff>9525</xdr:rowOff>
    </xdr:to>
    <xdr:pic>
      <xdr:nvPicPr>
        <xdr:cNvPr id="10415" name="Imagen 4">
          <a:extLst>
            <a:ext uri="{FF2B5EF4-FFF2-40B4-BE49-F238E27FC236}">
              <a16:creationId xmlns:a16="http://schemas.microsoft.com/office/drawing/2014/main" id="{1D5BE96B-35F4-932D-B488-B000A690B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236223</xdr:colOff>
      <xdr:row>1</xdr:row>
      <xdr:rowOff>4607</xdr:rowOff>
    </xdr:to>
    <xdr:sp macro="" textlink="">
      <xdr:nvSpPr>
        <xdr:cNvPr id="3" name="Rectángulo 2">
          <a:extLst>
            <a:ext uri="{FF2B5EF4-FFF2-40B4-BE49-F238E27FC236}">
              <a16:creationId xmlns:a16="http://schemas.microsoft.com/office/drawing/2014/main" id="{FDC8FFE9-396A-AAC2-DCF8-D24C47387B9F}"/>
            </a:ext>
          </a:extLst>
        </xdr:cNvPr>
        <xdr:cNvSpPr/>
      </xdr:nvSpPr>
      <xdr:spPr>
        <a:xfrm>
          <a:off x="5915024" y="238125"/>
          <a:ext cx="6261739"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1257338</xdr:colOff>
      <xdr:row>1</xdr:row>
      <xdr:rowOff>789988</xdr:rowOff>
    </xdr:to>
    <xdr:sp macro="" textlink="">
      <xdr:nvSpPr>
        <xdr:cNvPr id="4" name="Rectángulo 3">
          <a:extLst>
            <a:ext uri="{FF2B5EF4-FFF2-40B4-BE49-F238E27FC236}">
              <a16:creationId xmlns:a16="http://schemas.microsoft.com/office/drawing/2014/main" id="{BD9AE754-5E73-21A0-19A4-649905E1B0E2}"/>
            </a:ext>
          </a:extLst>
        </xdr:cNvPr>
        <xdr:cNvSpPr/>
      </xdr:nvSpPr>
      <xdr:spPr>
        <a:xfrm>
          <a:off x="8370570" y="1400175"/>
          <a:ext cx="4827308"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30/11/2017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1009650</xdr:colOff>
      <xdr:row>1</xdr:row>
      <xdr:rowOff>9525</xdr:rowOff>
    </xdr:to>
    <xdr:pic>
      <xdr:nvPicPr>
        <xdr:cNvPr id="11439" name="Imagen 4">
          <a:extLst>
            <a:ext uri="{FF2B5EF4-FFF2-40B4-BE49-F238E27FC236}">
              <a16:creationId xmlns:a16="http://schemas.microsoft.com/office/drawing/2014/main" id="{D73E964B-F892-E8A7-3B7C-721F919739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236226</xdr:colOff>
      <xdr:row>1</xdr:row>
      <xdr:rowOff>4607</xdr:rowOff>
    </xdr:to>
    <xdr:sp macro="" textlink="">
      <xdr:nvSpPr>
        <xdr:cNvPr id="3" name="Rectángulo 2">
          <a:extLst>
            <a:ext uri="{FF2B5EF4-FFF2-40B4-BE49-F238E27FC236}">
              <a16:creationId xmlns:a16="http://schemas.microsoft.com/office/drawing/2014/main" id="{5F55CD7E-7E87-0723-E74A-CEBE4363E6C3}"/>
            </a:ext>
          </a:extLst>
        </xdr:cNvPr>
        <xdr:cNvSpPr/>
      </xdr:nvSpPr>
      <xdr:spPr>
        <a:xfrm>
          <a:off x="5915024" y="238125"/>
          <a:ext cx="8326762"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300990</xdr:colOff>
      <xdr:row>1</xdr:row>
      <xdr:rowOff>180975</xdr:rowOff>
    </xdr:from>
    <xdr:to>
      <xdr:col>8</xdr:col>
      <xdr:colOff>1257293</xdr:colOff>
      <xdr:row>1</xdr:row>
      <xdr:rowOff>789988</xdr:rowOff>
    </xdr:to>
    <xdr:sp macro="" textlink="">
      <xdr:nvSpPr>
        <xdr:cNvPr id="4" name="Rectángulo 3">
          <a:extLst>
            <a:ext uri="{FF2B5EF4-FFF2-40B4-BE49-F238E27FC236}">
              <a16:creationId xmlns:a16="http://schemas.microsoft.com/office/drawing/2014/main" id="{9F50DE49-258D-273B-5FEB-3AE18DF1CF73}"/>
            </a:ext>
          </a:extLst>
        </xdr:cNvPr>
        <xdr:cNvSpPr/>
      </xdr:nvSpPr>
      <xdr:spPr>
        <a:xfrm>
          <a:off x="10443210" y="1400175"/>
          <a:ext cx="4819643"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31/10/2017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495300</xdr:colOff>
      <xdr:row>1</xdr:row>
      <xdr:rowOff>9525</xdr:rowOff>
    </xdr:to>
    <xdr:pic>
      <xdr:nvPicPr>
        <xdr:cNvPr id="12463" name="Imagen 4">
          <a:extLst>
            <a:ext uri="{FF2B5EF4-FFF2-40B4-BE49-F238E27FC236}">
              <a16:creationId xmlns:a16="http://schemas.microsoft.com/office/drawing/2014/main" id="{177A72F1-98EB-EF1A-FB5B-963E44AE8D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236231</xdr:colOff>
      <xdr:row>1</xdr:row>
      <xdr:rowOff>4607</xdr:rowOff>
    </xdr:to>
    <xdr:sp macro="" textlink="">
      <xdr:nvSpPr>
        <xdr:cNvPr id="3" name="Rectángulo 2">
          <a:extLst>
            <a:ext uri="{FF2B5EF4-FFF2-40B4-BE49-F238E27FC236}">
              <a16:creationId xmlns:a16="http://schemas.microsoft.com/office/drawing/2014/main" id="{3A06571A-D603-CA04-F6EC-4C95FA78DACF}"/>
            </a:ext>
          </a:extLst>
        </xdr:cNvPr>
        <xdr:cNvSpPr/>
      </xdr:nvSpPr>
      <xdr:spPr>
        <a:xfrm>
          <a:off x="5922644" y="238125"/>
          <a:ext cx="6665607"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AFD74B99-EB1E-A726-6626-D91FE6679A38}"/>
            </a:ext>
          </a:extLst>
        </xdr:cNvPr>
        <xdr:cNvSpPr/>
      </xdr:nvSpPr>
      <xdr:spPr>
        <a:xfrm>
          <a:off x="878205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30/09/2017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819150</xdr:colOff>
      <xdr:row>1</xdr:row>
      <xdr:rowOff>9525</xdr:rowOff>
    </xdr:to>
    <xdr:pic>
      <xdr:nvPicPr>
        <xdr:cNvPr id="13487" name="Imagen 4">
          <a:extLst>
            <a:ext uri="{FF2B5EF4-FFF2-40B4-BE49-F238E27FC236}">
              <a16:creationId xmlns:a16="http://schemas.microsoft.com/office/drawing/2014/main" id="{B49E0681-EFA4-E231-650F-948AEE680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236219</xdr:colOff>
      <xdr:row>1</xdr:row>
      <xdr:rowOff>4607</xdr:rowOff>
    </xdr:to>
    <xdr:sp macro="" textlink="">
      <xdr:nvSpPr>
        <xdr:cNvPr id="3" name="Rectángulo 2">
          <a:extLst>
            <a:ext uri="{FF2B5EF4-FFF2-40B4-BE49-F238E27FC236}">
              <a16:creationId xmlns:a16="http://schemas.microsoft.com/office/drawing/2014/main" id="{A4B43688-3F55-993D-DA4D-7B8B08B97A6C}"/>
            </a:ext>
          </a:extLst>
        </xdr:cNvPr>
        <xdr:cNvSpPr/>
      </xdr:nvSpPr>
      <xdr:spPr>
        <a:xfrm>
          <a:off x="5922644" y="238125"/>
          <a:ext cx="6330315"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1257338</xdr:colOff>
      <xdr:row>1</xdr:row>
      <xdr:rowOff>789988</xdr:rowOff>
    </xdr:to>
    <xdr:sp macro="" textlink="">
      <xdr:nvSpPr>
        <xdr:cNvPr id="4" name="Rectángulo 3">
          <a:extLst>
            <a:ext uri="{FF2B5EF4-FFF2-40B4-BE49-F238E27FC236}">
              <a16:creationId xmlns:a16="http://schemas.microsoft.com/office/drawing/2014/main" id="{3AC099C0-F574-299F-AF5F-9660FCB61401}"/>
            </a:ext>
          </a:extLst>
        </xdr:cNvPr>
        <xdr:cNvSpPr/>
      </xdr:nvSpPr>
      <xdr:spPr>
        <a:xfrm>
          <a:off x="8446770" y="1400175"/>
          <a:ext cx="4827308"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31/08/2017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4511" name="Imagen 4">
          <a:extLst>
            <a:ext uri="{FF2B5EF4-FFF2-40B4-BE49-F238E27FC236}">
              <a16:creationId xmlns:a16="http://schemas.microsoft.com/office/drawing/2014/main" id="{F81FB0BD-B3A9-E115-F9A6-EC53C28AB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236216</xdr:colOff>
      <xdr:row>1</xdr:row>
      <xdr:rowOff>4607</xdr:rowOff>
    </xdr:to>
    <xdr:sp macro="" textlink="">
      <xdr:nvSpPr>
        <xdr:cNvPr id="3" name="Rectángulo 2">
          <a:extLst>
            <a:ext uri="{FF2B5EF4-FFF2-40B4-BE49-F238E27FC236}">
              <a16:creationId xmlns:a16="http://schemas.microsoft.com/office/drawing/2014/main" id="{2112B59B-F3AD-5F9D-E5DA-820040456504}"/>
            </a:ext>
          </a:extLst>
        </xdr:cNvPr>
        <xdr:cNvSpPr/>
      </xdr:nvSpPr>
      <xdr:spPr>
        <a:xfrm>
          <a:off x="5922644" y="238125"/>
          <a:ext cx="6116952"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300990</xdr:colOff>
      <xdr:row>1</xdr:row>
      <xdr:rowOff>180975</xdr:rowOff>
    </xdr:from>
    <xdr:to>
      <xdr:col>8</xdr:col>
      <xdr:colOff>1257307</xdr:colOff>
      <xdr:row>1</xdr:row>
      <xdr:rowOff>789988</xdr:rowOff>
    </xdr:to>
    <xdr:sp macro="" textlink="">
      <xdr:nvSpPr>
        <xdr:cNvPr id="4" name="Rectángulo 3">
          <a:extLst>
            <a:ext uri="{FF2B5EF4-FFF2-40B4-BE49-F238E27FC236}">
              <a16:creationId xmlns:a16="http://schemas.microsoft.com/office/drawing/2014/main" id="{9DCB1C61-E0CF-3CC3-C618-BD2DEE6D798A}"/>
            </a:ext>
          </a:extLst>
        </xdr:cNvPr>
        <xdr:cNvSpPr/>
      </xdr:nvSpPr>
      <xdr:spPr>
        <a:xfrm>
          <a:off x="8241030" y="1400175"/>
          <a:ext cx="4819657"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31/07/2017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5535" name="Imagen 4">
          <a:extLst>
            <a:ext uri="{FF2B5EF4-FFF2-40B4-BE49-F238E27FC236}">
              <a16:creationId xmlns:a16="http://schemas.microsoft.com/office/drawing/2014/main" id="{490F11E7-CBB1-61E5-FC74-12A1304BDE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6CBD682D-20D2-F446-9B7A-CCDC3DB53DB3}"/>
            </a:ext>
          </a:extLst>
        </xdr:cNvPr>
        <xdr:cNvSpPr/>
      </xdr:nvSpPr>
      <xdr:spPr>
        <a:xfrm>
          <a:off x="592264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5D5360F7-05F9-C9DD-3A8D-3D8B4AC4E0AC}"/>
            </a:ext>
          </a:extLst>
        </xdr:cNvPr>
        <xdr:cNvSpPr/>
      </xdr:nvSpPr>
      <xdr:spPr>
        <a:xfrm>
          <a:off x="823341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30/06/2017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609600</xdr:colOff>
      <xdr:row>1</xdr:row>
      <xdr:rowOff>9525</xdr:rowOff>
    </xdr:to>
    <xdr:pic>
      <xdr:nvPicPr>
        <xdr:cNvPr id="16559" name="Imagen 4">
          <a:extLst>
            <a:ext uri="{FF2B5EF4-FFF2-40B4-BE49-F238E27FC236}">
              <a16:creationId xmlns:a16="http://schemas.microsoft.com/office/drawing/2014/main" id="{390DE66C-B55C-3DF5-D1B3-0E36948B4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063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236211</xdr:colOff>
      <xdr:row>1</xdr:row>
      <xdr:rowOff>4607</xdr:rowOff>
    </xdr:to>
    <xdr:sp macro="" textlink="">
      <xdr:nvSpPr>
        <xdr:cNvPr id="3" name="Rectángulo 2">
          <a:extLst>
            <a:ext uri="{FF2B5EF4-FFF2-40B4-BE49-F238E27FC236}">
              <a16:creationId xmlns:a16="http://schemas.microsoft.com/office/drawing/2014/main" id="{74DCA479-8E1A-4D3E-5BC0-F243EAA337A2}"/>
            </a:ext>
          </a:extLst>
        </xdr:cNvPr>
        <xdr:cNvSpPr/>
      </xdr:nvSpPr>
      <xdr:spPr>
        <a:xfrm>
          <a:off x="5922644" y="238125"/>
          <a:ext cx="6543667"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1257338</xdr:colOff>
      <xdr:row>1</xdr:row>
      <xdr:rowOff>789988</xdr:rowOff>
    </xdr:to>
    <xdr:sp macro="" textlink="">
      <xdr:nvSpPr>
        <xdr:cNvPr id="4" name="Rectángulo 3">
          <a:extLst>
            <a:ext uri="{FF2B5EF4-FFF2-40B4-BE49-F238E27FC236}">
              <a16:creationId xmlns:a16="http://schemas.microsoft.com/office/drawing/2014/main" id="{708B7607-9A65-6D67-5A19-C0238CD3944E}"/>
            </a:ext>
          </a:extLst>
        </xdr:cNvPr>
        <xdr:cNvSpPr/>
      </xdr:nvSpPr>
      <xdr:spPr>
        <a:xfrm>
          <a:off x="8660130" y="1400175"/>
          <a:ext cx="4827308"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31/05/2017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7583" name="Imagen 4">
          <a:extLst>
            <a:ext uri="{FF2B5EF4-FFF2-40B4-BE49-F238E27FC236}">
              <a16:creationId xmlns:a16="http://schemas.microsoft.com/office/drawing/2014/main" id="{DEC160EB-C38A-ADD5-3973-A0D332B23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236216</xdr:colOff>
      <xdr:row>1</xdr:row>
      <xdr:rowOff>4607</xdr:rowOff>
    </xdr:to>
    <xdr:sp macro="" textlink="">
      <xdr:nvSpPr>
        <xdr:cNvPr id="3" name="Rectángulo 2">
          <a:extLst>
            <a:ext uri="{FF2B5EF4-FFF2-40B4-BE49-F238E27FC236}">
              <a16:creationId xmlns:a16="http://schemas.microsoft.com/office/drawing/2014/main" id="{70473C2D-2B92-1CE3-C8A7-4A4036E03E31}"/>
            </a:ext>
          </a:extLst>
        </xdr:cNvPr>
        <xdr:cNvSpPr/>
      </xdr:nvSpPr>
      <xdr:spPr>
        <a:xfrm>
          <a:off x="5922644" y="238125"/>
          <a:ext cx="6116952"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300990</xdr:colOff>
      <xdr:row>1</xdr:row>
      <xdr:rowOff>180975</xdr:rowOff>
    </xdr:from>
    <xdr:to>
      <xdr:col>8</xdr:col>
      <xdr:colOff>1257307</xdr:colOff>
      <xdr:row>1</xdr:row>
      <xdr:rowOff>789988</xdr:rowOff>
    </xdr:to>
    <xdr:sp macro="" textlink="">
      <xdr:nvSpPr>
        <xdr:cNvPr id="4" name="Rectángulo 3">
          <a:extLst>
            <a:ext uri="{FF2B5EF4-FFF2-40B4-BE49-F238E27FC236}">
              <a16:creationId xmlns:a16="http://schemas.microsoft.com/office/drawing/2014/main" id="{D883A0EE-046F-388E-EA16-BCC233B36290}"/>
            </a:ext>
          </a:extLst>
        </xdr:cNvPr>
        <xdr:cNvSpPr/>
      </xdr:nvSpPr>
      <xdr:spPr>
        <a:xfrm>
          <a:off x="8241030" y="1400175"/>
          <a:ext cx="4819657"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30/04/2017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1047750</xdr:colOff>
      <xdr:row>1</xdr:row>
      <xdr:rowOff>9525</xdr:rowOff>
    </xdr:to>
    <xdr:pic>
      <xdr:nvPicPr>
        <xdr:cNvPr id="18607" name="Imagen 4">
          <a:extLst>
            <a:ext uri="{FF2B5EF4-FFF2-40B4-BE49-F238E27FC236}">
              <a16:creationId xmlns:a16="http://schemas.microsoft.com/office/drawing/2014/main" id="{0096EBD6-F346-761E-1DB0-7E10F1D9D4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52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883330A4-CA81-73EC-3AD1-8E368B051201}"/>
            </a:ext>
          </a:extLst>
        </xdr:cNvPr>
        <xdr:cNvSpPr/>
      </xdr:nvSpPr>
      <xdr:spPr>
        <a:xfrm>
          <a:off x="592264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776DB4FB-EB0B-17ED-4B4D-C0B45D566AB9}"/>
            </a:ext>
          </a:extLst>
        </xdr:cNvPr>
        <xdr:cNvSpPr/>
      </xdr:nvSpPr>
      <xdr:spPr>
        <a:xfrm>
          <a:off x="823341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31/03/2017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323850</xdr:colOff>
      <xdr:row>1</xdr:row>
      <xdr:rowOff>9525</xdr:rowOff>
    </xdr:to>
    <xdr:pic>
      <xdr:nvPicPr>
        <xdr:cNvPr id="19631" name="Imagen 4">
          <a:extLst>
            <a:ext uri="{FF2B5EF4-FFF2-40B4-BE49-F238E27FC236}">
              <a16:creationId xmlns:a16="http://schemas.microsoft.com/office/drawing/2014/main" id="{E70AB15B-0E55-1B27-438B-27B8DDF80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4968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236231</xdr:colOff>
      <xdr:row>1</xdr:row>
      <xdr:rowOff>4607</xdr:rowOff>
    </xdr:to>
    <xdr:sp macro="" textlink="">
      <xdr:nvSpPr>
        <xdr:cNvPr id="3" name="Rectángulo 2">
          <a:extLst>
            <a:ext uri="{FF2B5EF4-FFF2-40B4-BE49-F238E27FC236}">
              <a16:creationId xmlns:a16="http://schemas.microsoft.com/office/drawing/2014/main" id="{E47D1640-1C74-B82E-D6FB-3B6181563C7D}"/>
            </a:ext>
          </a:extLst>
        </xdr:cNvPr>
        <xdr:cNvSpPr/>
      </xdr:nvSpPr>
      <xdr:spPr>
        <a:xfrm>
          <a:off x="5922644" y="238125"/>
          <a:ext cx="6833247"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2</xdr:row>
      <xdr:rowOff>20368</xdr:rowOff>
    </xdr:to>
    <xdr:sp macro="" textlink="">
      <xdr:nvSpPr>
        <xdr:cNvPr id="4" name="Rectángulo 3">
          <a:extLst>
            <a:ext uri="{FF2B5EF4-FFF2-40B4-BE49-F238E27FC236}">
              <a16:creationId xmlns:a16="http://schemas.microsoft.com/office/drawing/2014/main" id="{40D3849C-52D4-C89E-54E4-ECD9C5E3CE62}"/>
            </a:ext>
          </a:extLst>
        </xdr:cNvPr>
        <xdr:cNvSpPr/>
      </xdr:nvSpPr>
      <xdr:spPr>
        <a:xfrm>
          <a:off x="894969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28/02/2017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342900</xdr:colOff>
      <xdr:row>0</xdr:row>
      <xdr:rowOff>95250</xdr:rowOff>
    </xdr:from>
    <xdr:to>
      <xdr:col>2</xdr:col>
      <xdr:colOff>409575</xdr:colOff>
      <xdr:row>1</xdr:row>
      <xdr:rowOff>533400</xdr:rowOff>
    </xdr:to>
    <xdr:pic>
      <xdr:nvPicPr>
        <xdr:cNvPr id="2" name="Imagen 1">
          <a:extLst>
            <a:ext uri="{FF2B5EF4-FFF2-40B4-BE49-F238E27FC236}">
              <a16:creationId xmlns:a16="http://schemas.microsoft.com/office/drawing/2014/main" id="{E2617C0C-65C7-4AD7-88AC-BDB3EBE17D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3" name="Rectángulo 2">
          <a:extLst>
            <a:ext uri="{FF2B5EF4-FFF2-40B4-BE49-F238E27FC236}">
              <a16:creationId xmlns:a16="http://schemas.microsoft.com/office/drawing/2014/main" id="{D1444CEC-16F3-48D4-A81D-37B4DCF5FEB7}"/>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editAs="oneCell">
    <xdr:from>
      <xdr:col>0</xdr:col>
      <xdr:colOff>342900</xdr:colOff>
      <xdr:row>0</xdr:row>
      <xdr:rowOff>95250</xdr:rowOff>
    </xdr:from>
    <xdr:to>
      <xdr:col>2</xdr:col>
      <xdr:colOff>409575</xdr:colOff>
      <xdr:row>1</xdr:row>
      <xdr:rowOff>533400</xdr:rowOff>
    </xdr:to>
    <xdr:pic>
      <xdr:nvPicPr>
        <xdr:cNvPr id="5" name="Imagen 4">
          <a:extLst>
            <a:ext uri="{FF2B5EF4-FFF2-40B4-BE49-F238E27FC236}">
              <a16:creationId xmlns:a16="http://schemas.microsoft.com/office/drawing/2014/main" id="{F7C30D28-6E4B-40A5-93CE-247E45763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0" y="95250"/>
          <a:ext cx="26193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276225</xdr:colOff>
      <xdr:row>0</xdr:row>
      <xdr:rowOff>133349</xdr:rowOff>
    </xdr:from>
    <xdr:to>
      <xdr:col>3</xdr:col>
      <xdr:colOff>1971675</xdr:colOff>
      <xdr:row>1</xdr:row>
      <xdr:rowOff>480793</xdr:rowOff>
    </xdr:to>
    <xdr:sp macro="" textlink="">
      <xdr:nvSpPr>
        <xdr:cNvPr id="6" name="Rectángulo 5">
          <a:extLst>
            <a:ext uri="{FF2B5EF4-FFF2-40B4-BE49-F238E27FC236}">
              <a16:creationId xmlns:a16="http://schemas.microsoft.com/office/drawing/2014/main" id="{1F7ADDCD-6C61-402A-B243-ED67DB484D10}"/>
            </a:ext>
          </a:extLst>
        </xdr:cNvPr>
        <xdr:cNvSpPr/>
      </xdr:nvSpPr>
      <xdr:spPr>
        <a:xfrm>
          <a:off x="2828925" y="133349"/>
          <a:ext cx="3619500" cy="804644"/>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16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16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16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6</xdr:col>
      <xdr:colOff>779369</xdr:colOff>
      <xdr:row>0</xdr:row>
      <xdr:rowOff>57150</xdr:rowOff>
    </xdr:from>
    <xdr:to>
      <xdr:col>9</xdr:col>
      <xdr:colOff>40554</xdr:colOff>
      <xdr:row>1</xdr:row>
      <xdr:rowOff>551175</xdr:rowOff>
    </xdr:to>
    <xdr:sp macro="" textlink="">
      <xdr:nvSpPr>
        <xdr:cNvPr id="7" name="Rectángulo 6">
          <a:extLst>
            <a:ext uri="{FF2B5EF4-FFF2-40B4-BE49-F238E27FC236}">
              <a16:creationId xmlns:a16="http://schemas.microsoft.com/office/drawing/2014/main" id="{B4959AA7-F571-4AFE-962C-05840A124BB6}"/>
            </a:ext>
          </a:extLst>
        </xdr:cNvPr>
        <xdr:cNvSpPr/>
      </xdr:nvSpPr>
      <xdr:spPr>
        <a:xfrm>
          <a:off x="9923369" y="57150"/>
          <a:ext cx="4023685" cy="951225"/>
        </a:xfrm>
        <a:prstGeom prst="rect">
          <a:avLst/>
        </a:prstGeom>
      </xdr:spPr>
      <xdr:txBody>
        <a:bodyPr wrap="square">
          <a:spAutoFit/>
        </a:bodyPr>
        <a:lstStyle/>
        <a:p>
          <a:pPr algn="l" rtl="0">
            <a:defRPr sz="1000"/>
          </a:pPr>
          <a:r>
            <a:rPr lang="es-MX" sz="1100" b="0" i="0" u="none" strike="noStrike" baseline="0">
              <a:solidFill>
                <a:schemeClr val="bg1"/>
              </a:solidFill>
              <a:latin typeface="Calibri"/>
              <a:cs typeface="Calibri"/>
            </a:rPr>
            <a:t>Fecha de actualización: 31/octubre/2023</a:t>
          </a:r>
        </a:p>
        <a:p>
          <a:pPr algn="l" rtl="0">
            <a:defRPr sz="1000"/>
          </a:pPr>
          <a:r>
            <a:rPr lang="es-MX" sz="1100" b="0" i="0" u="none" strike="noStrike" baseline="0">
              <a:solidFill>
                <a:schemeClr val="bg1"/>
              </a:solidFill>
              <a:latin typeface="Calibri"/>
              <a:cs typeface="Calibri"/>
            </a:rPr>
            <a:t>Responsable de generar la información: C.P. PATRICIA LINNETT GUEL DAVILA				 ENCARGADA DEL DESPACHO DE LA DIRECCION EJECUTIVA DE ADMINISTRACION.</a:t>
          </a:r>
        </a:p>
      </xdr:txBody>
    </xdr:sp>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990600</xdr:colOff>
      <xdr:row>1</xdr:row>
      <xdr:rowOff>9525</xdr:rowOff>
    </xdr:to>
    <xdr:pic>
      <xdr:nvPicPr>
        <xdr:cNvPr id="20655" name="Imagen 4">
          <a:extLst>
            <a:ext uri="{FF2B5EF4-FFF2-40B4-BE49-F238E27FC236}">
              <a16:creationId xmlns:a16="http://schemas.microsoft.com/office/drawing/2014/main" id="{386D5864-BCF1-3CB2-04AD-730DB62E5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460"/>
        <a:stretch>
          <a:fillRect/>
        </a:stretch>
      </xdr:blipFill>
      <xdr:spPr bwMode="auto">
        <a:xfrm>
          <a:off x="0" y="0"/>
          <a:ext cx="124682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1579244</xdr:colOff>
      <xdr:row>0</xdr:row>
      <xdr:rowOff>238125</xdr:rowOff>
    </xdr:from>
    <xdr:to>
      <xdr:col>8</xdr:col>
      <xdr:colOff>236232</xdr:colOff>
      <xdr:row>1</xdr:row>
      <xdr:rowOff>4607</xdr:rowOff>
    </xdr:to>
    <xdr:sp macro="" textlink="">
      <xdr:nvSpPr>
        <xdr:cNvPr id="3" name="Rectángulo 2">
          <a:extLst>
            <a:ext uri="{FF2B5EF4-FFF2-40B4-BE49-F238E27FC236}">
              <a16:creationId xmlns:a16="http://schemas.microsoft.com/office/drawing/2014/main" id="{A98115DD-899F-5062-1C76-63D1430D37EE}"/>
            </a:ext>
          </a:extLst>
        </xdr:cNvPr>
        <xdr:cNvSpPr/>
      </xdr:nvSpPr>
      <xdr:spPr>
        <a:xfrm>
          <a:off x="5922644" y="238125"/>
          <a:ext cx="6116968" cy="985682"/>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Artículo</a:t>
          </a:r>
          <a:r>
            <a:rPr lang="es-MX" sz="2400" baseline="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 21, fracción VII. </a:t>
          </a:r>
        </a:p>
        <a:p>
          <a:pPr algn="ctr">
            <a:spcAft>
              <a:spcPts val="0"/>
            </a:spcAft>
          </a:pPr>
          <a:r>
            <a:rPr lang="es-MX" sz="2400">
              <a:solidFill>
                <a:schemeClr val="bg1"/>
              </a:solidFill>
              <a:latin typeface="Arial Rounded MT Bold" panose="020F0704030504030204" pitchFamily="34" charset="0"/>
              <a:ea typeface="Times New Roman" panose="02020603050405020304" pitchFamily="18" charset="0"/>
              <a:cs typeface="Times New Roman" panose="02020603050405020304" pitchFamily="18" charset="0"/>
            </a:rPr>
            <a:t>El importe por concepto de viáticos </a:t>
          </a:r>
          <a:endParaRPr lang="es-MX" sz="2400">
            <a:solidFill>
              <a:schemeClr val="bg1"/>
            </a:solidFill>
            <a:latin typeface="Arial Rounded MT Bold" panose="020F0704030504030204" pitchFamily="34" charset="0"/>
            <a:ea typeface="Times New Roman" panose="02020603050405020304" pitchFamily="18" charset="0"/>
          </a:endParaRPr>
        </a:p>
      </xdr:txBody>
    </xdr:sp>
    <xdr:clientData/>
  </xdr:twoCellAnchor>
  <xdr:twoCellAnchor>
    <xdr:from>
      <xdr:col>5</xdr:col>
      <xdr:colOff>293370</xdr:colOff>
      <xdr:row>1</xdr:row>
      <xdr:rowOff>180975</xdr:rowOff>
    </xdr:from>
    <xdr:to>
      <xdr:col>8</xdr:col>
      <xdr:colOff>1257325</xdr:colOff>
      <xdr:row>1</xdr:row>
      <xdr:rowOff>789988</xdr:rowOff>
    </xdr:to>
    <xdr:sp macro="" textlink="">
      <xdr:nvSpPr>
        <xdr:cNvPr id="4" name="Rectángulo 3">
          <a:extLst>
            <a:ext uri="{FF2B5EF4-FFF2-40B4-BE49-F238E27FC236}">
              <a16:creationId xmlns:a16="http://schemas.microsoft.com/office/drawing/2014/main" id="{18FA33DD-CDC1-245D-7BEC-36F5E2F9D432}"/>
            </a:ext>
          </a:extLst>
        </xdr:cNvPr>
        <xdr:cNvSpPr/>
      </xdr:nvSpPr>
      <xdr:spPr>
        <a:xfrm>
          <a:off x="8233410" y="1400175"/>
          <a:ext cx="4827295" cy="609013"/>
        </a:xfrm>
        <a:prstGeom prst="rect">
          <a:avLst/>
        </a:prstGeom>
      </xdr:spPr>
      <xdr:txBody>
        <a:bodyPr wrap="square">
          <a:spAutoFit/>
        </a:bodyPr>
        <a:lstStyle/>
        <a:p>
          <a:pPr algn="l" rtl="0">
            <a:defRPr sz="1000"/>
          </a:pPr>
          <a:r>
            <a:rPr lang="es-MX" sz="1100" b="0" i="0" u="none" strike="noStrike" baseline="0">
              <a:solidFill>
                <a:srgbClr val="800080"/>
              </a:solidFill>
              <a:latin typeface="Calibri"/>
              <a:cs typeface="Calibri"/>
            </a:rPr>
            <a:t>Fecha de actualización: </a:t>
          </a:r>
          <a:r>
            <a:rPr lang="es-MX" sz="1100" b="0" i="0" u="none" strike="noStrike" baseline="0">
              <a:solidFill>
                <a:srgbClr val="002060"/>
              </a:solidFill>
              <a:latin typeface="Calibri"/>
              <a:cs typeface="Calibri"/>
            </a:rPr>
            <a:t>31/01/2017</a:t>
          </a:r>
        </a:p>
        <a:p>
          <a:pPr algn="l" rtl="0">
            <a:defRPr sz="1000"/>
          </a:pPr>
          <a:r>
            <a:rPr lang="es-MX" sz="1100" b="0" i="0" u="none" strike="noStrike" baseline="0">
              <a:solidFill>
                <a:srgbClr val="800080"/>
              </a:solidFill>
              <a:latin typeface="Calibri"/>
              <a:cs typeface="Calibri"/>
            </a:rPr>
            <a:t>Responsable de generar la información: </a:t>
          </a:r>
          <a:r>
            <a:rPr lang="es-MX" sz="1100" b="0" i="0" u="none" strike="noStrike" baseline="0">
              <a:solidFill>
                <a:srgbClr val="002060"/>
              </a:solidFill>
              <a:latin typeface="Calibri"/>
              <a:cs typeface="Calibri"/>
            </a:rPr>
            <a:t>Lic. María Antonieta Gil Valdés</a:t>
          </a:r>
        </a:p>
        <a:p>
          <a:pPr algn="l" rtl="0">
            <a:defRPr sz="1000"/>
          </a:pPr>
          <a:r>
            <a:rPr lang="es-MX" sz="1100" b="0" i="0" u="none" strike="noStrike" baseline="0">
              <a:solidFill>
                <a:srgbClr val="800080"/>
              </a:solidFill>
              <a:latin typeface="Calibri"/>
              <a:cs typeface="Calibri"/>
            </a:rPr>
            <a:t>Encargada del despacho de la Dirección Ejecutiva de Administración</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2201" name="Imagen 10">
          <a:extLst>
            <a:ext uri="{FF2B5EF4-FFF2-40B4-BE49-F238E27FC236}">
              <a16:creationId xmlns:a16="http://schemas.microsoft.com/office/drawing/2014/main" id="{D61A50D9-7D44-B09A-FD18-438D670FDA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658302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2202" name="Imagen 4">
          <a:extLst>
            <a:ext uri="{FF2B5EF4-FFF2-40B4-BE49-F238E27FC236}">
              <a16:creationId xmlns:a16="http://schemas.microsoft.com/office/drawing/2014/main" id="{F61D9DC7-0E18-5C6E-9F62-E533F8CA1B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00025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28575</xdr:rowOff>
    </xdr:from>
    <xdr:to>
      <xdr:col>3</xdr:col>
      <xdr:colOff>200025</xdr:colOff>
      <xdr:row>67</xdr:row>
      <xdr:rowOff>133350</xdr:rowOff>
    </xdr:to>
    <xdr:sp macro="" textlink="">
      <xdr:nvSpPr>
        <xdr:cNvPr id="22203" name="CuadroTexto 54">
          <a:extLst>
            <a:ext uri="{FF2B5EF4-FFF2-40B4-BE49-F238E27FC236}">
              <a16:creationId xmlns:a16="http://schemas.microsoft.com/office/drawing/2014/main" id="{0C22F675-28B5-F314-5DCF-5397C3683A74}"/>
            </a:ext>
          </a:extLst>
        </xdr:cNvPr>
        <xdr:cNvSpPr txBox="1">
          <a:spLocks noChangeArrowheads="1"/>
        </xdr:cNvSpPr>
      </xdr:nvSpPr>
      <xdr:spPr bwMode="auto">
        <a:xfrm>
          <a:off x="762000" y="250412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2204" name="Grupo 2">
          <a:extLst>
            <a:ext uri="{FF2B5EF4-FFF2-40B4-BE49-F238E27FC236}">
              <a16:creationId xmlns:a16="http://schemas.microsoft.com/office/drawing/2014/main" id="{EA7F4F8E-0B77-67CF-17EF-8DA036A3A57E}"/>
            </a:ext>
          </a:extLst>
        </xdr:cNvPr>
        <xdr:cNvGrpSpPr>
          <a:grpSpLocks/>
        </xdr:cNvGrpSpPr>
      </xdr:nvGrpSpPr>
      <xdr:grpSpPr bwMode="auto">
        <a:xfrm>
          <a:off x="790575" y="0"/>
          <a:ext cx="15837354" cy="1238250"/>
          <a:chOff x="848974" y="5488782"/>
          <a:chExt cx="14779984" cy="1644758"/>
        </a:xfrm>
      </xdr:grpSpPr>
      <xdr:pic>
        <xdr:nvPicPr>
          <xdr:cNvPr id="22211" name="Imagen 6">
            <a:extLst>
              <a:ext uri="{FF2B5EF4-FFF2-40B4-BE49-F238E27FC236}">
                <a16:creationId xmlns:a16="http://schemas.microsoft.com/office/drawing/2014/main" id="{FFAB8062-D339-532A-6800-5E8EFC567F9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212" name="Imagen 10">
            <a:extLst>
              <a:ext uri="{FF2B5EF4-FFF2-40B4-BE49-F238E27FC236}">
                <a16:creationId xmlns:a16="http://schemas.microsoft.com/office/drawing/2014/main" id="{D89C7375-C8EB-BD41-7811-9E9C48D76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2205" name="Imagen 3">
          <a:extLst>
            <a:ext uri="{FF2B5EF4-FFF2-40B4-BE49-F238E27FC236}">
              <a16:creationId xmlns:a16="http://schemas.microsoft.com/office/drawing/2014/main" id="{E6B3E94D-A1D3-8077-1514-4CCF5EE9E5A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2457451</xdr:colOff>
      <xdr:row>4</xdr:row>
      <xdr:rowOff>161976</xdr:rowOff>
    </xdr:from>
    <xdr:ext cx="5595243" cy="781240"/>
    <xdr:sp macro="" textlink="">
      <xdr:nvSpPr>
        <xdr:cNvPr id="9" name="CuadroTexto 8">
          <a:extLst>
            <a:ext uri="{FF2B5EF4-FFF2-40B4-BE49-F238E27FC236}">
              <a16:creationId xmlns:a16="http://schemas.microsoft.com/office/drawing/2014/main" id="{D131C06C-8BC2-F990-376C-E86B887A13CA}"/>
            </a:ext>
          </a:extLst>
        </xdr:cNvPr>
        <xdr:cNvSpPr txBox="1"/>
      </xdr:nvSpPr>
      <xdr:spPr>
        <a:xfrm>
          <a:off x="17034511" y="1388796"/>
          <a:ext cx="5595243"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31/Diciembre/2016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2207" name="Imagen 9">
          <a:extLst>
            <a:ext uri="{FF2B5EF4-FFF2-40B4-BE49-F238E27FC236}">
              <a16:creationId xmlns:a16="http://schemas.microsoft.com/office/drawing/2014/main" id="{A32D9949-875A-6055-2BF3-C7BBDED9A39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071687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1839275</xdr:colOff>
      <xdr:row>3</xdr:row>
      <xdr:rowOff>117054</xdr:rowOff>
    </xdr:to>
    <xdr:sp macro="" textlink="">
      <xdr:nvSpPr>
        <xdr:cNvPr id="11" name="Rectángulo 10">
          <a:extLst>
            <a:ext uri="{FF2B5EF4-FFF2-40B4-BE49-F238E27FC236}">
              <a16:creationId xmlns:a16="http://schemas.microsoft.com/office/drawing/2014/main" id="{EF97F247-4E61-39CA-60D8-DB8BE555700E}"/>
            </a:ext>
          </a:extLst>
        </xdr:cNvPr>
        <xdr:cNvSpPr/>
      </xdr:nvSpPr>
      <xdr:spPr>
        <a:xfrm>
          <a:off x="4789170" y="95250"/>
          <a:ext cx="14157005"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2075781</xdr:colOff>
      <xdr:row>3</xdr:row>
      <xdr:rowOff>188058</xdr:rowOff>
    </xdr:to>
    <xdr:sp macro="" textlink="">
      <xdr:nvSpPr>
        <xdr:cNvPr id="12" name="CuadroTexto 251">
          <a:extLst>
            <a:ext uri="{FF2B5EF4-FFF2-40B4-BE49-F238E27FC236}">
              <a16:creationId xmlns:a16="http://schemas.microsoft.com/office/drawing/2014/main" id="{83EAEEA9-9434-60DD-6419-D9888CAD160F}"/>
            </a:ext>
          </a:extLst>
        </xdr:cNvPr>
        <xdr:cNvSpPr txBox="1"/>
      </xdr:nvSpPr>
      <xdr:spPr>
        <a:xfrm>
          <a:off x="18070469" y="371314"/>
          <a:ext cx="3101032"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2299324</xdr:colOff>
      <xdr:row>3</xdr:row>
      <xdr:rowOff>379996</xdr:rowOff>
    </xdr:to>
    <xdr:sp macro="" textlink="">
      <xdr:nvSpPr>
        <xdr:cNvPr id="13" name="Rectángulo 12">
          <a:extLst>
            <a:ext uri="{FF2B5EF4-FFF2-40B4-BE49-F238E27FC236}">
              <a16:creationId xmlns:a16="http://schemas.microsoft.com/office/drawing/2014/main" id="{F04E5D81-49E9-81F6-D4AD-D3F1079750E0}"/>
            </a:ext>
          </a:extLst>
        </xdr:cNvPr>
        <xdr:cNvSpPr/>
      </xdr:nvSpPr>
      <xdr:spPr>
        <a:xfrm>
          <a:off x="7619999" y="561988"/>
          <a:ext cx="9256385"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56361" name="Imagen 10">
          <a:extLst>
            <a:ext uri="{FF2B5EF4-FFF2-40B4-BE49-F238E27FC236}">
              <a16:creationId xmlns:a16="http://schemas.microsoft.com/office/drawing/2014/main" id="{13CD4279-326D-DACB-EE0B-1AEAA27ABA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79641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56362" name="Imagen 4">
          <a:extLst>
            <a:ext uri="{FF2B5EF4-FFF2-40B4-BE49-F238E27FC236}">
              <a16:creationId xmlns:a16="http://schemas.microsoft.com/office/drawing/2014/main" id="{1E67D85E-C710-B0FD-C761-70D30F0FFC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1383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123</xdr:row>
      <xdr:rowOff>28575</xdr:rowOff>
    </xdr:from>
    <xdr:to>
      <xdr:col>3</xdr:col>
      <xdr:colOff>200025</xdr:colOff>
      <xdr:row>125</xdr:row>
      <xdr:rowOff>133350</xdr:rowOff>
    </xdr:to>
    <xdr:sp macro="" textlink="">
      <xdr:nvSpPr>
        <xdr:cNvPr id="56363" name="CuadroTexto 54">
          <a:extLst>
            <a:ext uri="{FF2B5EF4-FFF2-40B4-BE49-F238E27FC236}">
              <a16:creationId xmlns:a16="http://schemas.microsoft.com/office/drawing/2014/main" id="{60BCDE26-D467-1FC1-8B00-DF7CEF5B2494}"/>
            </a:ext>
          </a:extLst>
        </xdr:cNvPr>
        <xdr:cNvSpPr txBox="1">
          <a:spLocks noChangeArrowheads="1"/>
        </xdr:cNvSpPr>
      </xdr:nvSpPr>
      <xdr:spPr bwMode="auto">
        <a:xfrm>
          <a:off x="762000" y="581501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56364" name="Grupo 2">
          <a:extLst>
            <a:ext uri="{FF2B5EF4-FFF2-40B4-BE49-F238E27FC236}">
              <a16:creationId xmlns:a16="http://schemas.microsoft.com/office/drawing/2014/main" id="{D715713B-9D96-6907-876A-11C55DD801CE}"/>
            </a:ext>
          </a:extLst>
        </xdr:cNvPr>
        <xdr:cNvGrpSpPr>
          <a:grpSpLocks/>
        </xdr:cNvGrpSpPr>
      </xdr:nvGrpSpPr>
      <xdr:grpSpPr bwMode="auto">
        <a:xfrm>
          <a:off x="790575" y="0"/>
          <a:ext cx="17203016" cy="1246909"/>
          <a:chOff x="848974" y="5488782"/>
          <a:chExt cx="14779984" cy="1644758"/>
        </a:xfrm>
      </xdr:grpSpPr>
      <xdr:pic>
        <xdr:nvPicPr>
          <xdr:cNvPr id="56395" name="Imagen 6">
            <a:extLst>
              <a:ext uri="{FF2B5EF4-FFF2-40B4-BE49-F238E27FC236}">
                <a16:creationId xmlns:a16="http://schemas.microsoft.com/office/drawing/2014/main" id="{87597337-80D7-6D10-8B73-F8E9F4DC65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96" name="Imagen 10">
            <a:extLst>
              <a:ext uri="{FF2B5EF4-FFF2-40B4-BE49-F238E27FC236}">
                <a16:creationId xmlns:a16="http://schemas.microsoft.com/office/drawing/2014/main" id="{C2027FF4-3198-9F1C-3963-7021608B08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56365" name="Imagen 3">
          <a:extLst>
            <a:ext uri="{FF2B5EF4-FFF2-40B4-BE49-F238E27FC236}">
              <a16:creationId xmlns:a16="http://schemas.microsoft.com/office/drawing/2014/main" id="{CB157E85-4588-5971-9D6F-923F56DEB99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77" cy="781240"/>
    <xdr:sp macro="" textlink="">
      <xdr:nvSpPr>
        <xdr:cNvPr id="9" name="CuadroTexto 8">
          <a:extLst>
            <a:ext uri="{FF2B5EF4-FFF2-40B4-BE49-F238E27FC236}">
              <a16:creationId xmlns:a16="http://schemas.microsoft.com/office/drawing/2014/main" id="{E7DD75B5-21F1-EEE3-2CD3-1DEF84329120}"/>
            </a:ext>
          </a:extLst>
        </xdr:cNvPr>
        <xdr:cNvSpPr txBox="1"/>
      </xdr:nvSpPr>
      <xdr:spPr>
        <a:xfrm>
          <a:off x="18444211" y="1388796"/>
          <a:ext cx="56025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30/Noviembre/2016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56367" name="Imagen 9">
          <a:extLst>
            <a:ext uri="{FF2B5EF4-FFF2-40B4-BE49-F238E27FC236}">
              <a16:creationId xmlns:a16="http://schemas.microsoft.com/office/drawing/2014/main" id="{FE52D35F-7D70-4549-D30D-B22C56D0F8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1839263</xdr:colOff>
      <xdr:row>3</xdr:row>
      <xdr:rowOff>117054</xdr:rowOff>
    </xdr:to>
    <xdr:sp macro="" textlink="">
      <xdr:nvSpPr>
        <xdr:cNvPr id="11" name="Rectángulo 10">
          <a:extLst>
            <a:ext uri="{FF2B5EF4-FFF2-40B4-BE49-F238E27FC236}">
              <a16:creationId xmlns:a16="http://schemas.microsoft.com/office/drawing/2014/main" id="{006B2311-0851-82AE-D44B-BE45542663FA}"/>
            </a:ext>
          </a:extLst>
        </xdr:cNvPr>
        <xdr:cNvSpPr/>
      </xdr:nvSpPr>
      <xdr:spPr>
        <a:xfrm>
          <a:off x="4789170" y="95250"/>
          <a:ext cx="15574313"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2</xdr:row>
      <xdr:rowOff>705</xdr:rowOff>
    </xdr:from>
    <xdr:to>
      <xdr:col>7</xdr:col>
      <xdr:colOff>2075825</xdr:colOff>
      <xdr:row>3</xdr:row>
      <xdr:rowOff>187916</xdr:rowOff>
    </xdr:to>
    <xdr:sp macro="" textlink="">
      <xdr:nvSpPr>
        <xdr:cNvPr id="12" name="CuadroTexto 251">
          <a:extLst>
            <a:ext uri="{FF2B5EF4-FFF2-40B4-BE49-F238E27FC236}">
              <a16:creationId xmlns:a16="http://schemas.microsoft.com/office/drawing/2014/main" id="{2A8501E1-C783-2B32-7969-687B43D5BFBD}"/>
            </a:ext>
          </a:extLst>
        </xdr:cNvPr>
        <xdr:cNvSpPr txBox="1"/>
      </xdr:nvSpPr>
      <xdr:spPr>
        <a:xfrm>
          <a:off x="19487789" y="374085"/>
          <a:ext cx="3101076" cy="37771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2299334</xdr:colOff>
      <xdr:row>3</xdr:row>
      <xdr:rowOff>379955</xdr:rowOff>
    </xdr:to>
    <xdr:sp macro="" textlink="">
      <xdr:nvSpPr>
        <xdr:cNvPr id="13" name="Rectángulo 12">
          <a:extLst>
            <a:ext uri="{FF2B5EF4-FFF2-40B4-BE49-F238E27FC236}">
              <a16:creationId xmlns:a16="http://schemas.microsoft.com/office/drawing/2014/main" id="{410255D0-0A9E-4C06-AC07-3D069A271EA1}"/>
            </a:ext>
          </a:extLst>
        </xdr:cNvPr>
        <xdr:cNvSpPr/>
      </xdr:nvSpPr>
      <xdr:spPr>
        <a:xfrm>
          <a:off x="7619999" y="561988"/>
          <a:ext cx="10673715" cy="38184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twoCellAnchor>
    <xdr:from>
      <xdr:col>5</xdr:col>
      <xdr:colOff>2419350</xdr:colOff>
      <xdr:row>0</xdr:row>
      <xdr:rowOff>0</xdr:rowOff>
    </xdr:from>
    <xdr:to>
      <xdr:col>7</xdr:col>
      <xdr:colOff>2181225</xdr:colOff>
      <xdr:row>3</xdr:row>
      <xdr:rowOff>657225</xdr:rowOff>
    </xdr:to>
    <xdr:pic>
      <xdr:nvPicPr>
        <xdr:cNvPr id="56371" name="Imagen 10">
          <a:extLst>
            <a:ext uri="{FF2B5EF4-FFF2-40B4-BE49-F238E27FC236}">
              <a16:creationId xmlns:a16="http://schemas.microsoft.com/office/drawing/2014/main" id="{CFF7BB24-2415-4926-A034-6A151AD4F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79641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56372" name="Imagen 4">
          <a:extLst>
            <a:ext uri="{FF2B5EF4-FFF2-40B4-BE49-F238E27FC236}">
              <a16:creationId xmlns:a16="http://schemas.microsoft.com/office/drawing/2014/main" id="{D0591C51-D5B0-C979-FB83-4C40D0032D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1383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28575</xdr:rowOff>
    </xdr:from>
    <xdr:to>
      <xdr:col>3</xdr:col>
      <xdr:colOff>200025</xdr:colOff>
      <xdr:row>107</xdr:row>
      <xdr:rowOff>133350</xdr:rowOff>
    </xdr:to>
    <xdr:sp macro="" textlink="">
      <xdr:nvSpPr>
        <xdr:cNvPr id="56373" name="CuadroTexto 54">
          <a:extLst>
            <a:ext uri="{FF2B5EF4-FFF2-40B4-BE49-F238E27FC236}">
              <a16:creationId xmlns:a16="http://schemas.microsoft.com/office/drawing/2014/main" id="{D77ADF45-9E07-AC26-F9C8-4968BAF7CE19}"/>
            </a:ext>
          </a:extLst>
        </xdr:cNvPr>
        <xdr:cNvSpPr txBox="1">
          <a:spLocks noChangeArrowheads="1"/>
        </xdr:cNvSpPr>
      </xdr:nvSpPr>
      <xdr:spPr bwMode="auto">
        <a:xfrm>
          <a:off x="762000" y="547211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56374" name="Grupo 2">
          <a:extLst>
            <a:ext uri="{FF2B5EF4-FFF2-40B4-BE49-F238E27FC236}">
              <a16:creationId xmlns:a16="http://schemas.microsoft.com/office/drawing/2014/main" id="{7B58D9B6-8054-5C35-3AEC-896D6FB02458}"/>
            </a:ext>
          </a:extLst>
        </xdr:cNvPr>
        <xdr:cNvGrpSpPr>
          <a:grpSpLocks/>
        </xdr:cNvGrpSpPr>
      </xdr:nvGrpSpPr>
      <xdr:grpSpPr bwMode="auto">
        <a:xfrm>
          <a:off x="790575" y="0"/>
          <a:ext cx="17203016" cy="1246909"/>
          <a:chOff x="848974" y="5488782"/>
          <a:chExt cx="14779984" cy="1644758"/>
        </a:xfrm>
      </xdr:grpSpPr>
      <xdr:pic>
        <xdr:nvPicPr>
          <xdr:cNvPr id="56393" name="Imagen 6">
            <a:extLst>
              <a:ext uri="{FF2B5EF4-FFF2-40B4-BE49-F238E27FC236}">
                <a16:creationId xmlns:a16="http://schemas.microsoft.com/office/drawing/2014/main" id="{0B80251E-F258-0EBC-2CEC-3FE1D85AF4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94" name="Imagen 10">
            <a:extLst>
              <a:ext uri="{FF2B5EF4-FFF2-40B4-BE49-F238E27FC236}">
                <a16:creationId xmlns:a16="http://schemas.microsoft.com/office/drawing/2014/main" id="{8C279238-C71F-1DE6-A5F5-ED52BC3C13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56375" name="Imagen 3">
          <a:extLst>
            <a:ext uri="{FF2B5EF4-FFF2-40B4-BE49-F238E27FC236}">
              <a16:creationId xmlns:a16="http://schemas.microsoft.com/office/drawing/2014/main" id="{9D05D67B-F567-1997-C084-D7A1844A522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77" cy="781240"/>
    <xdr:sp macro="" textlink="">
      <xdr:nvSpPr>
        <xdr:cNvPr id="21" name="CuadroTexto 20">
          <a:extLst>
            <a:ext uri="{FF2B5EF4-FFF2-40B4-BE49-F238E27FC236}">
              <a16:creationId xmlns:a16="http://schemas.microsoft.com/office/drawing/2014/main" id="{A6D622D6-18E4-45FE-6366-5D672A1944F9}"/>
            </a:ext>
          </a:extLst>
        </xdr:cNvPr>
        <xdr:cNvSpPr txBox="1"/>
      </xdr:nvSpPr>
      <xdr:spPr>
        <a:xfrm>
          <a:off x="18444211" y="1388796"/>
          <a:ext cx="56025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30/Noviembre/2016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56377" name="Imagen 9">
          <a:extLst>
            <a:ext uri="{FF2B5EF4-FFF2-40B4-BE49-F238E27FC236}">
              <a16:creationId xmlns:a16="http://schemas.microsoft.com/office/drawing/2014/main" id="{D7E172FB-740C-20C9-8AFC-149333E77A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1839263</xdr:colOff>
      <xdr:row>3</xdr:row>
      <xdr:rowOff>117054</xdr:rowOff>
    </xdr:to>
    <xdr:sp macro="" textlink="">
      <xdr:nvSpPr>
        <xdr:cNvPr id="23" name="Rectángulo 22">
          <a:extLst>
            <a:ext uri="{FF2B5EF4-FFF2-40B4-BE49-F238E27FC236}">
              <a16:creationId xmlns:a16="http://schemas.microsoft.com/office/drawing/2014/main" id="{9E261567-69AA-B94A-1A40-317A83D5743A}"/>
            </a:ext>
          </a:extLst>
        </xdr:cNvPr>
        <xdr:cNvSpPr/>
      </xdr:nvSpPr>
      <xdr:spPr>
        <a:xfrm>
          <a:off x="4789170" y="95250"/>
          <a:ext cx="15574313"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2</xdr:row>
      <xdr:rowOff>705</xdr:rowOff>
    </xdr:from>
    <xdr:to>
      <xdr:col>7</xdr:col>
      <xdr:colOff>2075825</xdr:colOff>
      <xdr:row>3</xdr:row>
      <xdr:rowOff>187916</xdr:rowOff>
    </xdr:to>
    <xdr:sp macro="" textlink="">
      <xdr:nvSpPr>
        <xdr:cNvPr id="24" name="CuadroTexto 251">
          <a:extLst>
            <a:ext uri="{FF2B5EF4-FFF2-40B4-BE49-F238E27FC236}">
              <a16:creationId xmlns:a16="http://schemas.microsoft.com/office/drawing/2014/main" id="{6E9D0C32-F6F8-6D7E-4FF1-6F38C836650E}"/>
            </a:ext>
          </a:extLst>
        </xdr:cNvPr>
        <xdr:cNvSpPr txBox="1"/>
      </xdr:nvSpPr>
      <xdr:spPr>
        <a:xfrm>
          <a:off x="19487789" y="374085"/>
          <a:ext cx="3101076" cy="37771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2299334</xdr:colOff>
      <xdr:row>3</xdr:row>
      <xdr:rowOff>379955</xdr:rowOff>
    </xdr:to>
    <xdr:sp macro="" textlink="">
      <xdr:nvSpPr>
        <xdr:cNvPr id="25" name="Rectángulo 24">
          <a:extLst>
            <a:ext uri="{FF2B5EF4-FFF2-40B4-BE49-F238E27FC236}">
              <a16:creationId xmlns:a16="http://schemas.microsoft.com/office/drawing/2014/main" id="{961C27F1-3BCF-5AE9-8BF1-C3A7A3690BAB}"/>
            </a:ext>
          </a:extLst>
        </xdr:cNvPr>
        <xdr:cNvSpPr/>
      </xdr:nvSpPr>
      <xdr:spPr>
        <a:xfrm>
          <a:off x="7619999" y="561988"/>
          <a:ext cx="10673715" cy="38184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twoCellAnchor>
    <xdr:from>
      <xdr:col>5</xdr:col>
      <xdr:colOff>2419350</xdr:colOff>
      <xdr:row>0</xdr:row>
      <xdr:rowOff>0</xdr:rowOff>
    </xdr:from>
    <xdr:to>
      <xdr:col>7</xdr:col>
      <xdr:colOff>2181225</xdr:colOff>
      <xdr:row>3</xdr:row>
      <xdr:rowOff>657225</xdr:rowOff>
    </xdr:to>
    <xdr:pic>
      <xdr:nvPicPr>
        <xdr:cNvPr id="56381" name="Imagen 10">
          <a:extLst>
            <a:ext uri="{FF2B5EF4-FFF2-40B4-BE49-F238E27FC236}">
              <a16:creationId xmlns:a16="http://schemas.microsoft.com/office/drawing/2014/main" id="{4D83C44E-27FC-B2E2-A3D0-4CA3E8F172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79641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56382" name="Imagen 4">
          <a:extLst>
            <a:ext uri="{FF2B5EF4-FFF2-40B4-BE49-F238E27FC236}">
              <a16:creationId xmlns:a16="http://schemas.microsoft.com/office/drawing/2014/main" id="{A6E7D9BF-4930-F6C5-45B3-D207625515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21383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28575</xdr:rowOff>
    </xdr:from>
    <xdr:to>
      <xdr:col>3</xdr:col>
      <xdr:colOff>200025</xdr:colOff>
      <xdr:row>107</xdr:row>
      <xdr:rowOff>133350</xdr:rowOff>
    </xdr:to>
    <xdr:sp macro="" textlink="">
      <xdr:nvSpPr>
        <xdr:cNvPr id="56383" name="CuadroTexto 54">
          <a:extLst>
            <a:ext uri="{FF2B5EF4-FFF2-40B4-BE49-F238E27FC236}">
              <a16:creationId xmlns:a16="http://schemas.microsoft.com/office/drawing/2014/main" id="{5DC601BA-7412-CBAA-2B8F-BCC568677B5D}"/>
            </a:ext>
          </a:extLst>
        </xdr:cNvPr>
        <xdr:cNvSpPr txBox="1">
          <a:spLocks noChangeArrowheads="1"/>
        </xdr:cNvSpPr>
      </xdr:nvSpPr>
      <xdr:spPr bwMode="auto">
        <a:xfrm>
          <a:off x="762000" y="5472112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56384" name="Grupo 2">
          <a:extLst>
            <a:ext uri="{FF2B5EF4-FFF2-40B4-BE49-F238E27FC236}">
              <a16:creationId xmlns:a16="http://schemas.microsoft.com/office/drawing/2014/main" id="{05283A67-8910-C999-1884-4566206B155C}"/>
            </a:ext>
          </a:extLst>
        </xdr:cNvPr>
        <xdr:cNvGrpSpPr>
          <a:grpSpLocks/>
        </xdr:cNvGrpSpPr>
      </xdr:nvGrpSpPr>
      <xdr:grpSpPr bwMode="auto">
        <a:xfrm>
          <a:off x="790575" y="0"/>
          <a:ext cx="17203016" cy="1246909"/>
          <a:chOff x="848974" y="5488782"/>
          <a:chExt cx="14779984" cy="1644758"/>
        </a:xfrm>
      </xdr:grpSpPr>
      <xdr:pic>
        <xdr:nvPicPr>
          <xdr:cNvPr id="56391" name="Imagen 6">
            <a:extLst>
              <a:ext uri="{FF2B5EF4-FFF2-40B4-BE49-F238E27FC236}">
                <a16:creationId xmlns:a16="http://schemas.microsoft.com/office/drawing/2014/main" id="{F28F1A50-F264-86A0-E6EB-F3C10A12304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392" name="Imagen 10">
            <a:extLst>
              <a:ext uri="{FF2B5EF4-FFF2-40B4-BE49-F238E27FC236}">
                <a16:creationId xmlns:a16="http://schemas.microsoft.com/office/drawing/2014/main" id="{2887A140-0718-BA7D-FAB1-88F1822E24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56385" name="Imagen 3">
          <a:extLst>
            <a:ext uri="{FF2B5EF4-FFF2-40B4-BE49-F238E27FC236}">
              <a16:creationId xmlns:a16="http://schemas.microsoft.com/office/drawing/2014/main" id="{D0B005B8-E613-331B-EBA5-AAD56AAF779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77" cy="781240"/>
    <xdr:sp macro="" textlink="">
      <xdr:nvSpPr>
        <xdr:cNvPr id="33" name="CuadroTexto 32">
          <a:extLst>
            <a:ext uri="{FF2B5EF4-FFF2-40B4-BE49-F238E27FC236}">
              <a16:creationId xmlns:a16="http://schemas.microsoft.com/office/drawing/2014/main" id="{9CFC8EE3-0DEC-1FA8-55D0-D8A4EFACAAAC}"/>
            </a:ext>
          </a:extLst>
        </xdr:cNvPr>
        <xdr:cNvSpPr txBox="1"/>
      </xdr:nvSpPr>
      <xdr:spPr>
        <a:xfrm>
          <a:off x="18444211" y="1388796"/>
          <a:ext cx="5602577"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30/Noviembre/2016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56387" name="Imagen 9">
          <a:extLst>
            <a:ext uri="{FF2B5EF4-FFF2-40B4-BE49-F238E27FC236}">
              <a16:creationId xmlns:a16="http://schemas.microsoft.com/office/drawing/2014/main" id="{8FCDA5BA-F11C-C246-74D9-65A9765DAC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20980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1839263</xdr:colOff>
      <xdr:row>3</xdr:row>
      <xdr:rowOff>117054</xdr:rowOff>
    </xdr:to>
    <xdr:sp macro="" textlink="">
      <xdr:nvSpPr>
        <xdr:cNvPr id="35" name="Rectángulo 34">
          <a:extLst>
            <a:ext uri="{FF2B5EF4-FFF2-40B4-BE49-F238E27FC236}">
              <a16:creationId xmlns:a16="http://schemas.microsoft.com/office/drawing/2014/main" id="{84A11B48-CA8D-C501-D496-A13C339C263E}"/>
            </a:ext>
          </a:extLst>
        </xdr:cNvPr>
        <xdr:cNvSpPr/>
      </xdr:nvSpPr>
      <xdr:spPr>
        <a:xfrm>
          <a:off x="4789170" y="95250"/>
          <a:ext cx="15574313"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2</xdr:row>
      <xdr:rowOff>705</xdr:rowOff>
    </xdr:from>
    <xdr:to>
      <xdr:col>7</xdr:col>
      <xdr:colOff>2075825</xdr:colOff>
      <xdr:row>3</xdr:row>
      <xdr:rowOff>187916</xdr:rowOff>
    </xdr:to>
    <xdr:sp macro="" textlink="">
      <xdr:nvSpPr>
        <xdr:cNvPr id="36" name="CuadroTexto 251">
          <a:extLst>
            <a:ext uri="{FF2B5EF4-FFF2-40B4-BE49-F238E27FC236}">
              <a16:creationId xmlns:a16="http://schemas.microsoft.com/office/drawing/2014/main" id="{F890BB9B-B8BA-7A71-CADA-1C44A825732D}"/>
            </a:ext>
          </a:extLst>
        </xdr:cNvPr>
        <xdr:cNvSpPr txBox="1"/>
      </xdr:nvSpPr>
      <xdr:spPr>
        <a:xfrm>
          <a:off x="19487789" y="374085"/>
          <a:ext cx="3101076" cy="377711"/>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2299334</xdr:colOff>
      <xdr:row>3</xdr:row>
      <xdr:rowOff>379955</xdr:rowOff>
    </xdr:to>
    <xdr:sp macro="" textlink="">
      <xdr:nvSpPr>
        <xdr:cNvPr id="37" name="Rectángulo 36">
          <a:extLst>
            <a:ext uri="{FF2B5EF4-FFF2-40B4-BE49-F238E27FC236}">
              <a16:creationId xmlns:a16="http://schemas.microsoft.com/office/drawing/2014/main" id="{103467D1-0408-483C-3E62-2A6A4ABFA9AB}"/>
            </a:ext>
          </a:extLst>
        </xdr:cNvPr>
        <xdr:cNvSpPr/>
      </xdr:nvSpPr>
      <xdr:spPr>
        <a:xfrm>
          <a:off x="7619999" y="561988"/>
          <a:ext cx="10673715" cy="381847"/>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4249" name="Imagen 10">
          <a:extLst>
            <a:ext uri="{FF2B5EF4-FFF2-40B4-BE49-F238E27FC236}">
              <a16:creationId xmlns:a16="http://schemas.microsoft.com/office/drawing/2014/main" id="{BE8EF2FE-BAA6-5D45-6AE9-28425ADC6D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8399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4250" name="Imagen 4">
          <a:extLst>
            <a:ext uri="{FF2B5EF4-FFF2-40B4-BE49-F238E27FC236}">
              <a16:creationId xmlns:a16="http://schemas.microsoft.com/office/drawing/2014/main" id="{A7A9FCF5-E9CB-9A04-47D4-E24ED3B17D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82594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111</xdr:row>
      <xdr:rowOff>28575</xdr:rowOff>
    </xdr:from>
    <xdr:to>
      <xdr:col>3</xdr:col>
      <xdr:colOff>1562100</xdr:colOff>
      <xdr:row>113</xdr:row>
      <xdr:rowOff>133350</xdr:rowOff>
    </xdr:to>
    <xdr:sp macro="" textlink="">
      <xdr:nvSpPr>
        <xdr:cNvPr id="24251" name="CuadroTexto 54">
          <a:extLst>
            <a:ext uri="{FF2B5EF4-FFF2-40B4-BE49-F238E27FC236}">
              <a16:creationId xmlns:a16="http://schemas.microsoft.com/office/drawing/2014/main" id="{E676238D-6B1A-6D62-DCB0-E210C6131165}"/>
            </a:ext>
          </a:extLst>
        </xdr:cNvPr>
        <xdr:cNvSpPr txBox="1">
          <a:spLocks noChangeArrowheads="1"/>
        </xdr:cNvSpPr>
      </xdr:nvSpPr>
      <xdr:spPr bwMode="auto">
        <a:xfrm>
          <a:off x="762000" y="47367825"/>
          <a:ext cx="59245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4252" name="Grupo 2">
          <a:extLst>
            <a:ext uri="{FF2B5EF4-FFF2-40B4-BE49-F238E27FC236}">
              <a16:creationId xmlns:a16="http://schemas.microsoft.com/office/drawing/2014/main" id="{8DFB9B98-3603-0912-3497-42E5E94DB824}"/>
            </a:ext>
          </a:extLst>
        </xdr:cNvPr>
        <xdr:cNvGrpSpPr>
          <a:grpSpLocks/>
        </xdr:cNvGrpSpPr>
      </xdr:nvGrpSpPr>
      <xdr:grpSpPr bwMode="auto">
        <a:xfrm>
          <a:off x="790575" y="0"/>
          <a:ext cx="14095639" cy="1238250"/>
          <a:chOff x="848974" y="5488782"/>
          <a:chExt cx="14779984" cy="1644758"/>
        </a:xfrm>
      </xdr:grpSpPr>
      <xdr:pic>
        <xdr:nvPicPr>
          <xdr:cNvPr id="24259" name="Imagen 6">
            <a:extLst>
              <a:ext uri="{FF2B5EF4-FFF2-40B4-BE49-F238E27FC236}">
                <a16:creationId xmlns:a16="http://schemas.microsoft.com/office/drawing/2014/main" id="{4BEEF67F-20FE-D47F-7CFE-EE5CB9EC86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4260" name="Imagen 10">
            <a:extLst>
              <a:ext uri="{FF2B5EF4-FFF2-40B4-BE49-F238E27FC236}">
                <a16:creationId xmlns:a16="http://schemas.microsoft.com/office/drawing/2014/main" id="{146AFA6A-473B-3B88-BE6D-5D2B8885EB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1552575</xdr:colOff>
      <xdr:row>3</xdr:row>
      <xdr:rowOff>561975</xdr:rowOff>
    </xdr:to>
    <xdr:pic>
      <xdr:nvPicPr>
        <xdr:cNvPr id="24253" name="Imagen 3">
          <a:extLst>
            <a:ext uri="{FF2B5EF4-FFF2-40B4-BE49-F238E27FC236}">
              <a16:creationId xmlns:a16="http://schemas.microsoft.com/office/drawing/2014/main" id="{B9DE1DF8-147E-5A0C-6AE7-67055829AD0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7300" y="76200"/>
          <a:ext cx="31527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843684CC-B73B-5E4F-2A6C-A5341E813C64}"/>
            </a:ext>
          </a:extLst>
        </xdr:cNvPr>
        <xdr:cNvSpPr txBox="1"/>
      </xdr:nvSpPr>
      <xdr:spPr>
        <a:xfrm>
          <a:off x="1522857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31/Octubre/2016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4255" name="Imagen 9">
          <a:extLst>
            <a:ext uri="{FF2B5EF4-FFF2-40B4-BE49-F238E27FC236}">
              <a16:creationId xmlns:a16="http://schemas.microsoft.com/office/drawing/2014/main" id="{A2F1A035-6842-C526-5594-994C66BA44D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37706" t="-34" r="61157" b="26128"/>
        <a:stretch>
          <a:fillRect/>
        </a:stretch>
      </xdr:blipFill>
      <xdr:spPr bwMode="auto">
        <a:xfrm>
          <a:off x="189738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491490</xdr:colOff>
      <xdr:row>0</xdr:row>
      <xdr:rowOff>95250</xdr:rowOff>
    </xdr:from>
    <xdr:to>
      <xdr:col>6</xdr:col>
      <xdr:colOff>1839251</xdr:colOff>
      <xdr:row>3</xdr:row>
      <xdr:rowOff>117054</xdr:rowOff>
    </xdr:to>
    <xdr:sp macro="" textlink="">
      <xdr:nvSpPr>
        <xdr:cNvPr id="11" name="Rectángulo 10">
          <a:extLst>
            <a:ext uri="{FF2B5EF4-FFF2-40B4-BE49-F238E27FC236}">
              <a16:creationId xmlns:a16="http://schemas.microsoft.com/office/drawing/2014/main" id="{04CCEC43-DC21-8C9A-234A-1B6B173A008F}"/>
            </a:ext>
          </a:extLst>
        </xdr:cNvPr>
        <xdr:cNvSpPr/>
      </xdr:nvSpPr>
      <xdr:spPr>
        <a:xfrm>
          <a:off x="3432810" y="95250"/>
          <a:ext cx="13715021"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971189</xdr:colOff>
      <xdr:row>1</xdr:row>
      <xdr:rowOff>180814</xdr:rowOff>
    </xdr:from>
    <xdr:to>
      <xdr:col>7</xdr:col>
      <xdr:colOff>2068070</xdr:colOff>
      <xdr:row>3</xdr:row>
      <xdr:rowOff>188058</xdr:rowOff>
    </xdr:to>
    <xdr:sp macro="" textlink="">
      <xdr:nvSpPr>
        <xdr:cNvPr id="12" name="CuadroTexto 251">
          <a:extLst>
            <a:ext uri="{FF2B5EF4-FFF2-40B4-BE49-F238E27FC236}">
              <a16:creationId xmlns:a16="http://schemas.microsoft.com/office/drawing/2014/main" id="{256FBD9C-0BBB-BF9D-507E-675A42693016}"/>
            </a:ext>
          </a:extLst>
        </xdr:cNvPr>
        <xdr:cNvSpPr txBox="1"/>
      </xdr:nvSpPr>
      <xdr:spPr>
        <a:xfrm>
          <a:off x="16279769" y="371314"/>
          <a:ext cx="3085701"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2299320</xdr:colOff>
      <xdr:row>3</xdr:row>
      <xdr:rowOff>379996</xdr:rowOff>
    </xdr:to>
    <xdr:sp macro="" textlink="">
      <xdr:nvSpPr>
        <xdr:cNvPr id="13" name="Rectángulo 12">
          <a:extLst>
            <a:ext uri="{FF2B5EF4-FFF2-40B4-BE49-F238E27FC236}">
              <a16:creationId xmlns:a16="http://schemas.microsoft.com/office/drawing/2014/main" id="{6C63032E-A74E-3086-4D3F-D44E13D7D162}"/>
            </a:ext>
          </a:extLst>
        </xdr:cNvPr>
        <xdr:cNvSpPr/>
      </xdr:nvSpPr>
      <xdr:spPr>
        <a:xfrm>
          <a:off x="6256019" y="561988"/>
          <a:ext cx="8822041"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5273" name="Imagen 10">
          <a:extLst>
            <a:ext uri="{FF2B5EF4-FFF2-40B4-BE49-F238E27FC236}">
              <a16:creationId xmlns:a16="http://schemas.microsoft.com/office/drawing/2014/main" id="{B0BB5669-D017-59DB-246B-3B8294EA07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59067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5274" name="Imagen 4">
          <a:extLst>
            <a:ext uri="{FF2B5EF4-FFF2-40B4-BE49-F238E27FC236}">
              <a16:creationId xmlns:a16="http://schemas.microsoft.com/office/drawing/2014/main" id="{1B8F8201-6F7C-CC00-10E5-86C3C512DA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9326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86</xdr:row>
      <xdr:rowOff>28575</xdr:rowOff>
    </xdr:from>
    <xdr:to>
      <xdr:col>3</xdr:col>
      <xdr:colOff>200025</xdr:colOff>
      <xdr:row>88</xdr:row>
      <xdr:rowOff>133350</xdr:rowOff>
    </xdr:to>
    <xdr:sp macro="" textlink="">
      <xdr:nvSpPr>
        <xdr:cNvPr id="25275" name="CuadroTexto 54">
          <a:extLst>
            <a:ext uri="{FF2B5EF4-FFF2-40B4-BE49-F238E27FC236}">
              <a16:creationId xmlns:a16="http://schemas.microsoft.com/office/drawing/2014/main" id="{CBF1538A-CAAA-5BA2-5DEA-ABBEF0DCD7A7}"/>
            </a:ext>
          </a:extLst>
        </xdr:cNvPr>
        <xdr:cNvSpPr txBox="1">
          <a:spLocks noChangeArrowheads="1"/>
        </xdr:cNvSpPr>
      </xdr:nvSpPr>
      <xdr:spPr bwMode="auto">
        <a:xfrm>
          <a:off x="762000" y="31156275"/>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5276" name="Grupo 2">
          <a:extLst>
            <a:ext uri="{FF2B5EF4-FFF2-40B4-BE49-F238E27FC236}">
              <a16:creationId xmlns:a16="http://schemas.microsoft.com/office/drawing/2014/main" id="{F3B50650-A801-B0EA-6F23-12FEBDA546A3}"/>
            </a:ext>
          </a:extLst>
        </xdr:cNvPr>
        <xdr:cNvGrpSpPr>
          <a:grpSpLocks/>
        </xdr:cNvGrpSpPr>
      </xdr:nvGrpSpPr>
      <xdr:grpSpPr bwMode="auto">
        <a:xfrm>
          <a:off x="790575" y="0"/>
          <a:ext cx="15170604" cy="1238250"/>
          <a:chOff x="848974" y="5488782"/>
          <a:chExt cx="14779984" cy="1644758"/>
        </a:xfrm>
      </xdr:grpSpPr>
      <xdr:pic>
        <xdr:nvPicPr>
          <xdr:cNvPr id="25283" name="Imagen 6">
            <a:extLst>
              <a:ext uri="{FF2B5EF4-FFF2-40B4-BE49-F238E27FC236}">
                <a16:creationId xmlns:a16="http://schemas.microsoft.com/office/drawing/2014/main" id="{88ABDBE5-A249-70CF-8C3C-20C2434026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5284" name="Imagen 10">
            <a:extLst>
              <a:ext uri="{FF2B5EF4-FFF2-40B4-BE49-F238E27FC236}">
                <a16:creationId xmlns:a16="http://schemas.microsoft.com/office/drawing/2014/main" id="{57170F8C-EF3E-328D-CF44-1E859A3E2F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5277" name="Imagen 3">
          <a:extLst>
            <a:ext uri="{FF2B5EF4-FFF2-40B4-BE49-F238E27FC236}">
              <a16:creationId xmlns:a16="http://schemas.microsoft.com/office/drawing/2014/main" id="{B3915B92-363A-F11E-FACA-FF82F077D6D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22672BEA-BD8A-F9EA-E87F-62E4F3018CFD}"/>
            </a:ext>
          </a:extLst>
        </xdr:cNvPr>
        <xdr:cNvSpPr txBox="1"/>
      </xdr:nvSpPr>
      <xdr:spPr>
        <a:xfrm>
          <a:off x="1632585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30/Septiembre/2016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5279" name="Imagen 9">
          <a:extLst>
            <a:ext uri="{FF2B5EF4-FFF2-40B4-BE49-F238E27FC236}">
              <a16:creationId xmlns:a16="http://schemas.microsoft.com/office/drawing/2014/main" id="{A4974B30-37AE-F896-3EEE-53B3C97ED9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00406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1839278</xdr:colOff>
      <xdr:row>3</xdr:row>
      <xdr:rowOff>117054</xdr:rowOff>
    </xdr:to>
    <xdr:sp macro="" textlink="">
      <xdr:nvSpPr>
        <xdr:cNvPr id="11" name="Rectángulo 10">
          <a:extLst>
            <a:ext uri="{FF2B5EF4-FFF2-40B4-BE49-F238E27FC236}">
              <a16:creationId xmlns:a16="http://schemas.microsoft.com/office/drawing/2014/main" id="{AEA7F6E6-870B-0142-BF59-92649081C0A2}"/>
            </a:ext>
          </a:extLst>
        </xdr:cNvPr>
        <xdr:cNvSpPr/>
      </xdr:nvSpPr>
      <xdr:spPr>
        <a:xfrm>
          <a:off x="4789170" y="95250"/>
          <a:ext cx="13455968"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2068058</xdr:colOff>
      <xdr:row>3</xdr:row>
      <xdr:rowOff>188058</xdr:rowOff>
    </xdr:to>
    <xdr:sp macro="" textlink="">
      <xdr:nvSpPr>
        <xdr:cNvPr id="12" name="CuadroTexto 251">
          <a:extLst>
            <a:ext uri="{FF2B5EF4-FFF2-40B4-BE49-F238E27FC236}">
              <a16:creationId xmlns:a16="http://schemas.microsoft.com/office/drawing/2014/main" id="{C8ABAFBD-420C-7BAA-90AF-6F0377007D24}"/>
            </a:ext>
          </a:extLst>
        </xdr:cNvPr>
        <xdr:cNvSpPr txBox="1"/>
      </xdr:nvSpPr>
      <xdr:spPr>
        <a:xfrm>
          <a:off x="17369429" y="371314"/>
          <a:ext cx="3093309"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2299327</xdr:colOff>
      <xdr:row>3</xdr:row>
      <xdr:rowOff>379996</xdr:rowOff>
    </xdr:to>
    <xdr:sp macro="" textlink="">
      <xdr:nvSpPr>
        <xdr:cNvPr id="13" name="Rectángulo 12">
          <a:extLst>
            <a:ext uri="{FF2B5EF4-FFF2-40B4-BE49-F238E27FC236}">
              <a16:creationId xmlns:a16="http://schemas.microsoft.com/office/drawing/2014/main" id="{7E82FAF1-94A0-0A57-1019-ABEB4C4557A4}"/>
            </a:ext>
          </a:extLst>
        </xdr:cNvPr>
        <xdr:cNvSpPr/>
      </xdr:nvSpPr>
      <xdr:spPr>
        <a:xfrm>
          <a:off x="7619999" y="561988"/>
          <a:ext cx="8555348"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6297" name="Imagen 10">
          <a:extLst>
            <a:ext uri="{FF2B5EF4-FFF2-40B4-BE49-F238E27FC236}">
              <a16:creationId xmlns:a16="http://schemas.microsoft.com/office/drawing/2014/main" id="{A1B5CE23-E619-33D9-D081-6E5386042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59067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6298" name="Imagen 4">
          <a:extLst>
            <a:ext uri="{FF2B5EF4-FFF2-40B4-BE49-F238E27FC236}">
              <a16:creationId xmlns:a16="http://schemas.microsoft.com/office/drawing/2014/main" id="{4FC52B2D-B465-AC6C-ACC5-12236DCAFF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9326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xdr:row>
      <xdr:rowOff>28575</xdr:rowOff>
    </xdr:from>
    <xdr:to>
      <xdr:col>3</xdr:col>
      <xdr:colOff>200025</xdr:colOff>
      <xdr:row>105</xdr:row>
      <xdr:rowOff>133350</xdr:rowOff>
    </xdr:to>
    <xdr:sp macro="" textlink="">
      <xdr:nvSpPr>
        <xdr:cNvPr id="26299" name="CuadroTexto 54">
          <a:extLst>
            <a:ext uri="{FF2B5EF4-FFF2-40B4-BE49-F238E27FC236}">
              <a16:creationId xmlns:a16="http://schemas.microsoft.com/office/drawing/2014/main" id="{DB0982B6-7508-E324-7BE7-F22AD98B012E}"/>
            </a:ext>
          </a:extLst>
        </xdr:cNvPr>
        <xdr:cNvSpPr txBox="1">
          <a:spLocks noChangeArrowheads="1"/>
        </xdr:cNvSpPr>
      </xdr:nvSpPr>
      <xdr:spPr bwMode="auto">
        <a:xfrm>
          <a:off x="762000" y="3798570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6300" name="Grupo 2">
          <a:extLst>
            <a:ext uri="{FF2B5EF4-FFF2-40B4-BE49-F238E27FC236}">
              <a16:creationId xmlns:a16="http://schemas.microsoft.com/office/drawing/2014/main" id="{215E68E3-9C07-F214-2FA9-0462CEB8D042}"/>
            </a:ext>
          </a:extLst>
        </xdr:cNvPr>
        <xdr:cNvGrpSpPr>
          <a:grpSpLocks/>
        </xdr:cNvGrpSpPr>
      </xdr:nvGrpSpPr>
      <xdr:grpSpPr bwMode="auto">
        <a:xfrm>
          <a:off x="790575" y="0"/>
          <a:ext cx="15170604" cy="1238250"/>
          <a:chOff x="848974" y="5488782"/>
          <a:chExt cx="14779984" cy="1644758"/>
        </a:xfrm>
      </xdr:grpSpPr>
      <xdr:pic>
        <xdr:nvPicPr>
          <xdr:cNvPr id="26307" name="Imagen 6">
            <a:extLst>
              <a:ext uri="{FF2B5EF4-FFF2-40B4-BE49-F238E27FC236}">
                <a16:creationId xmlns:a16="http://schemas.microsoft.com/office/drawing/2014/main" id="{2E7F39D2-012A-DB5A-0CE4-620711F8E0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308" name="Imagen 10">
            <a:extLst>
              <a:ext uri="{FF2B5EF4-FFF2-40B4-BE49-F238E27FC236}">
                <a16:creationId xmlns:a16="http://schemas.microsoft.com/office/drawing/2014/main" id="{91ECB6EC-56E0-3557-34E9-91EB120628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6301" name="Imagen 3">
          <a:extLst>
            <a:ext uri="{FF2B5EF4-FFF2-40B4-BE49-F238E27FC236}">
              <a16:creationId xmlns:a16="http://schemas.microsoft.com/office/drawing/2014/main" id="{06029605-9287-246E-658A-FB884F81D2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28E6C274-313F-3C80-5FD5-47797B92C9EA}"/>
            </a:ext>
          </a:extLst>
        </xdr:cNvPr>
        <xdr:cNvSpPr txBox="1"/>
      </xdr:nvSpPr>
      <xdr:spPr>
        <a:xfrm>
          <a:off x="1632585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31/Agosto/2016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6303" name="Imagen 9">
          <a:extLst>
            <a:ext uri="{FF2B5EF4-FFF2-40B4-BE49-F238E27FC236}">
              <a16:creationId xmlns:a16="http://schemas.microsoft.com/office/drawing/2014/main" id="{A7B2DCDB-C145-7B7F-79FD-A2EA8B77E2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7706" t="-34" r="61157" b="26128"/>
        <a:stretch>
          <a:fillRect/>
        </a:stretch>
      </xdr:blipFill>
      <xdr:spPr bwMode="auto">
        <a:xfrm>
          <a:off x="200406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1839278</xdr:colOff>
      <xdr:row>3</xdr:row>
      <xdr:rowOff>117054</xdr:rowOff>
    </xdr:to>
    <xdr:sp macro="" textlink="">
      <xdr:nvSpPr>
        <xdr:cNvPr id="11" name="Rectángulo 10">
          <a:extLst>
            <a:ext uri="{FF2B5EF4-FFF2-40B4-BE49-F238E27FC236}">
              <a16:creationId xmlns:a16="http://schemas.microsoft.com/office/drawing/2014/main" id="{2DBDBB49-8544-D495-0BAA-A5BAAD913520}"/>
            </a:ext>
          </a:extLst>
        </xdr:cNvPr>
        <xdr:cNvSpPr/>
      </xdr:nvSpPr>
      <xdr:spPr>
        <a:xfrm>
          <a:off x="4789170" y="95250"/>
          <a:ext cx="13455968"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2068058</xdr:colOff>
      <xdr:row>3</xdr:row>
      <xdr:rowOff>188058</xdr:rowOff>
    </xdr:to>
    <xdr:sp macro="" textlink="">
      <xdr:nvSpPr>
        <xdr:cNvPr id="12" name="CuadroTexto 251">
          <a:extLst>
            <a:ext uri="{FF2B5EF4-FFF2-40B4-BE49-F238E27FC236}">
              <a16:creationId xmlns:a16="http://schemas.microsoft.com/office/drawing/2014/main" id="{70541DD0-0A92-0F7D-76AA-168897EA06FB}"/>
            </a:ext>
          </a:extLst>
        </xdr:cNvPr>
        <xdr:cNvSpPr txBox="1"/>
      </xdr:nvSpPr>
      <xdr:spPr>
        <a:xfrm>
          <a:off x="17369429" y="371314"/>
          <a:ext cx="3093309"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2299327</xdr:colOff>
      <xdr:row>3</xdr:row>
      <xdr:rowOff>379996</xdr:rowOff>
    </xdr:to>
    <xdr:sp macro="" textlink="">
      <xdr:nvSpPr>
        <xdr:cNvPr id="13" name="Rectángulo 12">
          <a:extLst>
            <a:ext uri="{FF2B5EF4-FFF2-40B4-BE49-F238E27FC236}">
              <a16:creationId xmlns:a16="http://schemas.microsoft.com/office/drawing/2014/main" id="{14F4CDBC-89B7-A642-F059-AF2382D4E1E2}"/>
            </a:ext>
          </a:extLst>
        </xdr:cNvPr>
        <xdr:cNvSpPr/>
      </xdr:nvSpPr>
      <xdr:spPr>
        <a:xfrm>
          <a:off x="7619999" y="561988"/>
          <a:ext cx="8555348"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7321" name="Imagen 10">
          <a:extLst>
            <a:ext uri="{FF2B5EF4-FFF2-40B4-BE49-F238E27FC236}">
              <a16:creationId xmlns:a16="http://schemas.microsoft.com/office/drawing/2014/main" id="{487B8958-8AF5-AFAF-0453-141A331DFE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2779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7322" name="Imagen 4">
          <a:extLst>
            <a:ext uri="{FF2B5EF4-FFF2-40B4-BE49-F238E27FC236}">
              <a16:creationId xmlns:a16="http://schemas.microsoft.com/office/drawing/2014/main" id="{0E39D80C-3B9C-509A-E7DF-7168300AFF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28575</xdr:rowOff>
    </xdr:from>
    <xdr:to>
      <xdr:col>3</xdr:col>
      <xdr:colOff>200025</xdr:colOff>
      <xdr:row>67</xdr:row>
      <xdr:rowOff>133350</xdr:rowOff>
    </xdr:to>
    <xdr:sp macro="" textlink="">
      <xdr:nvSpPr>
        <xdr:cNvPr id="27323" name="CuadroTexto 54">
          <a:extLst>
            <a:ext uri="{FF2B5EF4-FFF2-40B4-BE49-F238E27FC236}">
              <a16:creationId xmlns:a16="http://schemas.microsoft.com/office/drawing/2014/main" id="{9F8363B2-1AFA-F928-D14A-821CAFA0F1AB}"/>
            </a:ext>
          </a:extLst>
        </xdr:cNvPr>
        <xdr:cNvSpPr txBox="1">
          <a:spLocks noChangeArrowheads="1"/>
        </xdr:cNvSpPr>
      </xdr:nvSpPr>
      <xdr:spPr bwMode="auto">
        <a:xfrm>
          <a:off x="762000" y="1960245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7324" name="Grupo 2">
          <a:extLst>
            <a:ext uri="{FF2B5EF4-FFF2-40B4-BE49-F238E27FC236}">
              <a16:creationId xmlns:a16="http://schemas.microsoft.com/office/drawing/2014/main" id="{8C574494-1726-68AF-63CC-3E3B1B5CF57B}"/>
            </a:ext>
          </a:extLst>
        </xdr:cNvPr>
        <xdr:cNvGrpSpPr>
          <a:grpSpLocks/>
        </xdr:cNvGrpSpPr>
      </xdr:nvGrpSpPr>
      <xdr:grpSpPr bwMode="auto">
        <a:xfrm>
          <a:off x="790575" y="0"/>
          <a:ext cx="13508831" cy="1238250"/>
          <a:chOff x="848974" y="5488782"/>
          <a:chExt cx="14779984" cy="1644758"/>
        </a:xfrm>
      </xdr:grpSpPr>
      <xdr:pic>
        <xdr:nvPicPr>
          <xdr:cNvPr id="27331" name="Imagen 6">
            <a:extLst>
              <a:ext uri="{FF2B5EF4-FFF2-40B4-BE49-F238E27FC236}">
                <a16:creationId xmlns:a16="http://schemas.microsoft.com/office/drawing/2014/main" id="{8BF2B5E5-E8DB-3AE3-7806-0CF1586AE6E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7332" name="Imagen 10">
            <a:extLst>
              <a:ext uri="{FF2B5EF4-FFF2-40B4-BE49-F238E27FC236}">
                <a16:creationId xmlns:a16="http://schemas.microsoft.com/office/drawing/2014/main" id="{94DFC05F-654D-AA77-23EC-CB7FB97A33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7325" name="Imagen 3">
          <a:extLst>
            <a:ext uri="{FF2B5EF4-FFF2-40B4-BE49-F238E27FC236}">
              <a16:creationId xmlns:a16="http://schemas.microsoft.com/office/drawing/2014/main" id="{66C1FE96-FA87-662D-213A-857F79D9512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154356</xdr:rowOff>
    </xdr:from>
    <xdr:ext cx="5602634" cy="788899"/>
    <xdr:sp macro="" textlink="">
      <xdr:nvSpPr>
        <xdr:cNvPr id="9" name="CuadroTexto 8">
          <a:extLst>
            <a:ext uri="{FF2B5EF4-FFF2-40B4-BE49-F238E27FC236}">
              <a16:creationId xmlns:a16="http://schemas.microsoft.com/office/drawing/2014/main" id="{968229E3-CD07-5619-7703-EF3EBA2A8A46}"/>
            </a:ext>
          </a:extLst>
        </xdr:cNvPr>
        <xdr:cNvSpPr txBox="1"/>
      </xdr:nvSpPr>
      <xdr:spPr>
        <a:xfrm>
          <a:off x="14649451" y="1381176"/>
          <a:ext cx="5602634" cy="788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10/Agosto/2016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7327" name="Imagen 9">
          <a:extLst>
            <a:ext uri="{FF2B5EF4-FFF2-40B4-BE49-F238E27FC236}">
              <a16:creationId xmlns:a16="http://schemas.microsoft.com/office/drawing/2014/main" id="{6A781A77-ED6A-A305-8D2D-30DFF0ED22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41182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1839267</xdr:colOff>
      <xdr:row>3</xdr:row>
      <xdr:rowOff>126579</xdr:rowOff>
    </xdr:to>
    <xdr:sp macro="" textlink="">
      <xdr:nvSpPr>
        <xdr:cNvPr id="11" name="Rectángulo 10">
          <a:extLst>
            <a:ext uri="{FF2B5EF4-FFF2-40B4-BE49-F238E27FC236}">
              <a16:creationId xmlns:a16="http://schemas.microsoft.com/office/drawing/2014/main" id="{45E21F48-F356-48CD-5BAB-444AE1C88E4C}"/>
            </a:ext>
          </a:extLst>
        </xdr:cNvPr>
        <xdr:cNvSpPr/>
      </xdr:nvSpPr>
      <xdr:spPr>
        <a:xfrm>
          <a:off x="4789170" y="95250"/>
          <a:ext cx="11779557" cy="595209"/>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2068136</xdr:colOff>
      <xdr:row>3</xdr:row>
      <xdr:rowOff>180293</xdr:rowOff>
    </xdr:to>
    <xdr:sp macro="" textlink="">
      <xdr:nvSpPr>
        <xdr:cNvPr id="12" name="CuadroTexto 251">
          <a:extLst>
            <a:ext uri="{FF2B5EF4-FFF2-40B4-BE49-F238E27FC236}">
              <a16:creationId xmlns:a16="http://schemas.microsoft.com/office/drawing/2014/main" id="{4CFDC35D-8FEA-FC7E-5F79-51F05CB64112}"/>
            </a:ext>
          </a:extLst>
        </xdr:cNvPr>
        <xdr:cNvSpPr txBox="1"/>
      </xdr:nvSpPr>
      <xdr:spPr>
        <a:xfrm>
          <a:off x="15693029" y="371314"/>
          <a:ext cx="3093387" cy="372859"/>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372249</xdr:rowOff>
    </xdr:to>
    <xdr:sp macro="" textlink="">
      <xdr:nvSpPr>
        <xdr:cNvPr id="13" name="Rectángulo 12">
          <a:extLst>
            <a:ext uri="{FF2B5EF4-FFF2-40B4-BE49-F238E27FC236}">
              <a16:creationId xmlns:a16="http://schemas.microsoft.com/office/drawing/2014/main" id="{68D4A265-BA96-EB81-10B8-495001769768}"/>
            </a:ext>
          </a:extLst>
        </xdr:cNvPr>
        <xdr:cNvSpPr/>
      </xdr:nvSpPr>
      <xdr:spPr>
        <a:xfrm>
          <a:off x="7619999" y="561988"/>
          <a:ext cx="6878947" cy="374141"/>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8345" name="Imagen 10">
          <a:extLst>
            <a:ext uri="{FF2B5EF4-FFF2-40B4-BE49-F238E27FC236}">
              <a16:creationId xmlns:a16="http://schemas.microsoft.com/office/drawing/2014/main" id="{63DB020B-F373-E179-0E92-48795109B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3963650"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8346" name="Imagen 4">
          <a:extLst>
            <a:ext uri="{FF2B5EF4-FFF2-40B4-BE49-F238E27FC236}">
              <a16:creationId xmlns:a16="http://schemas.microsoft.com/office/drawing/2014/main" id="{06873FBF-0BC7-AE9E-62DF-7A5DF4AE53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3831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100</xdr:row>
      <xdr:rowOff>28575</xdr:rowOff>
    </xdr:from>
    <xdr:to>
      <xdr:col>3</xdr:col>
      <xdr:colOff>514350</xdr:colOff>
      <xdr:row>102</xdr:row>
      <xdr:rowOff>133350</xdr:rowOff>
    </xdr:to>
    <xdr:sp macro="" textlink="">
      <xdr:nvSpPr>
        <xdr:cNvPr id="28347" name="CuadroTexto 54">
          <a:extLst>
            <a:ext uri="{FF2B5EF4-FFF2-40B4-BE49-F238E27FC236}">
              <a16:creationId xmlns:a16="http://schemas.microsoft.com/office/drawing/2014/main" id="{4D13CADE-087B-0259-F1F5-D2D4B30A54F5}"/>
            </a:ext>
          </a:extLst>
        </xdr:cNvPr>
        <xdr:cNvSpPr txBox="1">
          <a:spLocks noChangeArrowheads="1"/>
        </xdr:cNvSpPr>
      </xdr:nvSpPr>
      <xdr:spPr bwMode="auto">
        <a:xfrm>
          <a:off x="762000" y="4168140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8348" name="Grupo 2">
          <a:extLst>
            <a:ext uri="{FF2B5EF4-FFF2-40B4-BE49-F238E27FC236}">
              <a16:creationId xmlns:a16="http://schemas.microsoft.com/office/drawing/2014/main" id="{20190A6A-45F2-7716-7E50-D94E019B59C2}"/>
            </a:ext>
          </a:extLst>
        </xdr:cNvPr>
        <xdr:cNvGrpSpPr>
          <a:grpSpLocks/>
        </xdr:cNvGrpSpPr>
      </xdr:nvGrpSpPr>
      <xdr:grpSpPr bwMode="auto">
        <a:xfrm>
          <a:off x="790575" y="0"/>
          <a:ext cx="13224782" cy="1238250"/>
          <a:chOff x="848974" y="5488782"/>
          <a:chExt cx="14779984" cy="1644758"/>
        </a:xfrm>
      </xdr:grpSpPr>
      <xdr:pic>
        <xdr:nvPicPr>
          <xdr:cNvPr id="28355" name="Imagen 6">
            <a:extLst>
              <a:ext uri="{FF2B5EF4-FFF2-40B4-BE49-F238E27FC236}">
                <a16:creationId xmlns:a16="http://schemas.microsoft.com/office/drawing/2014/main" id="{11F3510E-B8CB-C44C-B120-11D5F466C2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8356" name="Imagen 10">
            <a:extLst>
              <a:ext uri="{FF2B5EF4-FFF2-40B4-BE49-F238E27FC236}">
                <a16:creationId xmlns:a16="http://schemas.microsoft.com/office/drawing/2014/main" id="{A56A9963-2798-21F0-7178-E8099EC65C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514350</xdr:colOff>
      <xdr:row>3</xdr:row>
      <xdr:rowOff>561975</xdr:rowOff>
    </xdr:to>
    <xdr:pic>
      <xdr:nvPicPr>
        <xdr:cNvPr id="28349" name="Imagen 3">
          <a:extLst>
            <a:ext uri="{FF2B5EF4-FFF2-40B4-BE49-F238E27FC236}">
              <a16:creationId xmlns:a16="http://schemas.microsoft.com/office/drawing/2014/main" id="{FAF6C458-25F4-504A-7B94-61516305075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161976</xdr:rowOff>
    </xdr:from>
    <xdr:ext cx="5602519" cy="781240"/>
    <xdr:sp macro="" textlink="">
      <xdr:nvSpPr>
        <xdr:cNvPr id="9" name="CuadroTexto 8">
          <a:extLst>
            <a:ext uri="{FF2B5EF4-FFF2-40B4-BE49-F238E27FC236}">
              <a16:creationId xmlns:a16="http://schemas.microsoft.com/office/drawing/2014/main" id="{7B251079-4768-F141-16E9-C199669A0D1E}"/>
            </a:ext>
          </a:extLst>
        </xdr:cNvPr>
        <xdr:cNvSpPr txBox="1"/>
      </xdr:nvSpPr>
      <xdr:spPr>
        <a:xfrm>
          <a:off x="14321791" y="1388796"/>
          <a:ext cx="560251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04/Julio/2016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8351" name="Imagen 9">
          <a:extLst>
            <a:ext uri="{FF2B5EF4-FFF2-40B4-BE49-F238E27FC236}">
              <a16:creationId xmlns:a16="http://schemas.microsoft.com/office/drawing/2014/main" id="{97186627-553A-D827-7173-7BF005838F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097500"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1839249</xdr:colOff>
      <xdr:row>3</xdr:row>
      <xdr:rowOff>117054</xdr:rowOff>
    </xdr:to>
    <xdr:sp macro="" textlink="">
      <xdr:nvSpPr>
        <xdr:cNvPr id="11" name="Rectángulo 10">
          <a:extLst>
            <a:ext uri="{FF2B5EF4-FFF2-40B4-BE49-F238E27FC236}">
              <a16:creationId xmlns:a16="http://schemas.microsoft.com/office/drawing/2014/main" id="{4972F7D4-415B-44EC-160D-6C44E7AB1BB2}"/>
            </a:ext>
          </a:extLst>
        </xdr:cNvPr>
        <xdr:cNvSpPr/>
      </xdr:nvSpPr>
      <xdr:spPr>
        <a:xfrm>
          <a:off x="4461510" y="95250"/>
          <a:ext cx="11779539" cy="585684"/>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971189</xdr:colOff>
      <xdr:row>1</xdr:row>
      <xdr:rowOff>180814</xdr:rowOff>
    </xdr:from>
    <xdr:to>
      <xdr:col>7</xdr:col>
      <xdr:colOff>2068070</xdr:colOff>
      <xdr:row>3</xdr:row>
      <xdr:rowOff>188058</xdr:rowOff>
    </xdr:to>
    <xdr:sp macro="" textlink="">
      <xdr:nvSpPr>
        <xdr:cNvPr id="12" name="CuadroTexto 251">
          <a:extLst>
            <a:ext uri="{FF2B5EF4-FFF2-40B4-BE49-F238E27FC236}">
              <a16:creationId xmlns:a16="http://schemas.microsoft.com/office/drawing/2014/main" id="{35360567-FF8E-BD99-ADF4-110C3C42B216}"/>
            </a:ext>
          </a:extLst>
        </xdr:cNvPr>
        <xdr:cNvSpPr txBox="1"/>
      </xdr:nvSpPr>
      <xdr:spPr>
        <a:xfrm>
          <a:off x="15372989" y="371314"/>
          <a:ext cx="3085701" cy="380624"/>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379996</xdr:rowOff>
    </xdr:to>
    <xdr:sp macro="" textlink="">
      <xdr:nvSpPr>
        <xdr:cNvPr id="13" name="Rectángulo 12">
          <a:extLst>
            <a:ext uri="{FF2B5EF4-FFF2-40B4-BE49-F238E27FC236}">
              <a16:creationId xmlns:a16="http://schemas.microsoft.com/office/drawing/2014/main" id="{82D9324E-D73C-3B9B-DCCE-F4EF8F1DAF91}"/>
            </a:ext>
          </a:extLst>
        </xdr:cNvPr>
        <xdr:cNvSpPr/>
      </xdr:nvSpPr>
      <xdr:spPr>
        <a:xfrm>
          <a:off x="7292339" y="561988"/>
          <a:ext cx="6878947" cy="381888"/>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29369" name="Imagen 10">
          <a:extLst>
            <a:ext uri="{FF2B5EF4-FFF2-40B4-BE49-F238E27FC236}">
              <a16:creationId xmlns:a16="http://schemas.microsoft.com/office/drawing/2014/main" id="{B3095302-0573-522E-5D63-5E681B3AD2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2779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29370" name="Imagen 4">
          <a:extLst>
            <a:ext uri="{FF2B5EF4-FFF2-40B4-BE49-F238E27FC236}">
              <a16:creationId xmlns:a16="http://schemas.microsoft.com/office/drawing/2014/main" id="{61881345-21A7-F794-B20C-4020CCD8B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73</xdr:row>
      <xdr:rowOff>28575</xdr:rowOff>
    </xdr:from>
    <xdr:to>
      <xdr:col>3</xdr:col>
      <xdr:colOff>200025</xdr:colOff>
      <xdr:row>75</xdr:row>
      <xdr:rowOff>133350</xdr:rowOff>
    </xdr:to>
    <xdr:sp macro="" textlink="">
      <xdr:nvSpPr>
        <xdr:cNvPr id="29371" name="CuadroTexto 54">
          <a:extLst>
            <a:ext uri="{FF2B5EF4-FFF2-40B4-BE49-F238E27FC236}">
              <a16:creationId xmlns:a16="http://schemas.microsoft.com/office/drawing/2014/main" id="{73C3709D-964F-9A9C-37D8-F41FAC4AD5C6}"/>
            </a:ext>
          </a:extLst>
        </xdr:cNvPr>
        <xdr:cNvSpPr txBox="1">
          <a:spLocks noChangeArrowheads="1"/>
        </xdr:cNvSpPr>
      </xdr:nvSpPr>
      <xdr:spPr bwMode="auto">
        <a:xfrm>
          <a:off x="762000" y="2432685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29372" name="Grupo 2">
          <a:extLst>
            <a:ext uri="{FF2B5EF4-FFF2-40B4-BE49-F238E27FC236}">
              <a16:creationId xmlns:a16="http://schemas.microsoft.com/office/drawing/2014/main" id="{21BF510B-97FB-9A4A-D2A6-6F556B7656ED}"/>
            </a:ext>
          </a:extLst>
        </xdr:cNvPr>
        <xdr:cNvGrpSpPr>
          <a:grpSpLocks/>
        </xdr:cNvGrpSpPr>
      </xdr:nvGrpSpPr>
      <xdr:grpSpPr bwMode="auto">
        <a:xfrm>
          <a:off x="790575" y="0"/>
          <a:ext cx="13508831" cy="1238250"/>
          <a:chOff x="848974" y="5488782"/>
          <a:chExt cx="14779984" cy="1644758"/>
        </a:xfrm>
      </xdr:grpSpPr>
      <xdr:pic>
        <xdr:nvPicPr>
          <xdr:cNvPr id="29379" name="Imagen 6">
            <a:extLst>
              <a:ext uri="{FF2B5EF4-FFF2-40B4-BE49-F238E27FC236}">
                <a16:creationId xmlns:a16="http://schemas.microsoft.com/office/drawing/2014/main" id="{937A34F4-3EFA-989C-A8A4-FE399FE40D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9380" name="Imagen 10">
            <a:extLst>
              <a:ext uri="{FF2B5EF4-FFF2-40B4-BE49-F238E27FC236}">
                <a16:creationId xmlns:a16="http://schemas.microsoft.com/office/drawing/2014/main" id="{E069D727-BD9A-52DB-4B6D-5BC278D102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29373" name="Imagen 3">
          <a:extLst>
            <a:ext uri="{FF2B5EF4-FFF2-40B4-BE49-F238E27FC236}">
              <a16:creationId xmlns:a16="http://schemas.microsoft.com/office/drawing/2014/main" id="{60170F64-F82A-52F9-1D2E-B6BD9D4CB22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154356</xdr:rowOff>
    </xdr:from>
    <xdr:ext cx="5602634" cy="788899"/>
    <xdr:sp macro="" textlink="">
      <xdr:nvSpPr>
        <xdr:cNvPr id="9" name="CuadroTexto 8">
          <a:extLst>
            <a:ext uri="{FF2B5EF4-FFF2-40B4-BE49-F238E27FC236}">
              <a16:creationId xmlns:a16="http://schemas.microsoft.com/office/drawing/2014/main" id="{EA54C007-94B2-F076-6AA5-0114A16E57D1}"/>
            </a:ext>
          </a:extLst>
        </xdr:cNvPr>
        <xdr:cNvSpPr txBox="1"/>
      </xdr:nvSpPr>
      <xdr:spPr>
        <a:xfrm>
          <a:off x="14649451" y="1381176"/>
          <a:ext cx="5602634" cy="788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31/Mayo/2016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29375" name="Imagen 9">
          <a:extLst>
            <a:ext uri="{FF2B5EF4-FFF2-40B4-BE49-F238E27FC236}">
              <a16:creationId xmlns:a16="http://schemas.microsoft.com/office/drawing/2014/main" id="{28BC3A71-EBF7-67D5-2230-7C0E94437E8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41182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1839267</xdr:colOff>
      <xdr:row>3</xdr:row>
      <xdr:rowOff>126579</xdr:rowOff>
    </xdr:to>
    <xdr:sp macro="" textlink="">
      <xdr:nvSpPr>
        <xdr:cNvPr id="11" name="Rectángulo 10">
          <a:extLst>
            <a:ext uri="{FF2B5EF4-FFF2-40B4-BE49-F238E27FC236}">
              <a16:creationId xmlns:a16="http://schemas.microsoft.com/office/drawing/2014/main" id="{7E7C02F1-D226-48DA-8B05-91E3C6A098B2}"/>
            </a:ext>
          </a:extLst>
        </xdr:cNvPr>
        <xdr:cNvSpPr/>
      </xdr:nvSpPr>
      <xdr:spPr>
        <a:xfrm>
          <a:off x="4789170" y="95250"/>
          <a:ext cx="11779557" cy="595209"/>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2068136</xdr:colOff>
      <xdr:row>3</xdr:row>
      <xdr:rowOff>180293</xdr:rowOff>
    </xdr:to>
    <xdr:sp macro="" textlink="">
      <xdr:nvSpPr>
        <xdr:cNvPr id="12" name="CuadroTexto 251">
          <a:extLst>
            <a:ext uri="{FF2B5EF4-FFF2-40B4-BE49-F238E27FC236}">
              <a16:creationId xmlns:a16="http://schemas.microsoft.com/office/drawing/2014/main" id="{B9E53752-0E79-F2DB-53D3-39315526BAEF}"/>
            </a:ext>
          </a:extLst>
        </xdr:cNvPr>
        <xdr:cNvSpPr txBox="1"/>
      </xdr:nvSpPr>
      <xdr:spPr>
        <a:xfrm>
          <a:off x="15693029" y="371314"/>
          <a:ext cx="3093387" cy="372859"/>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372249</xdr:rowOff>
    </xdr:to>
    <xdr:sp macro="" textlink="">
      <xdr:nvSpPr>
        <xdr:cNvPr id="13" name="Rectángulo 12">
          <a:extLst>
            <a:ext uri="{FF2B5EF4-FFF2-40B4-BE49-F238E27FC236}">
              <a16:creationId xmlns:a16="http://schemas.microsoft.com/office/drawing/2014/main" id="{E931FCB5-EF19-9CEA-1902-D762432E4272}"/>
            </a:ext>
          </a:extLst>
        </xdr:cNvPr>
        <xdr:cNvSpPr/>
      </xdr:nvSpPr>
      <xdr:spPr>
        <a:xfrm>
          <a:off x="7619999" y="561988"/>
          <a:ext cx="6878947" cy="374141"/>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5</xdr:col>
      <xdr:colOff>2419350</xdr:colOff>
      <xdr:row>0</xdr:row>
      <xdr:rowOff>0</xdr:rowOff>
    </xdr:from>
    <xdr:to>
      <xdr:col>7</xdr:col>
      <xdr:colOff>2181225</xdr:colOff>
      <xdr:row>3</xdr:row>
      <xdr:rowOff>657225</xdr:rowOff>
    </xdr:to>
    <xdr:pic>
      <xdr:nvPicPr>
        <xdr:cNvPr id="30393" name="Imagen 10">
          <a:extLst>
            <a:ext uri="{FF2B5EF4-FFF2-40B4-BE49-F238E27FC236}">
              <a16:creationId xmlns:a16="http://schemas.microsoft.com/office/drawing/2014/main" id="{D0E6B410-380B-D107-6A35-860018789A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34" r="58694" b="26128"/>
        <a:stretch>
          <a:fillRect/>
        </a:stretch>
      </xdr:blipFill>
      <xdr:spPr bwMode="auto">
        <a:xfrm>
          <a:off x="14277975" y="0"/>
          <a:ext cx="41529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4</xdr:row>
      <xdr:rowOff>0</xdr:rowOff>
    </xdr:from>
    <xdr:to>
      <xdr:col>8</xdr:col>
      <xdr:colOff>0</xdr:colOff>
      <xdr:row>4</xdr:row>
      <xdr:rowOff>609600</xdr:rowOff>
    </xdr:to>
    <xdr:pic>
      <xdr:nvPicPr>
        <xdr:cNvPr id="30394" name="Imagen 4">
          <a:extLst>
            <a:ext uri="{FF2B5EF4-FFF2-40B4-BE49-F238E27FC236}">
              <a16:creationId xmlns:a16="http://schemas.microsoft.com/office/drawing/2014/main" id="{D2D774E0-CA69-EC2E-13D9-FDC6B6BE2B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028" t="74245" r="993"/>
        <a:stretch>
          <a:fillRect/>
        </a:stretch>
      </xdr:blipFill>
      <xdr:spPr bwMode="auto">
        <a:xfrm>
          <a:off x="771525" y="1238250"/>
          <a:ext cx="176974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89</xdr:row>
      <xdr:rowOff>28575</xdr:rowOff>
    </xdr:from>
    <xdr:to>
      <xdr:col>3</xdr:col>
      <xdr:colOff>200025</xdr:colOff>
      <xdr:row>91</xdr:row>
      <xdr:rowOff>133350</xdr:rowOff>
    </xdr:to>
    <xdr:sp macro="" textlink="">
      <xdr:nvSpPr>
        <xdr:cNvPr id="30395" name="CuadroTexto 54">
          <a:extLst>
            <a:ext uri="{FF2B5EF4-FFF2-40B4-BE49-F238E27FC236}">
              <a16:creationId xmlns:a16="http://schemas.microsoft.com/office/drawing/2014/main" id="{4552FBB6-F52F-E72E-3E56-74D10B311D80}"/>
            </a:ext>
          </a:extLst>
        </xdr:cNvPr>
        <xdr:cNvSpPr txBox="1">
          <a:spLocks noChangeArrowheads="1"/>
        </xdr:cNvSpPr>
      </xdr:nvSpPr>
      <xdr:spPr bwMode="auto">
        <a:xfrm>
          <a:off x="762000" y="27908250"/>
          <a:ext cx="58864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0</xdr:row>
      <xdr:rowOff>0</xdr:rowOff>
    </xdr:from>
    <xdr:to>
      <xdr:col>6</xdr:col>
      <xdr:colOff>0</xdr:colOff>
      <xdr:row>4</xdr:row>
      <xdr:rowOff>0</xdr:rowOff>
    </xdr:to>
    <xdr:grpSp>
      <xdr:nvGrpSpPr>
        <xdr:cNvPr id="30396" name="Grupo 2">
          <a:extLst>
            <a:ext uri="{FF2B5EF4-FFF2-40B4-BE49-F238E27FC236}">
              <a16:creationId xmlns:a16="http://schemas.microsoft.com/office/drawing/2014/main" id="{42C21B4A-AB4F-CA5A-49AD-6C2C923070B7}"/>
            </a:ext>
          </a:extLst>
        </xdr:cNvPr>
        <xdr:cNvGrpSpPr>
          <a:grpSpLocks/>
        </xdr:cNvGrpSpPr>
      </xdr:nvGrpSpPr>
      <xdr:grpSpPr bwMode="auto">
        <a:xfrm>
          <a:off x="790575" y="0"/>
          <a:ext cx="13508831" cy="1238250"/>
          <a:chOff x="848974" y="5488782"/>
          <a:chExt cx="14779984" cy="1644758"/>
        </a:xfrm>
      </xdr:grpSpPr>
      <xdr:pic>
        <xdr:nvPicPr>
          <xdr:cNvPr id="30403" name="Imagen 6">
            <a:extLst>
              <a:ext uri="{FF2B5EF4-FFF2-40B4-BE49-F238E27FC236}">
                <a16:creationId xmlns:a16="http://schemas.microsoft.com/office/drawing/2014/main" id="{7C2B616A-5DF0-82E7-675B-D4D99EA283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111" t="-34" r="-208" b="26128"/>
          <a:stretch>
            <a:fillRect/>
          </a:stretch>
        </xdr:blipFill>
        <xdr:spPr bwMode="auto">
          <a:xfrm>
            <a:off x="848974" y="5492118"/>
            <a:ext cx="9772420"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0404" name="Imagen 10">
            <a:extLst>
              <a:ext uri="{FF2B5EF4-FFF2-40B4-BE49-F238E27FC236}">
                <a16:creationId xmlns:a16="http://schemas.microsoft.com/office/drawing/2014/main" id="{BC32176D-FF20-28DA-0E11-7231C6233C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34" r="49919" b="26128"/>
          <a:stretch>
            <a:fillRect/>
          </a:stretch>
        </xdr:blipFill>
        <xdr:spPr bwMode="auto">
          <a:xfrm>
            <a:off x="10589630" y="5488782"/>
            <a:ext cx="5039328" cy="16414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495300</xdr:colOff>
      <xdr:row>0</xdr:row>
      <xdr:rowOff>76200</xdr:rowOff>
    </xdr:from>
    <xdr:to>
      <xdr:col>2</xdr:col>
      <xdr:colOff>200025</xdr:colOff>
      <xdr:row>3</xdr:row>
      <xdr:rowOff>561975</xdr:rowOff>
    </xdr:to>
    <xdr:pic>
      <xdr:nvPicPr>
        <xdr:cNvPr id="30397" name="Imagen 3">
          <a:extLst>
            <a:ext uri="{FF2B5EF4-FFF2-40B4-BE49-F238E27FC236}">
              <a16:creationId xmlns:a16="http://schemas.microsoft.com/office/drawing/2014/main" id="{3D7E731E-ADBC-D231-FD5C-81A1014FED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7300" y="76200"/>
          <a:ext cx="31242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2449831</xdr:colOff>
      <xdr:row>4</xdr:row>
      <xdr:rowOff>154356</xdr:rowOff>
    </xdr:from>
    <xdr:ext cx="5602634" cy="788899"/>
    <xdr:sp macro="" textlink="">
      <xdr:nvSpPr>
        <xdr:cNvPr id="9" name="CuadroTexto 8">
          <a:extLst>
            <a:ext uri="{FF2B5EF4-FFF2-40B4-BE49-F238E27FC236}">
              <a16:creationId xmlns:a16="http://schemas.microsoft.com/office/drawing/2014/main" id="{A55F828C-C605-61C5-4BB5-892AE9A260DA}"/>
            </a:ext>
          </a:extLst>
        </xdr:cNvPr>
        <xdr:cNvSpPr txBox="1"/>
      </xdr:nvSpPr>
      <xdr:spPr>
        <a:xfrm>
          <a:off x="14649451" y="1381176"/>
          <a:ext cx="5602634" cy="788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eaLnBrk="1" latinLnBrk="0" hangingPunct="1"/>
          <a:r>
            <a:rPr lang="es-MX" sz="1100">
              <a:solidFill>
                <a:schemeClr val="tx1">
                  <a:lumMod val="50000"/>
                  <a:lumOff val="50000"/>
                </a:schemeClr>
              </a:solidFill>
              <a:effectLst/>
              <a:latin typeface="+mn-lt"/>
              <a:ea typeface="+mn-ea"/>
              <a:cs typeface="+mn-cs"/>
            </a:rPr>
            <a:t>Fecha de actualización y/o validación</a:t>
          </a:r>
          <a:r>
            <a:rPr lang="es-MX" sz="1100" b="1">
              <a:solidFill>
                <a:schemeClr val="tx1">
                  <a:lumMod val="50000"/>
                  <a:lumOff val="50000"/>
                </a:schemeClr>
              </a:solidFill>
              <a:effectLst/>
              <a:latin typeface="+mn-lt"/>
              <a:ea typeface="+mn-ea"/>
              <a:cs typeface="+mn-cs"/>
            </a:rPr>
            <a:t> 31/Mayo/2016</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Servidor público  responsable de generar la información: </a:t>
          </a:r>
          <a:endParaRPr lang="es-MX">
            <a:solidFill>
              <a:schemeClr val="tx1">
                <a:lumMod val="50000"/>
                <a:lumOff val="50000"/>
              </a:schemeClr>
            </a:solidFill>
            <a:effectLst/>
          </a:endParaRPr>
        </a:p>
        <a:p>
          <a:pPr rtl="0" eaLnBrk="1" latinLnBrk="0" hangingPunct="1"/>
          <a:r>
            <a:rPr lang="es-MX" sz="1100" b="1">
              <a:solidFill>
                <a:schemeClr val="tx1">
                  <a:lumMod val="50000"/>
                  <a:lumOff val="50000"/>
                </a:schemeClr>
              </a:solidFill>
              <a:effectLst/>
              <a:latin typeface="+mn-lt"/>
              <a:ea typeface="+mn-ea"/>
              <a:cs typeface="+mn-cs"/>
            </a:rPr>
            <a:t>Lic. Victoria Araceli Sánchez Valdés</a:t>
          </a:r>
          <a:endParaRPr lang="es-MX">
            <a:solidFill>
              <a:schemeClr val="tx1">
                <a:lumMod val="50000"/>
                <a:lumOff val="50000"/>
              </a:schemeClr>
            </a:solidFill>
            <a:effectLst/>
          </a:endParaRPr>
        </a:p>
        <a:p>
          <a:pPr rtl="0" eaLnBrk="1" latinLnBrk="0" hangingPunct="1"/>
          <a:r>
            <a:rPr lang="es-MX" sz="1100">
              <a:solidFill>
                <a:schemeClr val="tx1">
                  <a:lumMod val="50000"/>
                  <a:lumOff val="50000"/>
                </a:schemeClr>
              </a:solidFill>
              <a:effectLst/>
              <a:latin typeface="+mn-lt"/>
              <a:ea typeface="+mn-ea"/>
              <a:cs typeface="+mn-cs"/>
            </a:rPr>
            <a:t>Directora Ejecutiva de Administración</a:t>
          </a:r>
          <a:endParaRPr lang="es-MX">
            <a:solidFill>
              <a:schemeClr val="tx1">
                <a:lumMod val="50000"/>
                <a:lumOff val="50000"/>
              </a:schemeClr>
            </a:solidFill>
            <a:effectLst/>
          </a:endParaRPr>
        </a:p>
      </xdr:txBody>
    </xdr:sp>
    <xdr:clientData/>
  </xdr:oneCellAnchor>
  <xdr:twoCellAnchor>
    <xdr:from>
      <xdr:col>7</xdr:col>
      <xdr:colOff>2162175</xdr:colOff>
      <xdr:row>0</xdr:row>
      <xdr:rowOff>0</xdr:rowOff>
    </xdr:from>
    <xdr:to>
      <xdr:col>8</xdr:col>
      <xdr:colOff>0</xdr:colOff>
      <xdr:row>3</xdr:row>
      <xdr:rowOff>657225</xdr:rowOff>
    </xdr:to>
    <xdr:pic>
      <xdr:nvPicPr>
        <xdr:cNvPr id="30399" name="Imagen 10">
          <a:extLst>
            <a:ext uri="{FF2B5EF4-FFF2-40B4-BE49-F238E27FC236}">
              <a16:creationId xmlns:a16="http://schemas.microsoft.com/office/drawing/2014/main" id="{716E31EC-D488-551E-7FFC-5BA136A9C0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37706" t="-34" r="61157" b="26128"/>
        <a:stretch>
          <a:fillRect/>
        </a:stretch>
      </xdr:blipFill>
      <xdr:spPr bwMode="auto">
        <a:xfrm>
          <a:off x="18411825" y="0"/>
          <a:ext cx="571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483870</xdr:colOff>
      <xdr:row>0</xdr:row>
      <xdr:rowOff>95250</xdr:rowOff>
    </xdr:from>
    <xdr:to>
      <xdr:col>6</xdr:col>
      <xdr:colOff>1839267</xdr:colOff>
      <xdr:row>3</xdr:row>
      <xdr:rowOff>126579</xdr:rowOff>
    </xdr:to>
    <xdr:sp macro="" textlink="">
      <xdr:nvSpPr>
        <xdr:cNvPr id="11" name="Rectángulo 10">
          <a:extLst>
            <a:ext uri="{FF2B5EF4-FFF2-40B4-BE49-F238E27FC236}">
              <a16:creationId xmlns:a16="http://schemas.microsoft.com/office/drawing/2014/main" id="{4F121DBB-C0B4-10A1-C3D1-AC2BEF78E2B7}"/>
            </a:ext>
          </a:extLst>
        </xdr:cNvPr>
        <xdr:cNvSpPr/>
      </xdr:nvSpPr>
      <xdr:spPr>
        <a:xfrm>
          <a:off x="4789170" y="95250"/>
          <a:ext cx="11779557" cy="595209"/>
        </a:xfrm>
        <a:prstGeom prst="rect">
          <a:avLst/>
        </a:prstGeom>
        <a:noFill/>
      </xdr:spPr>
      <xdr:txBody>
        <a:bodyPr wrap="square" lIns="91440" tIns="45720" rIns="91440" bIns="4572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rPr>
            <a:t>VIÁTICOS</a:t>
          </a:r>
          <a:r>
            <a:rPr lang="es-ES" sz="3200" b="1" cap="none" spc="0" baseline="0">
              <a:ln w="28575">
                <a:solidFill>
                  <a:srgbClr val="7030A0"/>
                </a:solidFill>
                <a:prstDash val="solid"/>
              </a:ln>
              <a:solidFill>
                <a:schemeClr val="bg1">
                  <a:lumMod val="85000"/>
                </a:schemeClr>
              </a:solidFill>
              <a:effectLst>
                <a:innerShdw blurRad="63500" dist="50800" dir="18900000">
                  <a:prstClr val="black">
                    <a:alpha val="50000"/>
                  </a:prstClr>
                </a:innerShdw>
              </a:effectLst>
            </a:rPr>
            <a:t> Y GASTOS DE REPRESENTACIÓN</a:t>
          </a:r>
          <a:endParaRPr lang="es-ES" sz="3200" b="1" cap="none" spc="0">
            <a:ln w="28575">
              <a:solidFill>
                <a:srgbClr val="7030A0"/>
              </a:solidFill>
              <a:prstDash val="solid"/>
            </a:ln>
            <a:solidFill>
              <a:schemeClr val="bg1">
                <a:lumMod val="85000"/>
              </a:schemeClr>
            </a:solidFill>
            <a:effectLst>
              <a:innerShdw blurRad="63500" dist="50800" dir="18900000">
                <a:prstClr val="black">
                  <a:alpha val="50000"/>
                </a:prstClr>
              </a:innerShdw>
            </a:effectLst>
          </a:endParaRPr>
        </a:p>
      </xdr:txBody>
    </xdr:sp>
    <xdr:clientData/>
  </xdr:twoCellAnchor>
  <xdr:twoCellAnchor>
    <xdr:from>
      <xdr:col>6</xdr:col>
      <xdr:colOff>963569</xdr:colOff>
      <xdr:row>1</xdr:row>
      <xdr:rowOff>180814</xdr:rowOff>
    </xdr:from>
    <xdr:to>
      <xdr:col>7</xdr:col>
      <xdr:colOff>2068136</xdr:colOff>
      <xdr:row>3</xdr:row>
      <xdr:rowOff>180293</xdr:rowOff>
    </xdr:to>
    <xdr:sp macro="" textlink="">
      <xdr:nvSpPr>
        <xdr:cNvPr id="12" name="CuadroTexto 251">
          <a:extLst>
            <a:ext uri="{FF2B5EF4-FFF2-40B4-BE49-F238E27FC236}">
              <a16:creationId xmlns:a16="http://schemas.microsoft.com/office/drawing/2014/main" id="{8E907824-B4E5-ACB0-9C39-A720A2289D44}"/>
            </a:ext>
          </a:extLst>
        </xdr:cNvPr>
        <xdr:cNvSpPr txBox="1"/>
      </xdr:nvSpPr>
      <xdr:spPr>
        <a:xfrm>
          <a:off x="15693029" y="371314"/>
          <a:ext cx="3093387" cy="372859"/>
        </a:xfrm>
        <a:prstGeom prst="rect">
          <a:avLst/>
        </a:prstGeom>
        <a:noFill/>
      </xdr:spPr>
      <xdr:txBody>
        <a:bodyPr wrap="square" rtlCol="0">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b="1">
              <a:solidFill>
                <a:srgbClr val="CC0066"/>
              </a:solidFill>
              <a:latin typeface="MS Reference Sans Serif" panose="020B0604030504040204" pitchFamily="34" charset="0"/>
            </a:rPr>
            <a:t>Art. 21 Fracc. VII</a:t>
          </a:r>
        </a:p>
      </xdr:txBody>
    </xdr:sp>
    <xdr:clientData/>
  </xdr:twoCellAnchor>
  <xdr:twoCellAnchor>
    <xdr:from>
      <xdr:col>3</xdr:col>
      <xdr:colOff>982979</xdr:colOff>
      <xdr:row>2</xdr:row>
      <xdr:rowOff>188608</xdr:rowOff>
    </xdr:from>
    <xdr:to>
      <xdr:col>5</xdr:col>
      <xdr:colOff>2299326</xdr:colOff>
      <xdr:row>3</xdr:row>
      <xdr:rowOff>372249</xdr:rowOff>
    </xdr:to>
    <xdr:sp macro="" textlink="">
      <xdr:nvSpPr>
        <xdr:cNvPr id="13" name="Rectángulo 12">
          <a:extLst>
            <a:ext uri="{FF2B5EF4-FFF2-40B4-BE49-F238E27FC236}">
              <a16:creationId xmlns:a16="http://schemas.microsoft.com/office/drawing/2014/main" id="{A284C8EE-7036-3579-DC83-1DCD5A75E818}"/>
            </a:ext>
          </a:extLst>
        </xdr:cNvPr>
        <xdr:cNvSpPr/>
      </xdr:nvSpPr>
      <xdr:spPr>
        <a:xfrm>
          <a:off x="7619999" y="561988"/>
          <a:ext cx="6878947" cy="374141"/>
        </a:xfrm>
        <a:prstGeom prst="rect">
          <a:avLst/>
        </a:prstGeom>
      </xdr:spPr>
      <xdr:txBody>
        <a:bodyPr wrap="square">
          <a:sp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a:solidFill>
                <a:schemeClr val="bg1">
                  <a:lumMod val="50000"/>
                </a:schemeClr>
              </a:solidFill>
            </a:rPr>
            <a:t>Importe por concepto de viáticos y gastos de representación</a:t>
          </a:r>
          <a:endParaRPr lang="es-MX" sz="1100">
            <a:solidFill>
              <a:schemeClr val="bg1">
                <a:lumMod val="50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MEDRAN/Downloads/VIATICOS%20ABRIL%202018%20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43622"/>
      <sheetName val="Tabla 243623"/>
      <sheetName val="Tabla 243624"/>
    </sheetNames>
    <sheetDataSet>
      <sheetData sheetId="0"/>
      <sheetData sheetId="1"/>
      <sheetData sheetId="2">
        <row r="1">
          <cell r="A1" t="str">
            <v>Internacional</v>
          </cell>
        </row>
        <row r="2">
          <cell r="A2" t="str">
            <v>Nacional</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8.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9.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1.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2.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3.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4.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5.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6.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7.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3316A-1DFB-4E2D-A826-00BA6C9292A0}">
  <dimension ref="A1:IQ78"/>
  <sheetViews>
    <sheetView tabSelected="1" topLeftCell="A76" workbookViewId="0">
      <selection sqref="A1:XFD78"/>
    </sheetView>
  </sheetViews>
  <sheetFormatPr baseColWidth="10" defaultRowHeight="15" x14ac:dyDescent="0.25"/>
  <sheetData>
    <row r="1" spans="1:251" x14ac:dyDescent="0.25">
      <c r="A1" s="498"/>
      <c r="B1" s="498"/>
      <c r="C1" s="498"/>
      <c r="D1" s="498"/>
      <c r="E1" s="498"/>
      <c r="F1" s="498"/>
      <c r="G1" s="498"/>
      <c r="H1" s="498"/>
      <c r="I1" s="498"/>
      <c r="J1" s="498"/>
      <c r="K1" s="498"/>
      <c r="L1" s="498"/>
      <c r="M1" s="498"/>
      <c r="N1" s="498"/>
      <c r="O1" s="499"/>
      <c r="P1" s="498"/>
      <c r="Q1" s="498"/>
      <c r="R1" s="498"/>
      <c r="S1" s="550"/>
      <c r="T1" s="550"/>
      <c r="U1" s="498"/>
    </row>
    <row r="2" spans="1:251" ht="96.75" customHeight="1" x14ac:dyDescent="0.25">
      <c r="A2" s="498"/>
      <c r="B2" s="498"/>
      <c r="C2" s="498"/>
      <c r="D2" s="498"/>
      <c r="E2" s="498"/>
      <c r="F2" s="498"/>
      <c r="G2" s="498"/>
      <c r="H2" s="498"/>
      <c r="I2" s="498"/>
      <c r="J2" s="498"/>
      <c r="K2" s="498"/>
      <c r="L2" s="498"/>
      <c r="M2" s="498"/>
      <c r="N2" s="498"/>
      <c r="O2" s="499"/>
      <c r="P2" s="498"/>
      <c r="Q2" s="498"/>
      <c r="R2" s="498"/>
      <c r="S2" s="550"/>
      <c r="T2" s="550"/>
      <c r="U2" s="498"/>
    </row>
    <row r="3" spans="1:251" ht="35.25" customHeight="1" x14ac:dyDescent="0.25">
      <c r="A3" s="551" t="s">
        <v>6070</v>
      </c>
      <c r="B3" s="500"/>
      <c r="C3" s="500"/>
      <c r="D3" s="500"/>
      <c r="E3" s="500"/>
      <c r="F3" s="500"/>
      <c r="G3" s="500"/>
      <c r="H3" s="500"/>
      <c r="I3" s="500"/>
      <c r="J3" s="500"/>
      <c r="K3" s="500"/>
      <c r="L3" s="500"/>
      <c r="M3" s="500"/>
      <c r="N3" s="500"/>
      <c r="O3" s="500"/>
      <c r="P3" s="500"/>
      <c r="Q3" s="500"/>
      <c r="R3" s="500"/>
      <c r="S3" s="500"/>
      <c r="T3" s="500"/>
      <c r="U3" s="500"/>
    </row>
    <row r="4" spans="1:251" ht="13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row>
    <row r="5" spans="1:251" s="128" customFormat="1" ht="27.75" customHeight="1" x14ac:dyDescent="0.2">
      <c r="A5" s="491" t="s">
        <v>3080</v>
      </c>
      <c r="B5" s="491" t="s">
        <v>69</v>
      </c>
      <c r="C5" s="491" t="s">
        <v>2967</v>
      </c>
      <c r="D5" s="491" t="s">
        <v>204</v>
      </c>
      <c r="E5" s="491" t="s">
        <v>1188</v>
      </c>
      <c r="F5" s="491" t="s">
        <v>109</v>
      </c>
      <c r="G5" s="491" t="s">
        <v>913</v>
      </c>
      <c r="H5" s="491" t="s">
        <v>3081</v>
      </c>
      <c r="I5" s="491" t="s">
        <v>5173</v>
      </c>
      <c r="J5" s="491" t="s">
        <v>3082</v>
      </c>
      <c r="K5" s="491">
        <v>0</v>
      </c>
      <c r="L5" s="491" t="s">
        <v>2306</v>
      </c>
      <c r="M5" s="491" t="s">
        <v>2769</v>
      </c>
      <c r="N5" s="491" t="s">
        <v>2318</v>
      </c>
      <c r="O5" s="491" t="s">
        <v>6071</v>
      </c>
      <c r="P5" s="552">
        <v>45428</v>
      </c>
      <c r="Q5" s="492">
        <v>45428</v>
      </c>
      <c r="R5" s="493">
        <v>2896.2</v>
      </c>
      <c r="S5" s="493">
        <v>2896.2</v>
      </c>
      <c r="T5" s="493">
        <f>+R5-S5</f>
        <v>0</v>
      </c>
      <c r="U5" s="553"/>
    </row>
    <row r="6" spans="1:251" s="128" customFormat="1" ht="17.25" customHeight="1" x14ac:dyDescent="0.2">
      <c r="A6" s="491" t="s">
        <v>3080</v>
      </c>
      <c r="B6" s="491" t="s">
        <v>73</v>
      </c>
      <c r="C6" s="491" t="s">
        <v>4569</v>
      </c>
      <c r="D6" s="491" t="s">
        <v>2797</v>
      </c>
      <c r="E6" s="491" t="s">
        <v>4570</v>
      </c>
      <c r="F6" s="491" t="s">
        <v>4571</v>
      </c>
      <c r="G6" s="491" t="s">
        <v>394</v>
      </c>
      <c r="H6" s="491" t="s">
        <v>3081</v>
      </c>
      <c r="I6" s="491" t="s">
        <v>6072</v>
      </c>
      <c r="J6" s="491" t="s">
        <v>3082</v>
      </c>
      <c r="K6" s="491">
        <v>0</v>
      </c>
      <c r="L6" s="491" t="s">
        <v>2306</v>
      </c>
      <c r="M6" s="491" t="s">
        <v>2769</v>
      </c>
      <c r="N6" s="491" t="s">
        <v>2318</v>
      </c>
      <c r="O6" s="491" t="s">
        <v>6073</v>
      </c>
      <c r="P6" s="552">
        <v>45444</v>
      </c>
      <c r="Q6" s="492">
        <v>45444</v>
      </c>
      <c r="R6" s="493">
        <v>1974.2</v>
      </c>
      <c r="S6" s="493">
        <v>1974.2</v>
      </c>
      <c r="T6" s="493">
        <f t="shared" ref="T6:T69" si="0">+R6-S6</f>
        <v>0</v>
      </c>
      <c r="U6" s="553"/>
    </row>
    <row r="7" spans="1:251" s="128" customFormat="1" ht="17.25" customHeight="1" x14ac:dyDescent="0.2">
      <c r="A7" s="491" t="s">
        <v>3080</v>
      </c>
      <c r="B7" s="491" t="s">
        <v>69</v>
      </c>
      <c r="C7" s="491" t="s">
        <v>2967</v>
      </c>
      <c r="D7" s="491" t="s">
        <v>204</v>
      </c>
      <c r="E7" s="491" t="s">
        <v>1188</v>
      </c>
      <c r="F7" s="491" t="s">
        <v>109</v>
      </c>
      <c r="G7" s="491" t="s">
        <v>913</v>
      </c>
      <c r="H7" s="491" t="s">
        <v>3081</v>
      </c>
      <c r="I7" s="491" t="s">
        <v>5334</v>
      </c>
      <c r="J7" s="491" t="s">
        <v>3082</v>
      </c>
      <c r="K7" s="491">
        <v>0</v>
      </c>
      <c r="L7" s="491" t="s">
        <v>2306</v>
      </c>
      <c r="M7" s="491" t="s">
        <v>2769</v>
      </c>
      <c r="N7" s="491" t="s">
        <v>2318</v>
      </c>
      <c r="O7" s="491" t="s">
        <v>6074</v>
      </c>
      <c r="P7" s="552">
        <v>45446</v>
      </c>
      <c r="Q7" s="492">
        <v>45447</v>
      </c>
      <c r="R7" s="493">
        <v>12656.48</v>
      </c>
      <c r="S7" s="494">
        <v>0</v>
      </c>
      <c r="T7" s="493">
        <f t="shared" si="0"/>
        <v>12656.48</v>
      </c>
      <c r="U7" s="553" t="s">
        <v>6075</v>
      </c>
    </row>
    <row r="8" spans="1:251" s="128" customFormat="1" ht="17.25" customHeight="1" x14ac:dyDescent="0.2">
      <c r="A8" s="491" t="s">
        <v>3080</v>
      </c>
      <c r="B8" s="491" t="s">
        <v>401</v>
      </c>
      <c r="C8" s="491" t="s">
        <v>4448</v>
      </c>
      <c r="D8" s="491" t="s">
        <v>204</v>
      </c>
      <c r="E8" s="491" t="s">
        <v>4837</v>
      </c>
      <c r="F8" s="491" t="s">
        <v>98</v>
      </c>
      <c r="G8" s="491" t="s">
        <v>4838</v>
      </c>
      <c r="H8" s="491" t="s">
        <v>3081</v>
      </c>
      <c r="I8" s="491" t="s">
        <v>5334</v>
      </c>
      <c r="J8" s="491" t="s">
        <v>3082</v>
      </c>
      <c r="K8" s="491">
        <v>0</v>
      </c>
      <c r="L8" s="491" t="s">
        <v>2306</v>
      </c>
      <c r="M8" s="491" t="s">
        <v>2769</v>
      </c>
      <c r="N8" s="491" t="s">
        <v>2318</v>
      </c>
      <c r="O8" s="491" t="s">
        <v>5334</v>
      </c>
      <c r="P8" s="552">
        <v>45446</v>
      </c>
      <c r="Q8" s="492">
        <v>45446</v>
      </c>
      <c r="R8" s="493">
        <v>1696.13</v>
      </c>
      <c r="S8" s="493">
        <v>0</v>
      </c>
      <c r="T8" s="493">
        <f t="shared" si="0"/>
        <v>1696.13</v>
      </c>
      <c r="U8" s="553" t="s">
        <v>5476</v>
      </c>
    </row>
    <row r="9" spans="1:251" s="128" customFormat="1" ht="17.25" customHeight="1" x14ac:dyDescent="0.2">
      <c r="A9" s="491" t="s">
        <v>3080</v>
      </c>
      <c r="B9" s="491" t="s">
        <v>73</v>
      </c>
      <c r="C9" s="491" t="s">
        <v>2967</v>
      </c>
      <c r="D9" s="491" t="s">
        <v>201</v>
      </c>
      <c r="E9" s="491" t="s">
        <v>6076</v>
      </c>
      <c r="F9" s="491" t="s">
        <v>42</v>
      </c>
      <c r="G9" s="491" t="s">
        <v>24</v>
      </c>
      <c r="H9" s="491" t="s">
        <v>3081</v>
      </c>
      <c r="I9" s="491" t="s">
        <v>6077</v>
      </c>
      <c r="J9" s="491" t="s">
        <v>3082</v>
      </c>
      <c r="K9" s="491">
        <v>0</v>
      </c>
      <c r="L9" s="491" t="s">
        <v>2306</v>
      </c>
      <c r="M9" s="491" t="s">
        <v>2769</v>
      </c>
      <c r="N9" s="491" t="s">
        <v>2318</v>
      </c>
      <c r="O9" s="491" t="s">
        <v>6078</v>
      </c>
      <c r="P9" s="552">
        <v>45446</v>
      </c>
      <c r="Q9" s="492">
        <v>45450</v>
      </c>
      <c r="R9" s="493">
        <v>11665.45</v>
      </c>
      <c r="S9" s="493">
        <v>7743.37</v>
      </c>
      <c r="T9" s="493">
        <f t="shared" si="0"/>
        <v>3922.0800000000008</v>
      </c>
      <c r="U9" s="553"/>
    </row>
    <row r="10" spans="1:251" s="128" customFormat="1" ht="17.25" customHeight="1" x14ac:dyDescent="0.2">
      <c r="A10" s="491" t="s">
        <v>3080</v>
      </c>
      <c r="B10" s="491" t="s">
        <v>401</v>
      </c>
      <c r="C10" s="491" t="s">
        <v>4448</v>
      </c>
      <c r="D10" s="491" t="s">
        <v>204</v>
      </c>
      <c r="E10" s="491" t="s">
        <v>4837</v>
      </c>
      <c r="F10" s="491" t="s">
        <v>98</v>
      </c>
      <c r="G10" s="491" t="s">
        <v>4838</v>
      </c>
      <c r="H10" s="491" t="s">
        <v>3081</v>
      </c>
      <c r="I10" s="491" t="s">
        <v>5334</v>
      </c>
      <c r="J10" s="491" t="s">
        <v>3082</v>
      </c>
      <c r="K10" s="491">
        <v>0</v>
      </c>
      <c r="L10" s="491" t="s">
        <v>2306</v>
      </c>
      <c r="M10" s="491" t="s">
        <v>2769</v>
      </c>
      <c r="N10" s="491" t="s">
        <v>2318</v>
      </c>
      <c r="O10" s="491" t="s">
        <v>6079</v>
      </c>
      <c r="P10" s="552">
        <v>45446</v>
      </c>
      <c r="Q10" s="492">
        <v>45446</v>
      </c>
      <c r="R10" s="493">
        <v>2696.13</v>
      </c>
      <c r="S10" s="493">
        <v>2440.98</v>
      </c>
      <c r="T10" s="493">
        <f t="shared" si="0"/>
        <v>255.15000000000009</v>
      </c>
      <c r="U10" s="553"/>
    </row>
    <row r="11" spans="1:251" s="128" customFormat="1" ht="17.25" customHeight="1" x14ac:dyDescent="0.2">
      <c r="A11" s="491" t="s">
        <v>3080</v>
      </c>
      <c r="B11" s="491" t="s">
        <v>7</v>
      </c>
      <c r="C11" s="491" t="s">
        <v>2626</v>
      </c>
      <c r="D11" s="491" t="s">
        <v>200</v>
      </c>
      <c r="E11" s="491" t="s">
        <v>4500</v>
      </c>
      <c r="F11" s="491" t="s">
        <v>4501</v>
      </c>
      <c r="G11" s="491" t="s">
        <v>4502</v>
      </c>
      <c r="H11" s="491" t="s">
        <v>3081</v>
      </c>
      <c r="I11" s="491" t="s">
        <v>6080</v>
      </c>
      <c r="J11" s="491" t="s">
        <v>3082</v>
      </c>
      <c r="K11" s="491">
        <v>0</v>
      </c>
      <c r="L11" s="491" t="s">
        <v>2306</v>
      </c>
      <c r="M11" s="491" t="s">
        <v>2769</v>
      </c>
      <c r="N11" s="491" t="s">
        <v>2318</v>
      </c>
      <c r="O11" s="491" t="s">
        <v>6081</v>
      </c>
      <c r="P11" s="552">
        <v>45447</v>
      </c>
      <c r="Q11" s="492">
        <v>45447</v>
      </c>
      <c r="R11" s="493">
        <v>2120.4</v>
      </c>
      <c r="S11" s="493">
        <v>2120.4</v>
      </c>
      <c r="T11" s="493">
        <f t="shared" si="0"/>
        <v>0</v>
      </c>
      <c r="U11" s="553"/>
    </row>
    <row r="12" spans="1:251" s="128" customFormat="1" ht="17.25" customHeight="1" x14ac:dyDescent="0.2">
      <c r="A12" s="491" t="s">
        <v>3080</v>
      </c>
      <c r="B12" s="491" t="s">
        <v>70</v>
      </c>
      <c r="C12" s="491" t="s">
        <v>4353</v>
      </c>
      <c r="D12" s="491" t="s">
        <v>199</v>
      </c>
      <c r="E12" s="491" t="s">
        <v>6042</v>
      </c>
      <c r="F12" s="491" t="s">
        <v>42</v>
      </c>
      <c r="G12" s="491" t="s">
        <v>6043</v>
      </c>
      <c r="H12" s="491" t="s">
        <v>3081</v>
      </c>
      <c r="I12" s="491" t="s">
        <v>6082</v>
      </c>
      <c r="J12" s="491" t="s">
        <v>3082</v>
      </c>
      <c r="K12" s="491">
        <v>0</v>
      </c>
      <c r="L12" s="491" t="s">
        <v>2306</v>
      </c>
      <c r="M12" s="491" t="s">
        <v>2769</v>
      </c>
      <c r="N12" s="491" t="s">
        <v>2318</v>
      </c>
      <c r="O12" s="491" t="s">
        <v>6083</v>
      </c>
      <c r="P12" s="552">
        <v>45447</v>
      </c>
      <c r="Q12" s="492">
        <v>45450</v>
      </c>
      <c r="R12" s="493">
        <v>8773.2000000000007</v>
      </c>
      <c r="S12" s="493">
        <v>5247.8</v>
      </c>
      <c r="T12" s="493">
        <f t="shared" si="0"/>
        <v>3525.4000000000005</v>
      </c>
      <c r="U12" s="553"/>
    </row>
    <row r="13" spans="1:251" s="128" customFormat="1" ht="17.25" customHeight="1" x14ac:dyDescent="0.2">
      <c r="A13" s="491" t="s">
        <v>3080</v>
      </c>
      <c r="B13" s="491" t="s">
        <v>401</v>
      </c>
      <c r="C13" s="491" t="s">
        <v>4448</v>
      </c>
      <c r="D13" s="491" t="s">
        <v>204</v>
      </c>
      <c r="E13" s="491" t="s">
        <v>4837</v>
      </c>
      <c r="F13" s="491" t="s">
        <v>98</v>
      </c>
      <c r="G13" s="491" t="s">
        <v>4838</v>
      </c>
      <c r="H13" s="491" t="s">
        <v>3081</v>
      </c>
      <c r="I13" s="491" t="s">
        <v>6084</v>
      </c>
      <c r="J13" s="491" t="s">
        <v>3082</v>
      </c>
      <c r="K13" s="491">
        <v>0</v>
      </c>
      <c r="L13" s="491" t="s">
        <v>2306</v>
      </c>
      <c r="M13" s="491" t="s">
        <v>2769</v>
      </c>
      <c r="N13" s="491" t="s">
        <v>2318</v>
      </c>
      <c r="O13" s="491" t="s">
        <v>6085</v>
      </c>
      <c r="P13" s="552">
        <v>45447</v>
      </c>
      <c r="Q13" s="492">
        <v>45449</v>
      </c>
      <c r="R13" s="493">
        <v>29978.89</v>
      </c>
      <c r="S13" s="493">
        <v>17536.82</v>
      </c>
      <c r="T13" s="493">
        <f t="shared" si="0"/>
        <v>12442.07</v>
      </c>
      <c r="U13" s="553"/>
    </row>
    <row r="14" spans="1:251" s="128" customFormat="1" ht="17.25" customHeight="1" x14ac:dyDescent="0.2">
      <c r="A14" s="491" t="s">
        <v>3080</v>
      </c>
      <c r="B14" s="491" t="s">
        <v>94</v>
      </c>
      <c r="C14" s="491" t="s">
        <v>5130</v>
      </c>
      <c r="D14" s="491" t="s">
        <v>4519</v>
      </c>
      <c r="E14" s="491" t="s">
        <v>5131</v>
      </c>
      <c r="F14" s="491" t="s">
        <v>5132</v>
      </c>
      <c r="G14" s="491" t="s">
        <v>1290</v>
      </c>
      <c r="H14" s="491" t="s">
        <v>3081</v>
      </c>
      <c r="I14" s="491" t="s">
        <v>6086</v>
      </c>
      <c r="J14" s="491" t="s">
        <v>3082</v>
      </c>
      <c r="K14" s="491">
        <v>0</v>
      </c>
      <c r="L14" s="491" t="s">
        <v>2306</v>
      </c>
      <c r="M14" s="491" t="s">
        <v>2769</v>
      </c>
      <c r="N14" s="491" t="s">
        <v>2318</v>
      </c>
      <c r="O14" s="491" t="s">
        <v>6087</v>
      </c>
      <c r="P14" s="552">
        <v>45447</v>
      </c>
      <c r="Q14" s="492">
        <v>45450</v>
      </c>
      <c r="R14" s="493">
        <v>11396.47</v>
      </c>
      <c r="S14" s="493">
        <v>10725.51</v>
      </c>
      <c r="T14" s="493">
        <f t="shared" si="0"/>
        <v>670.95999999999913</v>
      </c>
      <c r="U14" s="553"/>
    </row>
    <row r="15" spans="1:251" s="128" customFormat="1" ht="17.25" customHeight="1" x14ac:dyDescent="0.2">
      <c r="A15" s="491" t="s">
        <v>3080</v>
      </c>
      <c r="B15" s="491" t="s">
        <v>69</v>
      </c>
      <c r="C15" s="491" t="s">
        <v>2967</v>
      </c>
      <c r="D15" s="491" t="s">
        <v>204</v>
      </c>
      <c r="E15" s="491" t="s">
        <v>1188</v>
      </c>
      <c r="F15" s="491" t="s">
        <v>109</v>
      </c>
      <c r="G15" s="491" t="s">
        <v>913</v>
      </c>
      <c r="H15" s="491" t="s">
        <v>3081</v>
      </c>
      <c r="I15" s="491" t="s">
        <v>5173</v>
      </c>
      <c r="J15" s="491" t="s">
        <v>3082</v>
      </c>
      <c r="K15" s="491">
        <v>0</v>
      </c>
      <c r="L15" s="491" t="s">
        <v>2306</v>
      </c>
      <c r="M15" s="491" t="s">
        <v>2769</v>
      </c>
      <c r="N15" s="491" t="s">
        <v>2318</v>
      </c>
      <c r="O15" s="491" t="s">
        <v>6088</v>
      </c>
      <c r="P15" s="552">
        <v>45448</v>
      </c>
      <c r="Q15" s="492">
        <v>45448</v>
      </c>
      <c r="R15" s="493">
        <v>1398.18</v>
      </c>
      <c r="S15" s="493">
        <v>957.01</v>
      </c>
      <c r="T15" s="493">
        <f t="shared" si="0"/>
        <v>441.17000000000007</v>
      </c>
      <c r="U15" s="553"/>
    </row>
    <row r="16" spans="1:251" s="128" customFormat="1" ht="17.25" customHeight="1" x14ac:dyDescent="0.2">
      <c r="A16" s="491" t="s">
        <v>3080</v>
      </c>
      <c r="B16" s="491" t="s">
        <v>92</v>
      </c>
      <c r="C16" s="491" t="s">
        <v>3861</v>
      </c>
      <c r="D16" s="491" t="s">
        <v>202</v>
      </c>
      <c r="E16" s="491" t="s">
        <v>96</v>
      </c>
      <c r="F16" s="491" t="s">
        <v>97</v>
      </c>
      <c r="G16" s="491" t="s">
        <v>98</v>
      </c>
      <c r="H16" s="491" t="s">
        <v>3081</v>
      </c>
      <c r="I16" s="491" t="s">
        <v>6089</v>
      </c>
      <c r="J16" s="491" t="s">
        <v>3082</v>
      </c>
      <c r="K16" s="491">
        <v>0</v>
      </c>
      <c r="L16" s="491" t="s">
        <v>2306</v>
      </c>
      <c r="M16" s="491" t="s">
        <v>2769</v>
      </c>
      <c r="N16" s="491" t="s">
        <v>2318</v>
      </c>
      <c r="O16" s="491" t="s">
        <v>6090</v>
      </c>
      <c r="P16" s="552">
        <v>45448</v>
      </c>
      <c r="Q16" s="492">
        <v>45448</v>
      </c>
      <c r="R16" s="493">
        <v>800</v>
      </c>
      <c r="S16" s="493">
        <v>800</v>
      </c>
      <c r="T16" s="493">
        <f t="shared" si="0"/>
        <v>0</v>
      </c>
      <c r="U16" s="553"/>
    </row>
    <row r="17" spans="1:21" s="128" customFormat="1" ht="17.25" customHeight="1" x14ac:dyDescent="0.2">
      <c r="A17" s="491" t="s">
        <v>3080</v>
      </c>
      <c r="B17" s="491" t="s">
        <v>401</v>
      </c>
      <c r="C17" s="491" t="s">
        <v>4448</v>
      </c>
      <c r="D17" s="491" t="s">
        <v>204</v>
      </c>
      <c r="E17" s="491" t="s">
        <v>4054</v>
      </c>
      <c r="F17" s="491" t="s">
        <v>40</v>
      </c>
      <c r="G17" s="491" t="s">
        <v>4055</v>
      </c>
      <c r="H17" s="491" t="s">
        <v>3081</v>
      </c>
      <c r="I17" s="491" t="s">
        <v>5173</v>
      </c>
      <c r="J17" s="491" t="s">
        <v>3082</v>
      </c>
      <c r="K17" s="491">
        <v>0</v>
      </c>
      <c r="L17" s="491" t="s">
        <v>2306</v>
      </c>
      <c r="M17" s="491" t="s">
        <v>2769</v>
      </c>
      <c r="N17" s="491" t="s">
        <v>2318</v>
      </c>
      <c r="O17" s="491" t="s">
        <v>6088</v>
      </c>
      <c r="P17" s="552">
        <v>45448</v>
      </c>
      <c r="Q17" s="492">
        <v>45448</v>
      </c>
      <c r="R17" s="493">
        <v>4026.27</v>
      </c>
      <c r="S17" s="493">
        <v>4014.6</v>
      </c>
      <c r="T17" s="493">
        <f t="shared" si="0"/>
        <v>11.670000000000073</v>
      </c>
      <c r="U17" s="553"/>
    </row>
    <row r="18" spans="1:21" s="128" customFormat="1" ht="17.25" customHeight="1" x14ac:dyDescent="0.2">
      <c r="A18" s="491" t="s">
        <v>3080</v>
      </c>
      <c r="B18" s="491" t="s">
        <v>5064</v>
      </c>
      <c r="C18" s="491" t="s">
        <v>2565</v>
      </c>
      <c r="D18" s="491" t="s">
        <v>204</v>
      </c>
      <c r="E18" s="491" t="s">
        <v>5065</v>
      </c>
      <c r="F18" s="491" t="s">
        <v>5066</v>
      </c>
      <c r="G18" s="491" t="s">
        <v>4274</v>
      </c>
      <c r="H18" s="491" t="s">
        <v>3081</v>
      </c>
      <c r="I18" s="491" t="s">
        <v>6091</v>
      </c>
      <c r="J18" s="491" t="s">
        <v>3082</v>
      </c>
      <c r="K18" s="491">
        <v>0</v>
      </c>
      <c r="L18" s="491" t="s">
        <v>2306</v>
      </c>
      <c r="M18" s="491" t="s">
        <v>2769</v>
      </c>
      <c r="N18" s="491" t="s">
        <v>2318</v>
      </c>
      <c r="O18" s="491" t="s">
        <v>6092</v>
      </c>
      <c r="P18" s="552">
        <v>45448</v>
      </c>
      <c r="Q18" s="492">
        <v>45449</v>
      </c>
      <c r="R18" s="493">
        <v>10314.44</v>
      </c>
      <c r="S18" s="493">
        <v>9222.19</v>
      </c>
      <c r="T18" s="493">
        <f t="shared" si="0"/>
        <v>1092.25</v>
      </c>
      <c r="U18" s="553"/>
    </row>
    <row r="19" spans="1:21" s="128" customFormat="1" ht="17.25" customHeight="1" x14ac:dyDescent="0.2">
      <c r="A19" s="491" t="s">
        <v>3080</v>
      </c>
      <c r="B19" s="491" t="s">
        <v>401</v>
      </c>
      <c r="C19" s="491" t="s">
        <v>4448</v>
      </c>
      <c r="D19" s="491" t="s">
        <v>204</v>
      </c>
      <c r="E19" s="491" t="s">
        <v>4054</v>
      </c>
      <c r="F19" s="491" t="s">
        <v>40</v>
      </c>
      <c r="G19" s="491" t="s">
        <v>4055</v>
      </c>
      <c r="H19" s="491" t="s">
        <v>3081</v>
      </c>
      <c r="I19" s="491" t="s">
        <v>5334</v>
      </c>
      <c r="J19" s="491" t="s">
        <v>3082</v>
      </c>
      <c r="K19" s="491">
        <v>0</v>
      </c>
      <c r="L19" s="491" t="s">
        <v>2306</v>
      </c>
      <c r="M19" s="491" t="s">
        <v>2769</v>
      </c>
      <c r="N19" s="491" t="s">
        <v>2318</v>
      </c>
      <c r="O19" s="491" t="s">
        <v>6093</v>
      </c>
      <c r="P19" s="552">
        <v>45449</v>
      </c>
      <c r="Q19" s="492">
        <v>45450</v>
      </c>
      <c r="R19" s="493">
        <v>6665.2</v>
      </c>
      <c r="S19" s="493">
        <v>6586.03</v>
      </c>
      <c r="T19" s="493">
        <f t="shared" si="0"/>
        <v>79.170000000000073</v>
      </c>
      <c r="U19" s="553"/>
    </row>
    <row r="20" spans="1:21" s="128" customFormat="1" ht="17.25" customHeight="1" x14ac:dyDescent="0.2">
      <c r="A20" s="491" t="s">
        <v>3080</v>
      </c>
      <c r="B20" s="491" t="s">
        <v>5064</v>
      </c>
      <c r="C20" s="491" t="s">
        <v>2565</v>
      </c>
      <c r="D20" s="491" t="s">
        <v>204</v>
      </c>
      <c r="E20" s="491" t="s">
        <v>5065</v>
      </c>
      <c r="F20" s="491" t="s">
        <v>5066</v>
      </c>
      <c r="G20" s="491" t="s">
        <v>4274</v>
      </c>
      <c r="H20" s="491" t="s">
        <v>3081</v>
      </c>
      <c r="I20" s="491" t="s">
        <v>5334</v>
      </c>
      <c r="J20" s="491" t="s">
        <v>3082</v>
      </c>
      <c r="K20" s="491">
        <v>0</v>
      </c>
      <c r="L20" s="491" t="s">
        <v>2306</v>
      </c>
      <c r="M20" s="491" t="s">
        <v>2769</v>
      </c>
      <c r="N20" s="491" t="s">
        <v>2318</v>
      </c>
      <c r="O20" s="491" t="s">
        <v>6094</v>
      </c>
      <c r="P20" s="552">
        <v>45450</v>
      </c>
      <c r="Q20" s="492">
        <v>45450</v>
      </c>
      <c r="R20" s="493">
        <v>9398.15</v>
      </c>
      <c r="S20" s="493">
        <v>5985.13</v>
      </c>
      <c r="T20" s="493">
        <f t="shared" si="0"/>
        <v>3413.0199999999995</v>
      </c>
      <c r="U20" s="553"/>
    </row>
    <row r="21" spans="1:21" s="128" customFormat="1" ht="17.25" customHeight="1" x14ac:dyDescent="0.2">
      <c r="A21" s="491" t="s">
        <v>3080</v>
      </c>
      <c r="B21" s="491" t="s">
        <v>69</v>
      </c>
      <c r="C21" s="491" t="s">
        <v>2967</v>
      </c>
      <c r="D21" s="491" t="s">
        <v>204</v>
      </c>
      <c r="E21" s="491" t="s">
        <v>1188</v>
      </c>
      <c r="F21" s="491" t="s">
        <v>109</v>
      </c>
      <c r="G21" s="491" t="s">
        <v>913</v>
      </c>
      <c r="H21" s="491" t="s">
        <v>3081</v>
      </c>
      <c r="I21" s="491" t="s">
        <v>6095</v>
      </c>
      <c r="J21" s="491" t="s">
        <v>3082</v>
      </c>
      <c r="K21" s="491">
        <v>0</v>
      </c>
      <c r="L21" s="491" t="s">
        <v>2306</v>
      </c>
      <c r="M21" s="491" t="s">
        <v>2769</v>
      </c>
      <c r="N21" s="491" t="s">
        <v>2318</v>
      </c>
      <c r="O21" s="491" t="s">
        <v>6095</v>
      </c>
      <c r="P21" s="552">
        <v>45450</v>
      </c>
      <c r="Q21" s="492">
        <v>45450</v>
      </c>
      <c r="R21" s="493">
        <v>2841.33</v>
      </c>
      <c r="S21" s="493">
        <v>2319.89</v>
      </c>
      <c r="T21" s="493">
        <f t="shared" si="0"/>
        <v>521.44000000000005</v>
      </c>
      <c r="U21" s="553"/>
    </row>
    <row r="22" spans="1:21" s="128" customFormat="1" ht="17.25" customHeight="1" x14ac:dyDescent="0.2">
      <c r="A22" s="491" t="s">
        <v>3080</v>
      </c>
      <c r="B22" s="491" t="s">
        <v>69</v>
      </c>
      <c r="C22" s="491" t="s">
        <v>2785</v>
      </c>
      <c r="D22" s="491" t="s">
        <v>204</v>
      </c>
      <c r="E22" s="491" t="s">
        <v>607</v>
      </c>
      <c r="F22" s="491" t="s">
        <v>84</v>
      </c>
      <c r="G22" s="491" t="s">
        <v>44</v>
      </c>
      <c r="H22" s="491" t="s">
        <v>3081</v>
      </c>
      <c r="I22" s="491" t="s">
        <v>6096</v>
      </c>
      <c r="J22" s="491" t="s">
        <v>3082</v>
      </c>
      <c r="K22" s="491">
        <v>0</v>
      </c>
      <c r="L22" s="491" t="s">
        <v>2306</v>
      </c>
      <c r="M22" s="491" t="s">
        <v>2769</v>
      </c>
      <c r="N22" s="491" t="s">
        <v>2318</v>
      </c>
      <c r="O22" s="491" t="s">
        <v>6097</v>
      </c>
      <c r="P22" s="552">
        <v>45454</v>
      </c>
      <c r="Q22" s="492">
        <v>45454</v>
      </c>
      <c r="R22" s="493">
        <v>2642.4</v>
      </c>
      <c r="S22" s="493">
        <v>2642.4</v>
      </c>
      <c r="T22" s="493">
        <f t="shared" si="0"/>
        <v>0</v>
      </c>
      <c r="U22" s="553"/>
    </row>
    <row r="23" spans="1:21" s="128" customFormat="1" ht="17.25" customHeight="1" x14ac:dyDescent="0.2">
      <c r="A23" s="491" t="s">
        <v>3080</v>
      </c>
      <c r="B23" s="491" t="s">
        <v>69</v>
      </c>
      <c r="C23" s="491" t="s">
        <v>4533</v>
      </c>
      <c r="D23" s="491" t="s">
        <v>200</v>
      </c>
      <c r="E23" s="491" t="s">
        <v>4534</v>
      </c>
      <c r="F23" s="491" t="s">
        <v>4535</v>
      </c>
      <c r="G23" s="491" t="s">
        <v>4536</v>
      </c>
      <c r="H23" s="491" t="s">
        <v>3081</v>
      </c>
      <c r="I23" s="491" t="s">
        <v>6098</v>
      </c>
      <c r="J23" s="491" t="s">
        <v>3082</v>
      </c>
      <c r="K23" s="491">
        <v>0</v>
      </c>
      <c r="L23" s="491" t="s">
        <v>2306</v>
      </c>
      <c r="M23" s="491" t="s">
        <v>2769</v>
      </c>
      <c r="N23" s="491" t="s">
        <v>2318</v>
      </c>
      <c r="O23" s="491" t="s">
        <v>6099</v>
      </c>
      <c r="P23" s="552">
        <v>45455</v>
      </c>
      <c r="Q23" s="492">
        <v>45455</v>
      </c>
      <c r="R23" s="493">
        <v>2046.13</v>
      </c>
      <c r="S23" s="493">
        <v>0</v>
      </c>
      <c r="T23" s="493">
        <f t="shared" si="0"/>
        <v>2046.13</v>
      </c>
      <c r="U23" s="553" t="s">
        <v>5476</v>
      </c>
    </row>
    <row r="24" spans="1:21" s="128" customFormat="1" ht="17.25" customHeight="1" x14ac:dyDescent="0.2">
      <c r="A24" s="491" t="s">
        <v>3080</v>
      </c>
      <c r="B24" s="491" t="s">
        <v>401</v>
      </c>
      <c r="C24" s="491" t="s">
        <v>4448</v>
      </c>
      <c r="D24" s="491" t="s">
        <v>204</v>
      </c>
      <c r="E24" s="491" t="s">
        <v>4054</v>
      </c>
      <c r="F24" s="491" t="s">
        <v>40</v>
      </c>
      <c r="G24" s="491" t="s">
        <v>4055</v>
      </c>
      <c r="H24" s="491" t="s">
        <v>3081</v>
      </c>
      <c r="I24" s="491" t="s">
        <v>5173</v>
      </c>
      <c r="J24" s="491" t="s">
        <v>3082</v>
      </c>
      <c r="K24" s="491">
        <v>0</v>
      </c>
      <c r="L24" s="491" t="s">
        <v>2306</v>
      </c>
      <c r="M24" s="491" t="s">
        <v>2769</v>
      </c>
      <c r="N24" s="491" t="s">
        <v>2318</v>
      </c>
      <c r="O24" s="491" t="s">
        <v>6100</v>
      </c>
      <c r="P24" s="552">
        <v>45455</v>
      </c>
      <c r="Q24" s="492">
        <v>45455</v>
      </c>
      <c r="R24" s="493">
        <v>2744.09</v>
      </c>
      <c r="S24" s="493">
        <v>2744.09</v>
      </c>
      <c r="T24" s="493">
        <f t="shared" si="0"/>
        <v>0</v>
      </c>
      <c r="U24" s="553"/>
    </row>
    <row r="25" spans="1:21" s="128" customFormat="1" ht="17.25" customHeight="1" x14ac:dyDescent="0.2">
      <c r="A25" s="491" t="s">
        <v>3080</v>
      </c>
      <c r="B25" s="491" t="s">
        <v>401</v>
      </c>
      <c r="C25" s="491" t="s">
        <v>4448</v>
      </c>
      <c r="D25" s="491" t="s">
        <v>204</v>
      </c>
      <c r="E25" s="491" t="s">
        <v>4837</v>
      </c>
      <c r="F25" s="491" t="s">
        <v>98</v>
      </c>
      <c r="G25" s="491" t="s">
        <v>4838</v>
      </c>
      <c r="H25" s="491" t="s">
        <v>3081</v>
      </c>
      <c r="I25" s="491" t="s">
        <v>6101</v>
      </c>
      <c r="J25" s="491" t="s">
        <v>3082</v>
      </c>
      <c r="K25" s="491">
        <v>0</v>
      </c>
      <c r="L25" s="491" t="s">
        <v>2306</v>
      </c>
      <c r="M25" s="491" t="s">
        <v>2769</v>
      </c>
      <c r="N25" s="491" t="s">
        <v>2318</v>
      </c>
      <c r="O25" s="491" t="s">
        <v>6102</v>
      </c>
      <c r="P25" s="552">
        <v>45455</v>
      </c>
      <c r="Q25" s="492">
        <v>45455</v>
      </c>
      <c r="R25" s="493">
        <v>6378.52</v>
      </c>
      <c r="S25" s="493">
        <v>6354.52</v>
      </c>
      <c r="T25" s="493">
        <f t="shared" si="0"/>
        <v>24</v>
      </c>
      <c r="U25" s="553"/>
    </row>
    <row r="26" spans="1:21" s="128" customFormat="1" ht="17.25" customHeight="1" x14ac:dyDescent="0.2">
      <c r="A26" s="491" t="s">
        <v>3080</v>
      </c>
      <c r="B26" s="491" t="s">
        <v>401</v>
      </c>
      <c r="C26" s="491" t="s">
        <v>4448</v>
      </c>
      <c r="D26" s="491" t="s">
        <v>204</v>
      </c>
      <c r="E26" s="491" t="s">
        <v>4054</v>
      </c>
      <c r="F26" s="491" t="s">
        <v>40</v>
      </c>
      <c r="G26" s="491" t="s">
        <v>4055</v>
      </c>
      <c r="H26" s="491" t="s">
        <v>3081</v>
      </c>
      <c r="I26" s="491" t="s">
        <v>6103</v>
      </c>
      <c r="J26" s="491" t="s">
        <v>3082</v>
      </c>
      <c r="K26" s="491">
        <v>0</v>
      </c>
      <c r="L26" s="491" t="s">
        <v>2306</v>
      </c>
      <c r="M26" s="491" t="s">
        <v>2769</v>
      </c>
      <c r="N26" s="491" t="s">
        <v>2318</v>
      </c>
      <c r="O26" s="491" t="s">
        <v>6104</v>
      </c>
      <c r="P26" s="552">
        <v>45455</v>
      </c>
      <c r="Q26" s="492">
        <v>45456</v>
      </c>
      <c r="R26" s="493">
        <v>5771.27</v>
      </c>
      <c r="S26" s="494">
        <v>5771.08</v>
      </c>
      <c r="T26" s="493">
        <f t="shared" si="0"/>
        <v>0.19000000000050932</v>
      </c>
      <c r="U26" s="553"/>
    </row>
    <row r="27" spans="1:21" s="128" customFormat="1" ht="17.25" customHeight="1" x14ac:dyDescent="0.2">
      <c r="A27" s="491" t="s">
        <v>3080</v>
      </c>
      <c r="B27" s="491" t="s">
        <v>401</v>
      </c>
      <c r="C27" s="491" t="s">
        <v>4448</v>
      </c>
      <c r="D27" s="491" t="s">
        <v>204</v>
      </c>
      <c r="E27" s="491" t="s">
        <v>4837</v>
      </c>
      <c r="F27" s="491" t="s">
        <v>98</v>
      </c>
      <c r="G27" s="491" t="s">
        <v>4838</v>
      </c>
      <c r="H27" s="491" t="s">
        <v>3081</v>
      </c>
      <c r="I27" s="491" t="s">
        <v>5173</v>
      </c>
      <c r="J27" s="491" t="s">
        <v>3082</v>
      </c>
      <c r="K27" s="491">
        <v>0</v>
      </c>
      <c r="L27" s="491" t="s">
        <v>2306</v>
      </c>
      <c r="M27" s="491" t="s">
        <v>2769</v>
      </c>
      <c r="N27" s="491" t="s">
        <v>2318</v>
      </c>
      <c r="O27" s="491" t="s">
        <v>6105</v>
      </c>
      <c r="P27" s="552">
        <v>45455</v>
      </c>
      <c r="Q27" s="492">
        <v>45456</v>
      </c>
      <c r="R27" s="493">
        <v>12908.7</v>
      </c>
      <c r="S27" s="493">
        <v>12696.85</v>
      </c>
      <c r="T27" s="493">
        <f t="shared" si="0"/>
        <v>211.85000000000036</v>
      </c>
      <c r="U27" s="553"/>
    </row>
    <row r="28" spans="1:21" s="128" customFormat="1" ht="17.25" customHeight="1" x14ac:dyDescent="0.2">
      <c r="A28" s="491" t="s">
        <v>3080</v>
      </c>
      <c r="B28" s="491" t="s">
        <v>69</v>
      </c>
      <c r="C28" s="491" t="s">
        <v>2785</v>
      </c>
      <c r="D28" s="491" t="s">
        <v>204</v>
      </c>
      <c r="E28" s="491" t="s">
        <v>607</v>
      </c>
      <c r="F28" s="491" t="s">
        <v>84</v>
      </c>
      <c r="G28" s="491" t="s">
        <v>44</v>
      </c>
      <c r="H28" s="491" t="s">
        <v>3081</v>
      </c>
      <c r="I28" s="491" t="s">
        <v>5173</v>
      </c>
      <c r="J28" s="491" t="s">
        <v>3082</v>
      </c>
      <c r="K28" s="491">
        <v>0</v>
      </c>
      <c r="L28" s="491" t="s">
        <v>2306</v>
      </c>
      <c r="M28" s="491" t="s">
        <v>2769</v>
      </c>
      <c r="N28" s="491" t="s">
        <v>2318</v>
      </c>
      <c r="O28" s="491" t="s">
        <v>6106</v>
      </c>
      <c r="P28" s="552">
        <v>45455</v>
      </c>
      <c r="Q28" s="492">
        <v>45456</v>
      </c>
      <c r="R28" s="493">
        <v>8123.91</v>
      </c>
      <c r="S28" s="493">
        <v>8123.91</v>
      </c>
      <c r="T28" s="493">
        <f t="shared" si="0"/>
        <v>0</v>
      </c>
      <c r="U28" s="553"/>
    </row>
    <row r="29" spans="1:21" s="128" customFormat="1" ht="17.25" customHeight="1" x14ac:dyDescent="0.2">
      <c r="A29" s="491" t="s">
        <v>3080</v>
      </c>
      <c r="B29" s="491" t="s">
        <v>69</v>
      </c>
      <c r="C29" s="491" t="s">
        <v>4533</v>
      </c>
      <c r="D29" s="491" t="s">
        <v>200</v>
      </c>
      <c r="E29" s="491" t="s">
        <v>4534</v>
      </c>
      <c r="F29" s="491" t="s">
        <v>4535</v>
      </c>
      <c r="G29" s="491" t="s">
        <v>4536</v>
      </c>
      <c r="H29" s="491" t="s">
        <v>3081</v>
      </c>
      <c r="I29" s="491" t="s">
        <v>6098</v>
      </c>
      <c r="J29" s="491" t="s">
        <v>3082</v>
      </c>
      <c r="K29" s="491">
        <v>0</v>
      </c>
      <c r="L29" s="491" t="s">
        <v>2306</v>
      </c>
      <c r="M29" s="491" t="s">
        <v>2769</v>
      </c>
      <c r="N29" s="491" t="s">
        <v>2318</v>
      </c>
      <c r="O29" s="491" t="s">
        <v>6099</v>
      </c>
      <c r="P29" s="552">
        <v>45455</v>
      </c>
      <c r="Q29" s="492">
        <v>45455</v>
      </c>
      <c r="R29" s="493">
        <v>1770.4</v>
      </c>
      <c r="S29" s="493">
        <v>0</v>
      </c>
      <c r="T29" s="493">
        <f t="shared" si="0"/>
        <v>1770.4</v>
      </c>
      <c r="U29" s="553" t="s">
        <v>6075</v>
      </c>
    </row>
    <row r="30" spans="1:21" s="128" customFormat="1" ht="17.25" customHeight="1" x14ac:dyDescent="0.2">
      <c r="A30" s="491" t="s">
        <v>3080</v>
      </c>
      <c r="B30" s="491" t="s">
        <v>6</v>
      </c>
      <c r="C30" s="491" t="s">
        <v>153</v>
      </c>
      <c r="D30" s="491" t="s">
        <v>199</v>
      </c>
      <c r="E30" s="491" t="s">
        <v>4332</v>
      </c>
      <c r="F30" s="491" t="s">
        <v>24</v>
      </c>
      <c r="G30" s="491" t="s">
        <v>4333</v>
      </c>
      <c r="H30" s="491" t="s">
        <v>3081</v>
      </c>
      <c r="I30" s="491" t="s">
        <v>6107</v>
      </c>
      <c r="J30" s="491" t="s">
        <v>3082</v>
      </c>
      <c r="K30" s="491">
        <v>0</v>
      </c>
      <c r="L30" s="491" t="s">
        <v>2306</v>
      </c>
      <c r="M30" s="491" t="s">
        <v>2769</v>
      </c>
      <c r="N30" s="491" t="s">
        <v>2318</v>
      </c>
      <c r="O30" s="491" t="s">
        <v>6108</v>
      </c>
      <c r="P30" s="552">
        <v>45460</v>
      </c>
      <c r="Q30" s="492">
        <v>45462</v>
      </c>
      <c r="R30" s="493">
        <v>13372</v>
      </c>
      <c r="S30" s="493">
        <v>4590.13</v>
      </c>
      <c r="T30" s="493">
        <f t="shared" si="0"/>
        <v>8781.869999999999</v>
      </c>
      <c r="U30" s="553"/>
    </row>
    <row r="31" spans="1:21" s="128" customFormat="1" ht="17.25" customHeight="1" x14ac:dyDescent="0.2">
      <c r="A31" s="491" t="s">
        <v>3080</v>
      </c>
      <c r="B31" s="491" t="s">
        <v>6</v>
      </c>
      <c r="C31" s="491" t="s">
        <v>153</v>
      </c>
      <c r="D31" s="491" t="s">
        <v>199</v>
      </c>
      <c r="E31" s="491" t="s">
        <v>4332</v>
      </c>
      <c r="F31" s="491" t="s">
        <v>24</v>
      </c>
      <c r="G31" s="491" t="s">
        <v>4333</v>
      </c>
      <c r="H31" s="491" t="s">
        <v>3081</v>
      </c>
      <c r="I31" s="491" t="s">
        <v>6109</v>
      </c>
      <c r="J31" s="491" t="s">
        <v>3082</v>
      </c>
      <c r="K31" s="491">
        <v>0</v>
      </c>
      <c r="L31" s="491" t="s">
        <v>2306</v>
      </c>
      <c r="M31" s="491" t="s">
        <v>2769</v>
      </c>
      <c r="N31" s="491" t="s">
        <v>2318</v>
      </c>
      <c r="O31" s="491" t="s">
        <v>6110</v>
      </c>
      <c r="P31" s="552">
        <v>45462</v>
      </c>
      <c r="Q31" s="492">
        <v>45464</v>
      </c>
      <c r="R31" s="493">
        <v>12334</v>
      </c>
      <c r="S31" s="493">
        <v>3564.72</v>
      </c>
      <c r="T31" s="493">
        <f t="shared" si="0"/>
        <v>8769.2800000000007</v>
      </c>
      <c r="U31" s="553"/>
    </row>
    <row r="32" spans="1:21" s="128" customFormat="1" ht="17.25" customHeight="1" x14ac:dyDescent="0.2">
      <c r="A32" s="491" t="s">
        <v>3080</v>
      </c>
      <c r="B32" s="491" t="s">
        <v>69</v>
      </c>
      <c r="C32" s="491" t="s">
        <v>2967</v>
      </c>
      <c r="D32" s="491" t="s">
        <v>204</v>
      </c>
      <c r="E32" s="491" t="s">
        <v>1188</v>
      </c>
      <c r="F32" s="491" t="s">
        <v>109</v>
      </c>
      <c r="G32" s="491" t="s">
        <v>913</v>
      </c>
      <c r="H32" s="491" t="s">
        <v>3081</v>
      </c>
      <c r="I32" s="491" t="s">
        <v>5173</v>
      </c>
      <c r="J32" s="491" t="s">
        <v>3082</v>
      </c>
      <c r="K32" s="491">
        <v>0</v>
      </c>
      <c r="L32" s="491" t="s">
        <v>2306</v>
      </c>
      <c r="M32" s="491" t="s">
        <v>2769</v>
      </c>
      <c r="N32" s="491" t="s">
        <v>2318</v>
      </c>
      <c r="O32" s="491" t="s">
        <v>6111</v>
      </c>
      <c r="P32" s="552">
        <v>45456</v>
      </c>
      <c r="Q32" s="492">
        <v>45456</v>
      </c>
      <c r="R32" s="493">
        <v>10654.36</v>
      </c>
      <c r="S32" s="493">
        <v>3716.15</v>
      </c>
      <c r="T32" s="493">
        <f t="shared" si="0"/>
        <v>6938.2100000000009</v>
      </c>
      <c r="U32" s="553"/>
    </row>
    <row r="33" spans="1:21" s="128" customFormat="1" ht="17.25" customHeight="1" x14ac:dyDescent="0.2">
      <c r="A33" s="491" t="s">
        <v>3080</v>
      </c>
      <c r="B33" s="491" t="s">
        <v>69</v>
      </c>
      <c r="C33" s="491" t="s">
        <v>2785</v>
      </c>
      <c r="D33" s="491" t="s">
        <v>204</v>
      </c>
      <c r="E33" s="491" t="s">
        <v>607</v>
      </c>
      <c r="F33" s="491" t="s">
        <v>84</v>
      </c>
      <c r="G33" s="491" t="s">
        <v>44</v>
      </c>
      <c r="H33" s="491" t="s">
        <v>3081</v>
      </c>
      <c r="I33" s="491" t="s">
        <v>5173</v>
      </c>
      <c r="J33" s="491" t="s">
        <v>3082</v>
      </c>
      <c r="K33" s="491">
        <v>0</v>
      </c>
      <c r="L33" s="491" t="s">
        <v>2306</v>
      </c>
      <c r="M33" s="491" t="s">
        <v>2769</v>
      </c>
      <c r="N33" s="491" t="s">
        <v>2318</v>
      </c>
      <c r="O33" s="491" t="s">
        <v>6112</v>
      </c>
      <c r="P33" s="552">
        <v>45457</v>
      </c>
      <c r="Q33" s="492">
        <v>45457</v>
      </c>
      <c r="R33" s="493">
        <v>2611.64</v>
      </c>
      <c r="S33" s="493">
        <v>2611.64</v>
      </c>
      <c r="T33" s="493">
        <f t="shared" si="0"/>
        <v>0</v>
      </c>
      <c r="U33" s="553"/>
    </row>
    <row r="34" spans="1:21" s="128" customFormat="1" ht="17.25" customHeight="1" x14ac:dyDescent="0.2">
      <c r="A34" s="491" t="s">
        <v>3080</v>
      </c>
      <c r="B34" s="491" t="s">
        <v>401</v>
      </c>
      <c r="C34" s="491" t="s">
        <v>4448</v>
      </c>
      <c r="D34" s="491" t="s">
        <v>204</v>
      </c>
      <c r="E34" s="491" t="s">
        <v>4837</v>
      </c>
      <c r="F34" s="491" t="s">
        <v>98</v>
      </c>
      <c r="G34" s="491" t="s">
        <v>4838</v>
      </c>
      <c r="H34" s="491" t="s">
        <v>3081</v>
      </c>
      <c r="I34" s="491" t="s">
        <v>5173</v>
      </c>
      <c r="J34" s="491" t="s">
        <v>3082</v>
      </c>
      <c r="K34" s="491">
        <v>0</v>
      </c>
      <c r="L34" s="491" t="s">
        <v>2306</v>
      </c>
      <c r="M34" s="491" t="s">
        <v>2769</v>
      </c>
      <c r="N34" s="491" t="s">
        <v>2318</v>
      </c>
      <c r="O34" s="491" t="s">
        <v>6113</v>
      </c>
      <c r="P34" s="552">
        <v>45457</v>
      </c>
      <c r="Q34" s="492">
        <v>45457</v>
      </c>
      <c r="R34" s="493">
        <v>6957.41</v>
      </c>
      <c r="S34" s="493">
        <v>6725.64</v>
      </c>
      <c r="T34" s="493">
        <f t="shared" si="0"/>
        <v>231.76999999999953</v>
      </c>
      <c r="U34" s="553"/>
    </row>
    <row r="35" spans="1:21" s="128" customFormat="1" ht="17.25" customHeight="1" x14ac:dyDescent="0.2">
      <c r="A35" s="491" t="s">
        <v>3080</v>
      </c>
      <c r="B35" s="491" t="s">
        <v>71</v>
      </c>
      <c r="C35" s="491" t="s">
        <v>2958</v>
      </c>
      <c r="D35" s="491" t="s">
        <v>200</v>
      </c>
      <c r="E35" s="491" t="s">
        <v>4627</v>
      </c>
      <c r="F35" s="491" t="s">
        <v>4628</v>
      </c>
      <c r="G35" s="491" t="s">
        <v>4360</v>
      </c>
      <c r="H35" s="491" t="s">
        <v>3081</v>
      </c>
      <c r="I35" s="491" t="s">
        <v>6114</v>
      </c>
      <c r="J35" s="491" t="s">
        <v>3082</v>
      </c>
      <c r="K35" s="491">
        <v>0</v>
      </c>
      <c r="L35" s="491" t="s">
        <v>2306</v>
      </c>
      <c r="M35" s="491" t="s">
        <v>2769</v>
      </c>
      <c r="N35" s="491" t="s">
        <v>2318</v>
      </c>
      <c r="O35" s="491" t="s">
        <v>6115</v>
      </c>
      <c r="P35" s="552">
        <v>45457</v>
      </c>
      <c r="Q35" s="492">
        <v>45457</v>
      </c>
      <c r="R35" s="493">
        <v>1996</v>
      </c>
      <c r="S35" s="493">
        <v>1996</v>
      </c>
      <c r="T35" s="493">
        <f t="shared" si="0"/>
        <v>0</v>
      </c>
      <c r="U35" s="553"/>
    </row>
    <row r="36" spans="1:21" s="128" customFormat="1" ht="17.25" customHeight="1" x14ac:dyDescent="0.2">
      <c r="A36" s="491" t="s">
        <v>3080</v>
      </c>
      <c r="B36" s="491" t="s">
        <v>401</v>
      </c>
      <c r="C36" s="491" t="s">
        <v>2837</v>
      </c>
      <c r="D36" s="491" t="s">
        <v>2838</v>
      </c>
      <c r="E36" s="491" t="s">
        <v>6116</v>
      </c>
      <c r="F36" s="491" t="s">
        <v>6117</v>
      </c>
      <c r="G36" s="491" t="s">
        <v>63</v>
      </c>
      <c r="H36" s="491" t="s">
        <v>3081</v>
      </c>
      <c r="I36" s="491" t="s">
        <v>6118</v>
      </c>
      <c r="J36" s="491" t="s">
        <v>3082</v>
      </c>
      <c r="K36" s="491">
        <v>0</v>
      </c>
      <c r="L36" s="491" t="s">
        <v>2306</v>
      </c>
      <c r="M36" s="491" t="s">
        <v>2769</v>
      </c>
      <c r="N36" s="491" t="s">
        <v>2318</v>
      </c>
      <c r="O36" s="491" t="s">
        <v>6118</v>
      </c>
      <c r="P36" s="552">
        <v>45461</v>
      </c>
      <c r="Q36" s="492">
        <v>45464</v>
      </c>
      <c r="R36" s="493">
        <v>7100</v>
      </c>
      <c r="S36" s="493">
        <v>0</v>
      </c>
      <c r="T36" s="493">
        <f t="shared" si="0"/>
        <v>7100</v>
      </c>
      <c r="U36" s="553" t="s">
        <v>6075</v>
      </c>
    </row>
    <row r="37" spans="1:21" s="128" customFormat="1" ht="17.25" customHeight="1" x14ac:dyDescent="0.2">
      <c r="A37" s="491" t="s">
        <v>3080</v>
      </c>
      <c r="B37" s="491" t="s">
        <v>402</v>
      </c>
      <c r="C37" s="491" t="s">
        <v>3844</v>
      </c>
      <c r="D37" s="491" t="s">
        <v>2838</v>
      </c>
      <c r="E37" s="491" t="s">
        <v>2860</v>
      </c>
      <c r="F37" s="491" t="s">
        <v>2861</v>
      </c>
      <c r="G37" s="491" t="s">
        <v>1495</v>
      </c>
      <c r="H37" s="491" t="s">
        <v>3081</v>
      </c>
      <c r="I37" s="491" t="s">
        <v>6119</v>
      </c>
      <c r="J37" s="491" t="s">
        <v>3082</v>
      </c>
      <c r="K37" s="491">
        <v>0</v>
      </c>
      <c r="L37" s="491" t="s">
        <v>2306</v>
      </c>
      <c r="M37" s="491" t="s">
        <v>2769</v>
      </c>
      <c r="N37" s="491" t="s">
        <v>2318</v>
      </c>
      <c r="O37" s="491" t="s">
        <v>6120</v>
      </c>
      <c r="P37" s="552">
        <v>45461</v>
      </c>
      <c r="Q37" s="492">
        <v>45464</v>
      </c>
      <c r="R37" s="493">
        <v>7100</v>
      </c>
      <c r="S37" s="493">
        <v>5414.12</v>
      </c>
      <c r="T37" s="493">
        <f t="shared" si="0"/>
        <v>1685.88</v>
      </c>
      <c r="U37" s="553"/>
    </row>
    <row r="38" spans="1:21" s="128" customFormat="1" ht="17.25" customHeight="1" x14ac:dyDescent="0.2">
      <c r="A38" s="491" t="s">
        <v>3080</v>
      </c>
      <c r="B38" s="491" t="s">
        <v>5064</v>
      </c>
      <c r="C38" s="491" t="s">
        <v>2565</v>
      </c>
      <c r="D38" s="491" t="s">
        <v>204</v>
      </c>
      <c r="E38" s="491" t="s">
        <v>5065</v>
      </c>
      <c r="F38" s="491" t="s">
        <v>5066</v>
      </c>
      <c r="G38" s="491" t="s">
        <v>4274</v>
      </c>
      <c r="H38" s="491" t="s">
        <v>3081</v>
      </c>
      <c r="I38" s="491" t="s">
        <v>6121</v>
      </c>
      <c r="J38" s="491" t="s">
        <v>3082</v>
      </c>
      <c r="K38" s="491">
        <v>0</v>
      </c>
      <c r="L38" s="491" t="s">
        <v>2306</v>
      </c>
      <c r="M38" s="491" t="s">
        <v>2769</v>
      </c>
      <c r="N38" s="491" t="s">
        <v>2318</v>
      </c>
      <c r="O38" s="491" t="s">
        <v>6122</v>
      </c>
      <c r="P38" s="552">
        <v>45461</v>
      </c>
      <c r="Q38" s="492">
        <v>45464</v>
      </c>
      <c r="R38" s="493">
        <v>14529.64</v>
      </c>
      <c r="S38" s="493">
        <v>0</v>
      </c>
      <c r="T38" s="493">
        <f t="shared" si="0"/>
        <v>14529.64</v>
      </c>
      <c r="U38" s="553" t="s">
        <v>6075</v>
      </c>
    </row>
    <row r="39" spans="1:21" s="128" customFormat="1" ht="17.25" customHeight="1" x14ac:dyDescent="0.2">
      <c r="A39" s="491" t="s">
        <v>3080</v>
      </c>
      <c r="B39" s="491" t="s">
        <v>401</v>
      </c>
      <c r="C39" s="491" t="s">
        <v>4448</v>
      </c>
      <c r="D39" s="491" t="s">
        <v>204</v>
      </c>
      <c r="E39" s="491" t="s">
        <v>4054</v>
      </c>
      <c r="F39" s="491" t="s">
        <v>40</v>
      </c>
      <c r="G39" s="491" t="s">
        <v>4055</v>
      </c>
      <c r="H39" s="491" t="s">
        <v>3081</v>
      </c>
      <c r="I39" s="491" t="s">
        <v>6123</v>
      </c>
      <c r="J39" s="491" t="s">
        <v>3082</v>
      </c>
      <c r="K39" s="491">
        <v>0</v>
      </c>
      <c r="L39" s="491" t="s">
        <v>2306</v>
      </c>
      <c r="M39" s="491" t="s">
        <v>2769</v>
      </c>
      <c r="N39" s="491" t="s">
        <v>2318</v>
      </c>
      <c r="O39" s="491" t="s">
        <v>6124</v>
      </c>
      <c r="P39" s="552">
        <v>45461</v>
      </c>
      <c r="Q39" s="492">
        <v>45464</v>
      </c>
      <c r="R39" s="493">
        <v>21948.15</v>
      </c>
      <c r="S39" s="494">
        <v>0</v>
      </c>
      <c r="T39" s="493">
        <f t="shared" si="0"/>
        <v>21948.15</v>
      </c>
      <c r="U39" s="553" t="s">
        <v>6075</v>
      </c>
    </row>
    <row r="40" spans="1:21" s="128" customFormat="1" ht="17.25" customHeight="1" x14ac:dyDescent="0.2">
      <c r="A40" s="491" t="s">
        <v>3080</v>
      </c>
      <c r="B40" s="491" t="s">
        <v>92</v>
      </c>
      <c r="C40" s="491" t="s">
        <v>4562</v>
      </c>
      <c r="D40" s="491" t="s">
        <v>204</v>
      </c>
      <c r="E40" s="491" t="s">
        <v>4563</v>
      </c>
      <c r="F40" s="491" t="s">
        <v>4564</v>
      </c>
      <c r="G40" s="491" t="s">
        <v>27</v>
      </c>
      <c r="H40" s="491" t="s">
        <v>3081</v>
      </c>
      <c r="I40" s="491" t="s">
        <v>5961</v>
      </c>
      <c r="J40" s="491" t="s">
        <v>3082</v>
      </c>
      <c r="K40" s="491">
        <v>0</v>
      </c>
      <c r="L40" s="491" t="s">
        <v>2306</v>
      </c>
      <c r="M40" s="491" t="s">
        <v>2769</v>
      </c>
      <c r="N40" s="491" t="s">
        <v>2318</v>
      </c>
      <c r="O40" s="491" t="s">
        <v>6125</v>
      </c>
      <c r="P40" s="552">
        <v>45462</v>
      </c>
      <c r="Q40" s="492">
        <v>45462</v>
      </c>
      <c r="R40" s="493">
        <v>800</v>
      </c>
      <c r="S40" s="493">
        <v>800</v>
      </c>
      <c r="T40" s="493">
        <f t="shared" si="0"/>
        <v>0</v>
      </c>
      <c r="U40" s="553"/>
    </row>
    <row r="41" spans="1:21" s="128" customFormat="1" ht="17.25" customHeight="1" x14ac:dyDescent="0.2">
      <c r="A41" s="491" t="s">
        <v>3080</v>
      </c>
      <c r="B41" s="491" t="s">
        <v>401</v>
      </c>
      <c r="C41" s="491" t="s">
        <v>4448</v>
      </c>
      <c r="D41" s="491" t="s">
        <v>204</v>
      </c>
      <c r="E41" s="491" t="s">
        <v>4837</v>
      </c>
      <c r="F41" s="491" t="s">
        <v>98</v>
      </c>
      <c r="G41" s="491" t="s">
        <v>4838</v>
      </c>
      <c r="H41" s="491" t="s">
        <v>3081</v>
      </c>
      <c r="I41" s="491" t="s">
        <v>6126</v>
      </c>
      <c r="J41" s="491" t="s">
        <v>3082</v>
      </c>
      <c r="K41" s="491">
        <v>0</v>
      </c>
      <c r="L41" s="491" t="s">
        <v>2306</v>
      </c>
      <c r="M41" s="491" t="s">
        <v>2769</v>
      </c>
      <c r="N41" s="491" t="s">
        <v>2318</v>
      </c>
      <c r="O41" s="491" t="s">
        <v>6127</v>
      </c>
      <c r="P41" s="552">
        <v>45461</v>
      </c>
      <c r="Q41" s="492">
        <v>45462</v>
      </c>
      <c r="R41" s="493">
        <v>12020.93</v>
      </c>
      <c r="S41" s="493">
        <v>11285.09</v>
      </c>
      <c r="T41" s="493">
        <f t="shared" si="0"/>
        <v>735.84000000000015</v>
      </c>
      <c r="U41" s="553"/>
    </row>
    <row r="42" spans="1:21" s="128" customFormat="1" ht="17.25" customHeight="1" x14ac:dyDescent="0.2">
      <c r="A42" s="491" t="s">
        <v>3080</v>
      </c>
      <c r="B42" s="491" t="s">
        <v>401</v>
      </c>
      <c r="C42" s="491" t="s">
        <v>2859</v>
      </c>
      <c r="D42" s="491" t="s">
        <v>204</v>
      </c>
      <c r="E42" s="491" t="s">
        <v>5402</v>
      </c>
      <c r="F42" s="491" t="s">
        <v>374</v>
      </c>
      <c r="G42" s="491" t="s">
        <v>51</v>
      </c>
      <c r="H42" s="491" t="s">
        <v>3081</v>
      </c>
      <c r="I42" s="491" t="s">
        <v>6126</v>
      </c>
      <c r="J42" s="491" t="s">
        <v>3082</v>
      </c>
      <c r="K42" s="491">
        <v>0</v>
      </c>
      <c r="L42" s="491" t="s">
        <v>2306</v>
      </c>
      <c r="M42" s="491" t="s">
        <v>2769</v>
      </c>
      <c r="N42" s="491" t="s">
        <v>2318</v>
      </c>
      <c r="O42" s="491" t="s">
        <v>6128</v>
      </c>
      <c r="P42" s="552">
        <v>45461</v>
      </c>
      <c r="Q42" s="492">
        <v>45462</v>
      </c>
      <c r="R42" s="493">
        <v>2900</v>
      </c>
      <c r="S42" s="493">
        <v>2428.08</v>
      </c>
      <c r="T42" s="493">
        <f t="shared" si="0"/>
        <v>471.92000000000007</v>
      </c>
      <c r="U42" s="553"/>
    </row>
    <row r="43" spans="1:21" s="128" customFormat="1" ht="17.25" customHeight="1" x14ac:dyDescent="0.2">
      <c r="A43" s="491" t="s">
        <v>3080</v>
      </c>
      <c r="B43" s="491" t="s">
        <v>69</v>
      </c>
      <c r="C43" s="491" t="s">
        <v>2785</v>
      </c>
      <c r="D43" s="491" t="s">
        <v>204</v>
      </c>
      <c r="E43" s="491" t="s">
        <v>607</v>
      </c>
      <c r="F43" s="491" t="s">
        <v>84</v>
      </c>
      <c r="G43" s="491" t="s">
        <v>44</v>
      </c>
      <c r="H43" s="491" t="s">
        <v>3081</v>
      </c>
      <c r="I43" s="491" t="s">
        <v>6126</v>
      </c>
      <c r="J43" s="491" t="s">
        <v>3082</v>
      </c>
      <c r="K43" s="491">
        <v>0</v>
      </c>
      <c r="L43" s="491" t="s">
        <v>2306</v>
      </c>
      <c r="M43" s="491" t="s">
        <v>2769</v>
      </c>
      <c r="N43" s="491" t="s">
        <v>2318</v>
      </c>
      <c r="O43" s="491" t="s">
        <v>6129</v>
      </c>
      <c r="P43" s="552">
        <v>45462</v>
      </c>
      <c r="Q43" s="492">
        <v>45462</v>
      </c>
      <c r="R43" s="493">
        <v>6604.63</v>
      </c>
      <c r="S43" s="493">
        <v>6604.63</v>
      </c>
      <c r="T43" s="493">
        <f t="shared" si="0"/>
        <v>0</v>
      </c>
      <c r="U43" s="553"/>
    </row>
    <row r="44" spans="1:21" s="128" customFormat="1" ht="17.25" customHeight="1" x14ac:dyDescent="0.2">
      <c r="A44" s="491" t="s">
        <v>3080</v>
      </c>
      <c r="B44" s="491" t="s">
        <v>401</v>
      </c>
      <c r="C44" s="491" t="s">
        <v>3966</v>
      </c>
      <c r="D44" s="491" t="s">
        <v>204</v>
      </c>
      <c r="E44" s="491" t="s">
        <v>6130</v>
      </c>
      <c r="F44" s="491" t="s">
        <v>6131</v>
      </c>
      <c r="G44" s="491" t="s">
        <v>2798</v>
      </c>
      <c r="H44" s="491" t="s">
        <v>3081</v>
      </c>
      <c r="I44" s="491" t="s">
        <v>6126</v>
      </c>
      <c r="J44" s="491" t="s">
        <v>3082</v>
      </c>
      <c r="K44" s="491">
        <v>0</v>
      </c>
      <c r="L44" s="491" t="s">
        <v>2306</v>
      </c>
      <c r="M44" s="491" t="s">
        <v>2769</v>
      </c>
      <c r="N44" s="491" t="s">
        <v>2318</v>
      </c>
      <c r="O44" s="491" t="s">
        <v>6132</v>
      </c>
      <c r="P44" s="552">
        <v>45462</v>
      </c>
      <c r="Q44" s="492">
        <v>45462</v>
      </c>
      <c r="R44" s="493">
        <v>800</v>
      </c>
      <c r="S44" s="493">
        <v>800</v>
      </c>
      <c r="T44" s="493">
        <f t="shared" si="0"/>
        <v>0</v>
      </c>
      <c r="U44" s="553"/>
    </row>
    <row r="45" spans="1:21" s="128" customFormat="1" ht="17.25" customHeight="1" x14ac:dyDescent="0.2">
      <c r="A45" s="491" t="s">
        <v>3080</v>
      </c>
      <c r="B45" s="491" t="s">
        <v>69</v>
      </c>
      <c r="C45" s="491" t="s">
        <v>2967</v>
      </c>
      <c r="D45" s="491" t="s">
        <v>204</v>
      </c>
      <c r="E45" s="491" t="s">
        <v>1188</v>
      </c>
      <c r="F45" s="491" t="s">
        <v>109</v>
      </c>
      <c r="G45" s="491" t="s">
        <v>913</v>
      </c>
      <c r="H45" s="491" t="s">
        <v>3081</v>
      </c>
      <c r="I45" s="491" t="s">
        <v>6126</v>
      </c>
      <c r="J45" s="491" t="s">
        <v>3082</v>
      </c>
      <c r="K45" s="491">
        <v>0</v>
      </c>
      <c r="L45" s="491" t="s">
        <v>2306</v>
      </c>
      <c r="M45" s="491" t="s">
        <v>2769</v>
      </c>
      <c r="N45" s="491" t="s">
        <v>2318</v>
      </c>
      <c r="O45" s="491" t="s">
        <v>6126</v>
      </c>
      <c r="P45" s="552">
        <v>45462</v>
      </c>
      <c r="Q45" s="492">
        <v>45462</v>
      </c>
      <c r="R45" s="493">
        <v>3856.82</v>
      </c>
      <c r="S45" s="493">
        <v>3505.82</v>
      </c>
      <c r="T45" s="493">
        <f t="shared" si="0"/>
        <v>351</v>
      </c>
      <c r="U45" s="553"/>
    </row>
    <row r="46" spans="1:21" s="128" customFormat="1" ht="17.25" customHeight="1" x14ac:dyDescent="0.2">
      <c r="A46" s="491" t="s">
        <v>3080</v>
      </c>
      <c r="B46" s="491" t="s">
        <v>6</v>
      </c>
      <c r="C46" s="491" t="s">
        <v>153</v>
      </c>
      <c r="D46" s="491" t="s">
        <v>199</v>
      </c>
      <c r="E46" s="491" t="s">
        <v>3161</v>
      </c>
      <c r="F46" s="491" t="s">
        <v>3162</v>
      </c>
      <c r="G46" s="491" t="s">
        <v>3163</v>
      </c>
      <c r="H46" s="491" t="s">
        <v>3081</v>
      </c>
      <c r="I46" s="491" t="s">
        <v>6133</v>
      </c>
      <c r="J46" s="491" t="s">
        <v>3082</v>
      </c>
      <c r="K46" s="491">
        <v>0</v>
      </c>
      <c r="L46" s="491" t="s">
        <v>2306</v>
      </c>
      <c r="M46" s="491" t="s">
        <v>2769</v>
      </c>
      <c r="N46" s="491" t="s">
        <v>2318</v>
      </c>
      <c r="O46" s="491" t="s">
        <v>6134</v>
      </c>
      <c r="P46" s="552">
        <v>45466</v>
      </c>
      <c r="Q46" s="492">
        <v>45468</v>
      </c>
      <c r="R46" s="493">
        <v>9758.4500000000007</v>
      </c>
      <c r="S46" s="493">
        <v>0</v>
      </c>
      <c r="T46" s="493">
        <f t="shared" si="0"/>
        <v>9758.4500000000007</v>
      </c>
      <c r="U46" s="553" t="s">
        <v>6075</v>
      </c>
    </row>
    <row r="47" spans="1:21" s="128" customFormat="1" ht="17.25" customHeight="1" x14ac:dyDescent="0.2">
      <c r="A47" s="491" t="s">
        <v>3080</v>
      </c>
      <c r="B47" s="491" t="s">
        <v>72</v>
      </c>
      <c r="C47" s="491" t="s">
        <v>4613</v>
      </c>
      <c r="D47" s="491" t="s">
        <v>199</v>
      </c>
      <c r="E47" s="491" t="s">
        <v>5586</v>
      </c>
      <c r="F47" s="491" t="s">
        <v>38</v>
      </c>
      <c r="G47" s="491" t="s">
        <v>4302</v>
      </c>
      <c r="H47" s="491" t="s">
        <v>3081</v>
      </c>
      <c r="I47" s="491" t="s">
        <v>6135</v>
      </c>
      <c r="J47" s="491" t="s">
        <v>3082</v>
      </c>
      <c r="K47" s="491">
        <v>0</v>
      </c>
      <c r="L47" s="491" t="s">
        <v>2306</v>
      </c>
      <c r="M47" s="491" t="s">
        <v>2769</v>
      </c>
      <c r="N47" s="491" t="s">
        <v>2318</v>
      </c>
      <c r="O47" s="491" t="s">
        <v>6136</v>
      </c>
      <c r="P47" s="552">
        <v>45466</v>
      </c>
      <c r="Q47" s="492">
        <v>45468</v>
      </c>
      <c r="R47" s="493">
        <v>5000</v>
      </c>
      <c r="S47" s="493">
        <v>0</v>
      </c>
      <c r="T47" s="493">
        <f t="shared" si="0"/>
        <v>5000</v>
      </c>
      <c r="U47" s="553" t="s">
        <v>6075</v>
      </c>
    </row>
    <row r="48" spans="1:21" s="128" customFormat="1" ht="17.25" customHeight="1" x14ac:dyDescent="0.2">
      <c r="A48" s="491" t="s">
        <v>3080</v>
      </c>
      <c r="B48" s="491" t="s">
        <v>401</v>
      </c>
      <c r="C48" s="491" t="s">
        <v>3966</v>
      </c>
      <c r="D48" s="491" t="s">
        <v>204</v>
      </c>
      <c r="E48" s="491" t="s">
        <v>6130</v>
      </c>
      <c r="F48" s="491" t="s">
        <v>6131</v>
      </c>
      <c r="G48" s="491" t="s">
        <v>2798</v>
      </c>
      <c r="H48" s="491" t="s">
        <v>3081</v>
      </c>
      <c r="I48" s="491" t="s">
        <v>6126</v>
      </c>
      <c r="J48" s="491" t="s">
        <v>3082</v>
      </c>
      <c r="K48" s="491">
        <v>0</v>
      </c>
      <c r="L48" s="491" t="s">
        <v>2306</v>
      </c>
      <c r="M48" s="491" t="s">
        <v>2769</v>
      </c>
      <c r="N48" s="491" t="s">
        <v>2318</v>
      </c>
      <c r="O48" s="491" t="s">
        <v>6137</v>
      </c>
      <c r="P48" s="552">
        <v>45464</v>
      </c>
      <c r="Q48" s="492">
        <v>45465</v>
      </c>
      <c r="R48" s="493">
        <v>2900</v>
      </c>
      <c r="S48" s="493">
        <v>0</v>
      </c>
      <c r="T48" s="493">
        <f t="shared" si="0"/>
        <v>2900</v>
      </c>
      <c r="U48" s="553" t="s">
        <v>6075</v>
      </c>
    </row>
    <row r="49" spans="1:21" s="128" customFormat="1" ht="17.25" customHeight="1" x14ac:dyDescent="0.2">
      <c r="A49" s="491" t="s">
        <v>3080</v>
      </c>
      <c r="B49" s="491" t="s">
        <v>69</v>
      </c>
      <c r="C49" s="491" t="s">
        <v>2967</v>
      </c>
      <c r="D49" s="491" t="s">
        <v>204</v>
      </c>
      <c r="E49" s="491" t="s">
        <v>1188</v>
      </c>
      <c r="F49" s="491" t="s">
        <v>109</v>
      </c>
      <c r="G49" s="491" t="s">
        <v>913</v>
      </c>
      <c r="H49" s="491" t="s">
        <v>3081</v>
      </c>
      <c r="I49" s="491" t="s">
        <v>6126</v>
      </c>
      <c r="J49" s="491" t="s">
        <v>3082</v>
      </c>
      <c r="K49" s="491">
        <v>0</v>
      </c>
      <c r="L49" s="491" t="s">
        <v>2306</v>
      </c>
      <c r="M49" s="491" t="s">
        <v>2769</v>
      </c>
      <c r="N49" s="491" t="s">
        <v>2318</v>
      </c>
      <c r="O49" s="491" t="s">
        <v>6138</v>
      </c>
      <c r="P49" s="552">
        <v>45464</v>
      </c>
      <c r="Q49" s="492">
        <v>45465</v>
      </c>
      <c r="R49" s="493">
        <v>6016.64</v>
      </c>
      <c r="S49" s="494">
        <v>0</v>
      </c>
      <c r="T49" s="493">
        <f t="shared" si="0"/>
        <v>6016.64</v>
      </c>
      <c r="U49" s="553" t="s">
        <v>6075</v>
      </c>
    </row>
    <row r="50" spans="1:21" s="128" customFormat="1" ht="17.25" customHeight="1" x14ac:dyDescent="0.2">
      <c r="A50" s="491" t="s">
        <v>3080</v>
      </c>
      <c r="B50" s="491" t="s">
        <v>401</v>
      </c>
      <c r="C50" s="491" t="s">
        <v>4448</v>
      </c>
      <c r="D50" s="491" t="s">
        <v>204</v>
      </c>
      <c r="E50" s="491" t="s">
        <v>4837</v>
      </c>
      <c r="F50" s="491" t="s">
        <v>98</v>
      </c>
      <c r="G50" s="491" t="s">
        <v>4838</v>
      </c>
      <c r="H50" s="491" t="s">
        <v>3081</v>
      </c>
      <c r="I50" s="491" t="s">
        <v>6126</v>
      </c>
      <c r="J50" s="491" t="s">
        <v>3082</v>
      </c>
      <c r="K50" s="491">
        <v>0</v>
      </c>
      <c r="L50" s="491" t="s">
        <v>2306</v>
      </c>
      <c r="M50" s="491" t="s">
        <v>2769</v>
      </c>
      <c r="N50" s="491" t="s">
        <v>2318</v>
      </c>
      <c r="O50" s="491" t="s">
        <v>6139</v>
      </c>
      <c r="P50" s="552">
        <v>45464</v>
      </c>
      <c r="Q50" s="492">
        <v>45465</v>
      </c>
      <c r="R50" s="493">
        <v>9409.81</v>
      </c>
      <c r="S50" s="493">
        <v>0</v>
      </c>
      <c r="T50" s="493">
        <f t="shared" si="0"/>
        <v>9409.81</v>
      </c>
      <c r="U50" s="553" t="s">
        <v>6075</v>
      </c>
    </row>
    <row r="51" spans="1:21" s="128" customFormat="1" ht="17.25" customHeight="1" x14ac:dyDescent="0.2">
      <c r="A51" s="491" t="s">
        <v>3080</v>
      </c>
      <c r="B51" s="491" t="s">
        <v>401</v>
      </c>
      <c r="C51" s="491" t="s">
        <v>2859</v>
      </c>
      <c r="D51" s="491" t="s">
        <v>204</v>
      </c>
      <c r="E51" s="491" t="s">
        <v>5402</v>
      </c>
      <c r="F51" s="491" t="s">
        <v>374</v>
      </c>
      <c r="G51" s="491" t="s">
        <v>51</v>
      </c>
      <c r="H51" s="491" t="s">
        <v>3081</v>
      </c>
      <c r="I51" s="491" t="s">
        <v>6126</v>
      </c>
      <c r="J51" s="491" t="s">
        <v>3082</v>
      </c>
      <c r="K51" s="491">
        <v>0</v>
      </c>
      <c r="L51" s="491" t="s">
        <v>2306</v>
      </c>
      <c r="M51" s="491" t="s">
        <v>2769</v>
      </c>
      <c r="N51" s="491" t="s">
        <v>2318</v>
      </c>
      <c r="O51" s="491" t="s">
        <v>6138</v>
      </c>
      <c r="P51" s="552">
        <v>45464</v>
      </c>
      <c r="Q51" s="492">
        <v>45465</v>
      </c>
      <c r="R51" s="493">
        <v>2900</v>
      </c>
      <c r="S51" s="494">
        <v>0</v>
      </c>
      <c r="T51" s="493">
        <f t="shared" si="0"/>
        <v>2900</v>
      </c>
      <c r="U51" s="553" t="s">
        <v>6075</v>
      </c>
    </row>
    <row r="52" spans="1:21" s="128" customFormat="1" ht="17.25" customHeight="1" x14ac:dyDescent="0.2">
      <c r="A52" s="491" t="s">
        <v>3080</v>
      </c>
      <c r="B52" s="491" t="s">
        <v>69</v>
      </c>
      <c r="C52" s="491" t="s">
        <v>2785</v>
      </c>
      <c r="D52" s="491" t="s">
        <v>204</v>
      </c>
      <c r="E52" s="491" t="s">
        <v>607</v>
      </c>
      <c r="F52" s="491" t="s">
        <v>84</v>
      </c>
      <c r="G52" s="491" t="s">
        <v>44</v>
      </c>
      <c r="H52" s="491" t="s">
        <v>3081</v>
      </c>
      <c r="I52" s="491" t="s">
        <v>6126</v>
      </c>
      <c r="J52" s="491" t="s">
        <v>3082</v>
      </c>
      <c r="K52" s="491">
        <v>0</v>
      </c>
      <c r="L52" s="491" t="s">
        <v>2306</v>
      </c>
      <c r="M52" s="491" t="s">
        <v>2769</v>
      </c>
      <c r="N52" s="491" t="s">
        <v>2318</v>
      </c>
      <c r="O52" s="491" t="s">
        <v>6138</v>
      </c>
      <c r="P52" s="552">
        <v>45464</v>
      </c>
      <c r="Q52" s="492">
        <v>45465</v>
      </c>
      <c r="R52" s="493">
        <v>9409.81</v>
      </c>
      <c r="S52" s="494">
        <v>0</v>
      </c>
      <c r="T52" s="493">
        <f t="shared" si="0"/>
        <v>9409.81</v>
      </c>
      <c r="U52" s="553" t="s">
        <v>6075</v>
      </c>
    </row>
    <row r="53" spans="1:21" s="128" customFormat="1" ht="17.25" customHeight="1" x14ac:dyDescent="0.2">
      <c r="A53" s="491" t="s">
        <v>3080</v>
      </c>
      <c r="B53" s="491" t="s">
        <v>92</v>
      </c>
      <c r="C53" s="491" t="s">
        <v>4562</v>
      </c>
      <c r="D53" s="491" t="s">
        <v>204</v>
      </c>
      <c r="E53" s="491" t="s">
        <v>4563</v>
      </c>
      <c r="F53" s="491" t="s">
        <v>4564</v>
      </c>
      <c r="G53" s="491" t="s">
        <v>27</v>
      </c>
      <c r="H53" s="491" t="s">
        <v>3081</v>
      </c>
      <c r="I53" s="491" t="s">
        <v>5961</v>
      </c>
      <c r="J53" s="491" t="s">
        <v>3082</v>
      </c>
      <c r="K53" s="491">
        <v>0</v>
      </c>
      <c r="L53" s="491" t="s">
        <v>2306</v>
      </c>
      <c r="M53" s="491" t="s">
        <v>2769</v>
      </c>
      <c r="N53" s="491" t="s">
        <v>2318</v>
      </c>
      <c r="O53" s="491" t="s">
        <v>6140</v>
      </c>
      <c r="P53" s="552">
        <v>45464</v>
      </c>
      <c r="Q53" s="492">
        <v>45465</v>
      </c>
      <c r="R53" s="493">
        <v>2900</v>
      </c>
      <c r="S53" s="493">
        <v>0</v>
      </c>
      <c r="T53" s="493">
        <f t="shared" si="0"/>
        <v>2900</v>
      </c>
      <c r="U53" s="553" t="s">
        <v>6075</v>
      </c>
    </row>
    <row r="54" spans="1:21" s="128" customFormat="1" ht="17.25" customHeight="1" x14ac:dyDescent="0.2">
      <c r="A54" s="491" t="s">
        <v>3080</v>
      </c>
      <c r="B54" s="491" t="s">
        <v>401</v>
      </c>
      <c r="C54" s="491" t="s">
        <v>4448</v>
      </c>
      <c r="D54" s="491" t="s">
        <v>204</v>
      </c>
      <c r="E54" s="491" t="s">
        <v>4837</v>
      </c>
      <c r="F54" s="491" t="s">
        <v>98</v>
      </c>
      <c r="G54" s="491" t="s">
        <v>4838</v>
      </c>
      <c r="H54" s="491" t="s">
        <v>3081</v>
      </c>
      <c r="I54" s="491" t="s">
        <v>6141</v>
      </c>
      <c r="J54" s="491" t="s">
        <v>3082</v>
      </c>
      <c r="K54" s="491">
        <v>0</v>
      </c>
      <c r="L54" s="491" t="s">
        <v>2306</v>
      </c>
      <c r="M54" s="491" t="s">
        <v>2769</v>
      </c>
      <c r="N54" s="491" t="s">
        <v>2318</v>
      </c>
      <c r="O54" s="491" t="s">
        <v>6142</v>
      </c>
      <c r="P54" s="552">
        <v>45463</v>
      </c>
      <c r="Q54" s="492">
        <v>45463</v>
      </c>
      <c r="R54" s="493">
        <v>7355.56</v>
      </c>
      <c r="S54" s="493">
        <v>0</v>
      </c>
      <c r="T54" s="493">
        <f t="shared" si="0"/>
        <v>7355.56</v>
      </c>
      <c r="U54" s="553" t="s">
        <v>6075</v>
      </c>
    </row>
    <row r="55" spans="1:21" s="128" customFormat="1" ht="17.25" customHeight="1" x14ac:dyDescent="0.2">
      <c r="A55" s="491" t="s">
        <v>3080</v>
      </c>
      <c r="B55" s="491" t="s">
        <v>69</v>
      </c>
      <c r="C55" s="491" t="s">
        <v>2785</v>
      </c>
      <c r="D55" s="491" t="s">
        <v>204</v>
      </c>
      <c r="E55" s="491" t="s">
        <v>607</v>
      </c>
      <c r="F55" s="491" t="s">
        <v>84</v>
      </c>
      <c r="G55" s="491" t="s">
        <v>44</v>
      </c>
      <c r="H55" s="491" t="s">
        <v>3081</v>
      </c>
      <c r="I55" s="491" t="s">
        <v>6126</v>
      </c>
      <c r="J55" s="491" t="s">
        <v>3082</v>
      </c>
      <c r="K55" s="491">
        <v>0</v>
      </c>
      <c r="L55" s="491" t="s">
        <v>2306</v>
      </c>
      <c r="M55" s="491" t="s">
        <v>2769</v>
      </c>
      <c r="N55" s="491" t="s">
        <v>2318</v>
      </c>
      <c r="O55" s="491" t="s">
        <v>6143</v>
      </c>
      <c r="P55" s="552">
        <v>45465</v>
      </c>
      <c r="Q55" s="492">
        <v>45468</v>
      </c>
      <c r="R55" s="493">
        <v>16143.15</v>
      </c>
      <c r="S55" s="494">
        <v>0</v>
      </c>
      <c r="T55" s="493">
        <f t="shared" si="0"/>
        <v>16143.15</v>
      </c>
      <c r="U55" s="553" t="s">
        <v>6075</v>
      </c>
    </row>
    <row r="56" spans="1:21" s="128" customFormat="1" ht="17.25" customHeight="1" x14ac:dyDescent="0.2">
      <c r="A56" s="491" t="s">
        <v>3080</v>
      </c>
      <c r="B56" s="491" t="s">
        <v>69</v>
      </c>
      <c r="C56" s="491" t="s">
        <v>2967</v>
      </c>
      <c r="D56" s="491" t="s">
        <v>204</v>
      </c>
      <c r="E56" s="491" t="s">
        <v>1188</v>
      </c>
      <c r="F56" s="491" t="s">
        <v>109</v>
      </c>
      <c r="G56" s="491" t="s">
        <v>913</v>
      </c>
      <c r="H56" s="491" t="s">
        <v>3081</v>
      </c>
      <c r="I56" s="491" t="s">
        <v>6126</v>
      </c>
      <c r="J56" s="491" t="s">
        <v>3082</v>
      </c>
      <c r="K56" s="491">
        <v>0</v>
      </c>
      <c r="L56" s="491" t="s">
        <v>2306</v>
      </c>
      <c r="M56" s="491" t="s">
        <v>2769</v>
      </c>
      <c r="N56" s="491" t="s">
        <v>2318</v>
      </c>
      <c r="O56" s="491" t="s">
        <v>6144</v>
      </c>
      <c r="P56" s="552">
        <v>45465</v>
      </c>
      <c r="Q56" s="492">
        <v>45468</v>
      </c>
      <c r="R56" s="493">
        <v>12265.73</v>
      </c>
      <c r="S56" s="494">
        <v>0</v>
      </c>
      <c r="T56" s="493">
        <f t="shared" si="0"/>
        <v>12265.73</v>
      </c>
      <c r="U56" s="553" t="s">
        <v>6075</v>
      </c>
    </row>
    <row r="57" spans="1:21" s="128" customFormat="1" ht="17.25" customHeight="1" x14ac:dyDescent="0.2">
      <c r="A57" s="491" t="s">
        <v>3080</v>
      </c>
      <c r="B57" s="491" t="s">
        <v>401</v>
      </c>
      <c r="C57" s="491" t="s">
        <v>3966</v>
      </c>
      <c r="D57" s="491" t="s">
        <v>204</v>
      </c>
      <c r="E57" s="491" t="s">
        <v>6130</v>
      </c>
      <c r="F57" s="491" t="s">
        <v>6131</v>
      </c>
      <c r="G57" s="491" t="s">
        <v>2798</v>
      </c>
      <c r="H57" s="491" t="s">
        <v>3081</v>
      </c>
      <c r="I57" s="491" t="s">
        <v>6126</v>
      </c>
      <c r="J57" s="491" t="s">
        <v>3082</v>
      </c>
      <c r="K57" s="491">
        <v>0</v>
      </c>
      <c r="L57" s="491" t="s">
        <v>2306</v>
      </c>
      <c r="M57" s="491" t="s">
        <v>2769</v>
      </c>
      <c r="N57" s="491" t="s">
        <v>2318</v>
      </c>
      <c r="O57" s="491" t="s">
        <v>6145</v>
      </c>
      <c r="P57" s="552">
        <v>45465</v>
      </c>
      <c r="Q57" s="492">
        <v>45468</v>
      </c>
      <c r="R57" s="493">
        <v>7100</v>
      </c>
      <c r="S57" s="493">
        <v>0</v>
      </c>
      <c r="T57" s="493">
        <f t="shared" si="0"/>
        <v>7100</v>
      </c>
      <c r="U57" s="553" t="s">
        <v>6075</v>
      </c>
    </row>
    <row r="58" spans="1:21" s="128" customFormat="1" ht="17.25" customHeight="1" x14ac:dyDescent="0.2">
      <c r="A58" s="491" t="s">
        <v>3080</v>
      </c>
      <c r="B58" s="491" t="s">
        <v>401</v>
      </c>
      <c r="C58" s="491" t="s">
        <v>4448</v>
      </c>
      <c r="D58" s="491" t="s">
        <v>204</v>
      </c>
      <c r="E58" s="491" t="s">
        <v>4837</v>
      </c>
      <c r="F58" s="491" t="s">
        <v>98</v>
      </c>
      <c r="G58" s="491" t="s">
        <v>4838</v>
      </c>
      <c r="H58" s="491" t="s">
        <v>3081</v>
      </c>
      <c r="I58" s="491" t="s">
        <v>6126</v>
      </c>
      <c r="J58" s="491" t="s">
        <v>3082</v>
      </c>
      <c r="K58" s="491">
        <v>0</v>
      </c>
      <c r="L58" s="491" t="s">
        <v>2306</v>
      </c>
      <c r="M58" s="491" t="s">
        <v>2769</v>
      </c>
      <c r="N58" s="491" t="s">
        <v>2318</v>
      </c>
      <c r="O58" s="491" t="s">
        <v>6144</v>
      </c>
      <c r="P58" s="552">
        <v>45465</v>
      </c>
      <c r="Q58" s="492">
        <v>45468</v>
      </c>
      <c r="R58" s="493">
        <v>16447.78</v>
      </c>
      <c r="S58" s="493">
        <v>0</v>
      </c>
      <c r="T58" s="493">
        <f t="shared" si="0"/>
        <v>16447.78</v>
      </c>
      <c r="U58" s="553" t="s">
        <v>6075</v>
      </c>
    </row>
    <row r="59" spans="1:21" s="128" customFormat="1" ht="17.25" customHeight="1" x14ac:dyDescent="0.2">
      <c r="A59" s="491" t="s">
        <v>3080</v>
      </c>
      <c r="B59" s="491" t="s">
        <v>92</v>
      </c>
      <c r="C59" s="491" t="s">
        <v>4562</v>
      </c>
      <c r="D59" s="491" t="s">
        <v>204</v>
      </c>
      <c r="E59" s="491" t="s">
        <v>4563</v>
      </c>
      <c r="F59" s="491" t="s">
        <v>4564</v>
      </c>
      <c r="G59" s="491" t="s">
        <v>27</v>
      </c>
      <c r="H59" s="491" t="s">
        <v>3081</v>
      </c>
      <c r="I59" s="491" t="s">
        <v>6126</v>
      </c>
      <c r="J59" s="491" t="s">
        <v>3082</v>
      </c>
      <c r="K59" s="491">
        <v>0</v>
      </c>
      <c r="L59" s="491" t="s">
        <v>2306</v>
      </c>
      <c r="M59" s="491" t="s">
        <v>2769</v>
      </c>
      <c r="N59" s="491" t="s">
        <v>2318</v>
      </c>
      <c r="O59" s="491" t="s">
        <v>6146</v>
      </c>
      <c r="P59" s="552">
        <v>45465</v>
      </c>
      <c r="Q59" s="492">
        <v>45468</v>
      </c>
      <c r="R59" s="493">
        <v>7100</v>
      </c>
      <c r="S59" s="493">
        <v>0</v>
      </c>
      <c r="T59" s="493">
        <f t="shared" si="0"/>
        <v>7100</v>
      </c>
      <c r="U59" s="553" t="s">
        <v>6075</v>
      </c>
    </row>
    <row r="60" spans="1:21" s="128" customFormat="1" ht="17.25" customHeight="1" x14ac:dyDescent="0.2">
      <c r="A60" s="491" t="s">
        <v>3080</v>
      </c>
      <c r="B60" s="491" t="s">
        <v>401</v>
      </c>
      <c r="C60" s="491" t="s">
        <v>2859</v>
      </c>
      <c r="D60" s="491" t="s">
        <v>204</v>
      </c>
      <c r="E60" s="491" t="s">
        <v>5402</v>
      </c>
      <c r="F60" s="491" t="s">
        <v>374</v>
      </c>
      <c r="G60" s="491" t="s">
        <v>51</v>
      </c>
      <c r="H60" s="491" t="s">
        <v>3081</v>
      </c>
      <c r="I60" s="491" t="s">
        <v>6126</v>
      </c>
      <c r="J60" s="491" t="s">
        <v>3082</v>
      </c>
      <c r="K60" s="491">
        <v>0</v>
      </c>
      <c r="L60" s="491" t="s">
        <v>2306</v>
      </c>
      <c r="M60" s="491" t="s">
        <v>2769</v>
      </c>
      <c r="N60" s="491" t="s">
        <v>2318</v>
      </c>
      <c r="O60" s="491" t="s">
        <v>6126</v>
      </c>
      <c r="P60" s="552">
        <v>45465</v>
      </c>
      <c r="Q60" s="492">
        <v>45468</v>
      </c>
      <c r="R60" s="493">
        <v>7100</v>
      </c>
      <c r="S60" s="494">
        <v>0</v>
      </c>
      <c r="T60" s="493">
        <f t="shared" si="0"/>
        <v>7100</v>
      </c>
      <c r="U60" s="553" t="s">
        <v>6075</v>
      </c>
    </row>
    <row r="61" spans="1:21" s="128" customFormat="1" ht="17.25" customHeight="1" x14ac:dyDescent="0.2">
      <c r="A61" s="491" t="s">
        <v>3080</v>
      </c>
      <c r="B61" s="491" t="s">
        <v>401</v>
      </c>
      <c r="C61" s="491" t="s">
        <v>4448</v>
      </c>
      <c r="D61" s="491" t="s">
        <v>204</v>
      </c>
      <c r="E61" s="491" t="s">
        <v>4054</v>
      </c>
      <c r="F61" s="491" t="s">
        <v>40</v>
      </c>
      <c r="G61" s="491" t="s">
        <v>4055</v>
      </c>
      <c r="H61" s="491" t="s">
        <v>3081</v>
      </c>
      <c r="I61" s="491" t="s">
        <v>6126</v>
      </c>
      <c r="J61" s="491" t="s">
        <v>3082</v>
      </c>
      <c r="K61" s="491">
        <v>0</v>
      </c>
      <c r="L61" s="491" t="s">
        <v>2306</v>
      </c>
      <c r="M61" s="491" t="s">
        <v>2769</v>
      </c>
      <c r="N61" s="491" t="s">
        <v>2318</v>
      </c>
      <c r="O61" s="491" t="s">
        <v>6126</v>
      </c>
      <c r="P61" s="552">
        <v>45465</v>
      </c>
      <c r="Q61" s="492">
        <v>45467</v>
      </c>
      <c r="R61" s="493">
        <v>14826.48</v>
      </c>
      <c r="S61" s="494">
        <v>0</v>
      </c>
      <c r="T61" s="493">
        <f t="shared" si="0"/>
        <v>14826.48</v>
      </c>
      <c r="U61" s="553" t="s">
        <v>6075</v>
      </c>
    </row>
    <row r="62" spans="1:21" s="128" customFormat="1" ht="17.25" customHeight="1" x14ac:dyDescent="0.2">
      <c r="A62" s="491" t="s">
        <v>3080</v>
      </c>
      <c r="B62" s="491" t="s">
        <v>5064</v>
      </c>
      <c r="C62" s="491" t="s">
        <v>2565</v>
      </c>
      <c r="D62" s="491" t="s">
        <v>204</v>
      </c>
      <c r="E62" s="491" t="s">
        <v>5065</v>
      </c>
      <c r="F62" s="491" t="s">
        <v>5066</v>
      </c>
      <c r="G62" s="491" t="s">
        <v>4274</v>
      </c>
      <c r="H62" s="491" t="s">
        <v>3081</v>
      </c>
      <c r="I62" s="491" t="s">
        <v>6126</v>
      </c>
      <c r="J62" s="491" t="s">
        <v>3082</v>
      </c>
      <c r="K62" s="491">
        <v>0</v>
      </c>
      <c r="L62" s="491" t="s">
        <v>2306</v>
      </c>
      <c r="M62" s="491" t="s">
        <v>2769</v>
      </c>
      <c r="N62" s="491" t="s">
        <v>2318</v>
      </c>
      <c r="O62" s="491" t="s">
        <v>6147</v>
      </c>
      <c r="P62" s="552">
        <v>45465</v>
      </c>
      <c r="Q62" s="492">
        <v>45467</v>
      </c>
      <c r="R62" s="493">
        <v>5000</v>
      </c>
      <c r="S62" s="493">
        <v>0</v>
      </c>
      <c r="T62" s="493">
        <f t="shared" si="0"/>
        <v>5000</v>
      </c>
      <c r="U62" s="553" t="s">
        <v>6075</v>
      </c>
    </row>
    <row r="63" spans="1:21" s="128" customFormat="1" ht="17.25" customHeight="1" x14ac:dyDescent="0.2">
      <c r="A63" s="491" t="s">
        <v>3080</v>
      </c>
      <c r="B63" s="491" t="s">
        <v>69</v>
      </c>
      <c r="C63" s="491" t="s">
        <v>2785</v>
      </c>
      <c r="D63" s="491" t="s">
        <v>204</v>
      </c>
      <c r="E63" s="491" t="s">
        <v>607</v>
      </c>
      <c r="F63" s="491" t="s">
        <v>84</v>
      </c>
      <c r="G63" s="491" t="s">
        <v>44</v>
      </c>
      <c r="H63" s="491" t="s">
        <v>3081</v>
      </c>
      <c r="I63" s="491" t="s">
        <v>6148</v>
      </c>
      <c r="J63" s="491" t="s">
        <v>3082</v>
      </c>
      <c r="K63" s="491">
        <v>0</v>
      </c>
      <c r="L63" s="491" t="s">
        <v>2306</v>
      </c>
      <c r="M63" s="491" t="s">
        <v>2769</v>
      </c>
      <c r="N63" s="491" t="s">
        <v>2318</v>
      </c>
      <c r="O63" s="491" t="s">
        <v>6149</v>
      </c>
      <c r="P63" s="552">
        <v>45468</v>
      </c>
      <c r="Q63" s="492">
        <v>45470</v>
      </c>
      <c r="R63" s="493">
        <v>15365.56</v>
      </c>
      <c r="S63" s="494">
        <v>0</v>
      </c>
      <c r="T63" s="493">
        <f t="shared" si="0"/>
        <v>15365.56</v>
      </c>
      <c r="U63" s="553" t="s">
        <v>6075</v>
      </c>
    </row>
    <row r="64" spans="1:21" s="128" customFormat="1" ht="17.25" customHeight="1" x14ac:dyDescent="0.2">
      <c r="A64" s="491" t="s">
        <v>3080</v>
      </c>
      <c r="B64" s="491" t="s">
        <v>401</v>
      </c>
      <c r="C64" s="491" t="s">
        <v>3966</v>
      </c>
      <c r="D64" s="491" t="s">
        <v>204</v>
      </c>
      <c r="E64" s="491" t="s">
        <v>6130</v>
      </c>
      <c r="F64" s="491" t="s">
        <v>6131</v>
      </c>
      <c r="G64" s="491" t="s">
        <v>2798</v>
      </c>
      <c r="H64" s="491" t="s">
        <v>3081</v>
      </c>
      <c r="I64" s="491" t="s">
        <v>6148</v>
      </c>
      <c r="J64" s="491" t="s">
        <v>3082</v>
      </c>
      <c r="K64" s="491">
        <v>0</v>
      </c>
      <c r="L64" s="491" t="s">
        <v>2306</v>
      </c>
      <c r="M64" s="491" t="s">
        <v>2769</v>
      </c>
      <c r="N64" s="491" t="s">
        <v>2318</v>
      </c>
      <c r="O64" s="491" t="s">
        <v>6150</v>
      </c>
      <c r="P64" s="552">
        <v>45468</v>
      </c>
      <c r="Q64" s="492">
        <v>45470</v>
      </c>
      <c r="R64" s="493">
        <v>5000</v>
      </c>
      <c r="S64" s="493">
        <v>0</v>
      </c>
      <c r="T64" s="493">
        <f t="shared" si="0"/>
        <v>5000</v>
      </c>
      <c r="U64" s="553" t="s">
        <v>6075</v>
      </c>
    </row>
    <row r="65" spans="1:21" s="128" customFormat="1" ht="17.25" customHeight="1" x14ac:dyDescent="0.2">
      <c r="A65" s="491" t="s">
        <v>3080</v>
      </c>
      <c r="B65" s="491" t="s">
        <v>92</v>
      </c>
      <c r="C65" s="491" t="s">
        <v>4562</v>
      </c>
      <c r="D65" s="491" t="s">
        <v>204</v>
      </c>
      <c r="E65" s="491" t="s">
        <v>4563</v>
      </c>
      <c r="F65" s="491" t="s">
        <v>4564</v>
      </c>
      <c r="G65" s="491" t="s">
        <v>27</v>
      </c>
      <c r="H65" s="491" t="s">
        <v>3081</v>
      </c>
      <c r="I65" s="491" t="s">
        <v>6148</v>
      </c>
      <c r="J65" s="491" t="s">
        <v>3082</v>
      </c>
      <c r="K65" s="491">
        <v>0</v>
      </c>
      <c r="L65" s="491" t="s">
        <v>2306</v>
      </c>
      <c r="M65" s="491" t="s">
        <v>2769</v>
      </c>
      <c r="N65" s="491" t="s">
        <v>2318</v>
      </c>
      <c r="O65" s="491" t="s">
        <v>6151</v>
      </c>
      <c r="P65" s="552">
        <v>45468</v>
      </c>
      <c r="Q65" s="492">
        <v>45470</v>
      </c>
      <c r="R65" s="493">
        <v>5000</v>
      </c>
      <c r="S65" s="493">
        <v>0</v>
      </c>
      <c r="T65" s="493">
        <f t="shared" si="0"/>
        <v>5000</v>
      </c>
      <c r="U65" s="553" t="s">
        <v>6075</v>
      </c>
    </row>
    <row r="66" spans="1:21" s="128" customFormat="1" ht="17.25" customHeight="1" x14ac:dyDescent="0.2">
      <c r="A66" s="491" t="s">
        <v>3080</v>
      </c>
      <c r="B66" s="491" t="s">
        <v>401</v>
      </c>
      <c r="C66" s="491" t="s">
        <v>2859</v>
      </c>
      <c r="D66" s="491" t="s">
        <v>204</v>
      </c>
      <c r="E66" s="491" t="s">
        <v>5402</v>
      </c>
      <c r="F66" s="491" t="s">
        <v>374</v>
      </c>
      <c r="G66" s="491" t="s">
        <v>51</v>
      </c>
      <c r="H66" s="491" t="s">
        <v>3081</v>
      </c>
      <c r="I66" s="491" t="s">
        <v>6148</v>
      </c>
      <c r="J66" s="491" t="s">
        <v>3082</v>
      </c>
      <c r="K66" s="491">
        <v>0</v>
      </c>
      <c r="L66" s="491" t="s">
        <v>2306</v>
      </c>
      <c r="M66" s="491" t="s">
        <v>2769</v>
      </c>
      <c r="N66" s="491" t="s">
        <v>2318</v>
      </c>
      <c r="O66" s="491" t="s">
        <v>6151</v>
      </c>
      <c r="P66" s="552">
        <v>45468</v>
      </c>
      <c r="Q66" s="492">
        <v>45470</v>
      </c>
      <c r="R66" s="493">
        <v>5000</v>
      </c>
      <c r="S66" s="494">
        <v>0</v>
      </c>
      <c r="T66" s="493">
        <f t="shared" si="0"/>
        <v>5000</v>
      </c>
      <c r="U66" s="553" t="s">
        <v>6075</v>
      </c>
    </row>
    <row r="67" spans="1:21" s="128" customFormat="1" ht="17.25" customHeight="1" x14ac:dyDescent="0.2">
      <c r="A67" s="491" t="s">
        <v>3080</v>
      </c>
      <c r="B67" s="491" t="s">
        <v>5064</v>
      </c>
      <c r="C67" s="491" t="s">
        <v>2565</v>
      </c>
      <c r="D67" s="491" t="s">
        <v>204</v>
      </c>
      <c r="E67" s="491" t="s">
        <v>5065</v>
      </c>
      <c r="F67" s="491" t="s">
        <v>5066</v>
      </c>
      <c r="G67" s="491" t="s">
        <v>4274</v>
      </c>
      <c r="H67" s="491" t="s">
        <v>3081</v>
      </c>
      <c r="I67" s="491" t="s">
        <v>6148</v>
      </c>
      <c r="J67" s="491" t="s">
        <v>3082</v>
      </c>
      <c r="K67" s="491">
        <v>0</v>
      </c>
      <c r="L67" s="491" t="s">
        <v>2306</v>
      </c>
      <c r="M67" s="491" t="s">
        <v>2769</v>
      </c>
      <c r="N67" s="491" t="s">
        <v>2318</v>
      </c>
      <c r="O67" s="491" t="s">
        <v>6151</v>
      </c>
      <c r="P67" s="552">
        <v>45468</v>
      </c>
      <c r="Q67" s="492">
        <v>45470</v>
      </c>
      <c r="R67" s="493">
        <v>5000</v>
      </c>
      <c r="S67" s="493">
        <v>0</v>
      </c>
      <c r="T67" s="493">
        <f t="shared" si="0"/>
        <v>5000</v>
      </c>
      <c r="U67" s="553" t="s">
        <v>6075</v>
      </c>
    </row>
    <row r="68" spans="1:21" s="128" customFormat="1" ht="17.25" customHeight="1" x14ac:dyDescent="0.2">
      <c r="A68" s="491" t="s">
        <v>3080</v>
      </c>
      <c r="B68" s="491" t="s">
        <v>69</v>
      </c>
      <c r="C68" s="491" t="s">
        <v>2967</v>
      </c>
      <c r="D68" s="491" t="s">
        <v>204</v>
      </c>
      <c r="E68" s="491" t="s">
        <v>1188</v>
      </c>
      <c r="F68" s="491" t="s">
        <v>109</v>
      </c>
      <c r="G68" s="491" t="s">
        <v>913</v>
      </c>
      <c r="H68" s="491" t="s">
        <v>3081</v>
      </c>
      <c r="I68" s="491" t="s">
        <v>6148</v>
      </c>
      <c r="J68" s="491" t="s">
        <v>3082</v>
      </c>
      <c r="K68" s="491">
        <v>0</v>
      </c>
      <c r="L68" s="491" t="s">
        <v>2306</v>
      </c>
      <c r="M68" s="491" t="s">
        <v>2769</v>
      </c>
      <c r="N68" s="491" t="s">
        <v>2318</v>
      </c>
      <c r="O68" s="491" t="s">
        <v>6151</v>
      </c>
      <c r="P68" s="552">
        <v>45468</v>
      </c>
      <c r="Q68" s="492">
        <v>45470</v>
      </c>
      <c r="R68" s="493">
        <v>10194</v>
      </c>
      <c r="S68" s="494">
        <v>0</v>
      </c>
      <c r="T68" s="493">
        <f t="shared" si="0"/>
        <v>10194</v>
      </c>
      <c r="U68" s="553" t="s">
        <v>6075</v>
      </c>
    </row>
    <row r="69" spans="1:21" s="128" customFormat="1" ht="17.25" customHeight="1" x14ac:dyDescent="0.2">
      <c r="A69" s="491" t="s">
        <v>3080</v>
      </c>
      <c r="B69" s="491" t="s">
        <v>401</v>
      </c>
      <c r="C69" s="491" t="s">
        <v>4448</v>
      </c>
      <c r="D69" s="491" t="s">
        <v>204</v>
      </c>
      <c r="E69" s="491" t="s">
        <v>4837</v>
      </c>
      <c r="F69" s="491" t="s">
        <v>98</v>
      </c>
      <c r="G69" s="491" t="s">
        <v>4838</v>
      </c>
      <c r="H69" s="491" t="s">
        <v>3081</v>
      </c>
      <c r="I69" s="491" t="s">
        <v>6148</v>
      </c>
      <c r="J69" s="491" t="s">
        <v>3082</v>
      </c>
      <c r="K69" s="491">
        <v>0</v>
      </c>
      <c r="L69" s="491" t="s">
        <v>2306</v>
      </c>
      <c r="M69" s="491" t="s">
        <v>2769</v>
      </c>
      <c r="N69" s="491" t="s">
        <v>2318</v>
      </c>
      <c r="O69" s="491" t="s">
        <v>6152</v>
      </c>
      <c r="P69" s="552">
        <v>45468</v>
      </c>
      <c r="Q69" s="492">
        <v>45470</v>
      </c>
      <c r="R69" s="493">
        <v>14277.78</v>
      </c>
      <c r="S69" s="493">
        <v>0</v>
      </c>
      <c r="T69" s="493">
        <f t="shared" si="0"/>
        <v>14277.78</v>
      </c>
      <c r="U69" s="553" t="s">
        <v>6075</v>
      </c>
    </row>
    <row r="70" spans="1:21" s="128" customFormat="1" ht="17.25" customHeight="1" x14ac:dyDescent="0.2">
      <c r="A70" s="491" t="s">
        <v>3080</v>
      </c>
      <c r="B70" s="491" t="s">
        <v>401</v>
      </c>
      <c r="C70" s="491" t="s">
        <v>4448</v>
      </c>
      <c r="D70" s="491" t="s">
        <v>204</v>
      </c>
      <c r="E70" s="491" t="s">
        <v>4054</v>
      </c>
      <c r="F70" s="491" t="s">
        <v>40</v>
      </c>
      <c r="G70" s="491" t="s">
        <v>4055</v>
      </c>
      <c r="H70" s="491" t="s">
        <v>3081</v>
      </c>
      <c r="I70" s="491" t="s">
        <v>6148</v>
      </c>
      <c r="J70" s="491" t="s">
        <v>3082</v>
      </c>
      <c r="K70" s="491">
        <v>0</v>
      </c>
      <c r="L70" s="491" t="s">
        <v>2306</v>
      </c>
      <c r="M70" s="491" t="s">
        <v>2769</v>
      </c>
      <c r="N70" s="491" t="s">
        <v>2318</v>
      </c>
      <c r="O70" s="491" t="s">
        <v>6151</v>
      </c>
      <c r="P70" s="552">
        <v>45468</v>
      </c>
      <c r="Q70" s="492">
        <v>45470</v>
      </c>
      <c r="R70" s="493">
        <v>16210</v>
      </c>
      <c r="S70" s="494">
        <v>0</v>
      </c>
      <c r="T70" s="493">
        <f t="shared" ref="T70:T78" si="1">+R70-S70</f>
        <v>16210</v>
      </c>
      <c r="U70" s="553" t="s">
        <v>6075</v>
      </c>
    </row>
    <row r="71" spans="1:21" s="128" customFormat="1" ht="17.25" customHeight="1" x14ac:dyDescent="0.2">
      <c r="A71" s="491" t="s">
        <v>3080</v>
      </c>
      <c r="B71" s="491" t="s">
        <v>6</v>
      </c>
      <c r="C71" s="491" t="s">
        <v>141</v>
      </c>
      <c r="D71" s="491" t="s">
        <v>199</v>
      </c>
      <c r="E71" s="491" t="s">
        <v>4286</v>
      </c>
      <c r="F71" s="491" t="s">
        <v>4287</v>
      </c>
      <c r="G71" s="491" t="s">
        <v>4288</v>
      </c>
      <c r="H71" s="491" t="s">
        <v>3081</v>
      </c>
      <c r="I71" s="491" t="s">
        <v>6153</v>
      </c>
      <c r="J71" s="491" t="s">
        <v>3082</v>
      </c>
      <c r="K71" s="491">
        <v>0</v>
      </c>
      <c r="L71" s="491" t="s">
        <v>2306</v>
      </c>
      <c r="M71" s="491" t="s">
        <v>2769</v>
      </c>
      <c r="N71" s="491" t="s">
        <v>2318</v>
      </c>
      <c r="O71" s="491" t="s">
        <v>6154</v>
      </c>
      <c r="P71" s="552">
        <v>45468</v>
      </c>
      <c r="Q71" s="492">
        <v>45471</v>
      </c>
      <c r="R71" s="493">
        <v>16722</v>
      </c>
      <c r="S71" s="493">
        <v>0</v>
      </c>
      <c r="T71" s="493">
        <f t="shared" si="1"/>
        <v>16722</v>
      </c>
      <c r="U71" s="553" t="s">
        <v>6075</v>
      </c>
    </row>
    <row r="72" spans="1:21" s="128" customFormat="1" ht="17.25" customHeight="1" x14ac:dyDescent="0.2">
      <c r="A72" s="491" t="s">
        <v>3080</v>
      </c>
      <c r="B72" s="491" t="s">
        <v>69</v>
      </c>
      <c r="C72" s="491" t="s">
        <v>2785</v>
      </c>
      <c r="D72" s="491" t="s">
        <v>204</v>
      </c>
      <c r="E72" s="491" t="s">
        <v>607</v>
      </c>
      <c r="F72" s="491" t="s">
        <v>84</v>
      </c>
      <c r="G72" s="491" t="s">
        <v>44</v>
      </c>
      <c r="H72" s="491" t="s">
        <v>3081</v>
      </c>
      <c r="I72" s="491" t="s">
        <v>6148</v>
      </c>
      <c r="J72" s="491" t="s">
        <v>3082</v>
      </c>
      <c r="K72" s="491">
        <v>0</v>
      </c>
      <c r="L72" s="491" t="s">
        <v>2306</v>
      </c>
      <c r="M72" s="491" t="s">
        <v>2769</v>
      </c>
      <c r="N72" s="491" t="s">
        <v>2318</v>
      </c>
      <c r="O72" s="491" t="s">
        <v>6155</v>
      </c>
      <c r="P72" s="552">
        <v>45471</v>
      </c>
      <c r="Q72" s="492">
        <v>45472</v>
      </c>
      <c r="R72" s="493">
        <v>12030.19</v>
      </c>
      <c r="S72" s="494">
        <v>0</v>
      </c>
      <c r="T72" s="493">
        <f t="shared" si="1"/>
        <v>12030.19</v>
      </c>
      <c r="U72" s="553" t="s">
        <v>6075</v>
      </c>
    </row>
    <row r="73" spans="1:21" s="128" customFormat="1" ht="17.25" customHeight="1" x14ac:dyDescent="0.2">
      <c r="A73" s="491" t="s">
        <v>3080</v>
      </c>
      <c r="B73" s="491" t="s">
        <v>401</v>
      </c>
      <c r="C73" s="491" t="s">
        <v>4448</v>
      </c>
      <c r="D73" s="491" t="s">
        <v>204</v>
      </c>
      <c r="E73" s="491" t="s">
        <v>4837</v>
      </c>
      <c r="F73" s="491" t="s">
        <v>98</v>
      </c>
      <c r="G73" s="491" t="s">
        <v>4838</v>
      </c>
      <c r="H73" s="491" t="s">
        <v>3081</v>
      </c>
      <c r="I73" s="491" t="s">
        <v>6148</v>
      </c>
      <c r="J73" s="491" t="s">
        <v>3082</v>
      </c>
      <c r="K73" s="491">
        <v>0</v>
      </c>
      <c r="L73" s="491" t="s">
        <v>2306</v>
      </c>
      <c r="M73" s="491" t="s">
        <v>2769</v>
      </c>
      <c r="N73" s="491" t="s">
        <v>2318</v>
      </c>
      <c r="O73" s="491" t="s">
        <v>6156</v>
      </c>
      <c r="P73" s="552">
        <v>45471</v>
      </c>
      <c r="Q73" s="492">
        <v>45472</v>
      </c>
      <c r="R73" s="493">
        <v>2900</v>
      </c>
      <c r="S73" s="493">
        <v>0</v>
      </c>
      <c r="T73" s="493">
        <f t="shared" si="1"/>
        <v>2900</v>
      </c>
      <c r="U73" s="553" t="s">
        <v>6075</v>
      </c>
    </row>
    <row r="74" spans="1:21" s="128" customFormat="1" ht="17.25" customHeight="1" x14ac:dyDescent="0.2">
      <c r="A74" s="491" t="s">
        <v>3080</v>
      </c>
      <c r="B74" s="491" t="s">
        <v>5064</v>
      </c>
      <c r="C74" s="491" t="s">
        <v>2565</v>
      </c>
      <c r="D74" s="491" t="s">
        <v>204</v>
      </c>
      <c r="E74" s="491" t="s">
        <v>5065</v>
      </c>
      <c r="F74" s="491" t="s">
        <v>5066</v>
      </c>
      <c r="G74" s="491" t="s">
        <v>4274</v>
      </c>
      <c r="H74" s="491" t="s">
        <v>3081</v>
      </c>
      <c r="I74" s="491" t="s">
        <v>6148</v>
      </c>
      <c r="J74" s="491" t="s">
        <v>3082</v>
      </c>
      <c r="K74" s="491">
        <v>0</v>
      </c>
      <c r="L74" s="491" t="s">
        <v>2306</v>
      </c>
      <c r="M74" s="491" t="s">
        <v>2769</v>
      </c>
      <c r="N74" s="491" t="s">
        <v>2318</v>
      </c>
      <c r="O74" s="491" t="s">
        <v>6156</v>
      </c>
      <c r="P74" s="552">
        <v>45471</v>
      </c>
      <c r="Q74" s="492">
        <v>45472</v>
      </c>
      <c r="R74" s="493">
        <v>2900</v>
      </c>
      <c r="S74" s="493">
        <v>0</v>
      </c>
      <c r="T74" s="493">
        <f t="shared" si="1"/>
        <v>2900</v>
      </c>
      <c r="U74" s="553" t="s">
        <v>6075</v>
      </c>
    </row>
    <row r="75" spans="1:21" s="128" customFormat="1" ht="17.25" customHeight="1" x14ac:dyDescent="0.2">
      <c r="A75" s="491" t="s">
        <v>3080</v>
      </c>
      <c r="B75" s="491" t="s">
        <v>401</v>
      </c>
      <c r="C75" s="491" t="s">
        <v>4448</v>
      </c>
      <c r="D75" s="491" t="s">
        <v>204</v>
      </c>
      <c r="E75" s="491" t="s">
        <v>4054</v>
      </c>
      <c r="F75" s="491" t="s">
        <v>40</v>
      </c>
      <c r="G75" s="491" t="s">
        <v>4055</v>
      </c>
      <c r="H75" s="491" t="s">
        <v>3081</v>
      </c>
      <c r="I75" s="491" t="s">
        <v>6148</v>
      </c>
      <c r="J75" s="491" t="s">
        <v>3082</v>
      </c>
      <c r="K75" s="491">
        <v>0</v>
      </c>
      <c r="L75" s="491" t="s">
        <v>2306</v>
      </c>
      <c r="M75" s="491" t="s">
        <v>2769</v>
      </c>
      <c r="N75" s="491" t="s">
        <v>2318</v>
      </c>
      <c r="O75" s="491" t="s">
        <v>6156</v>
      </c>
      <c r="P75" s="552">
        <v>45471</v>
      </c>
      <c r="Q75" s="492">
        <v>45472</v>
      </c>
      <c r="R75" s="493">
        <v>14101.3</v>
      </c>
      <c r="S75" s="494">
        <v>0</v>
      </c>
      <c r="T75" s="493">
        <f t="shared" si="1"/>
        <v>14101.3</v>
      </c>
      <c r="U75" s="553" t="s">
        <v>6075</v>
      </c>
    </row>
    <row r="76" spans="1:21" s="128" customFormat="1" ht="17.25" customHeight="1" x14ac:dyDescent="0.2">
      <c r="A76" s="491" t="s">
        <v>3080</v>
      </c>
      <c r="B76" s="491" t="s">
        <v>69</v>
      </c>
      <c r="C76" s="491" t="s">
        <v>2967</v>
      </c>
      <c r="D76" s="491" t="s">
        <v>204</v>
      </c>
      <c r="E76" s="491" t="s">
        <v>1188</v>
      </c>
      <c r="F76" s="491" t="s">
        <v>109</v>
      </c>
      <c r="G76" s="491" t="s">
        <v>913</v>
      </c>
      <c r="H76" s="491" t="s">
        <v>3081</v>
      </c>
      <c r="I76" s="491" t="s">
        <v>6148</v>
      </c>
      <c r="J76" s="491" t="s">
        <v>3082</v>
      </c>
      <c r="K76" s="491">
        <v>0</v>
      </c>
      <c r="L76" s="491" t="s">
        <v>2306</v>
      </c>
      <c r="M76" s="491" t="s">
        <v>2769</v>
      </c>
      <c r="N76" s="491" t="s">
        <v>2318</v>
      </c>
      <c r="O76" s="491" t="s">
        <v>6156</v>
      </c>
      <c r="P76" s="552">
        <v>45471</v>
      </c>
      <c r="Q76" s="492">
        <v>45472</v>
      </c>
      <c r="R76" s="493">
        <v>8183.73</v>
      </c>
      <c r="S76" s="494">
        <v>0</v>
      </c>
      <c r="T76" s="493">
        <f t="shared" si="1"/>
        <v>8183.73</v>
      </c>
      <c r="U76" s="553" t="s">
        <v>6075</v>
      </c>
    </row>
    <row r="77" spans="1:21" s="128" customFormat="1" ht="17.25" customHeight="1" x14ac:dyDescent="0.2">
      <c r="A77" s="491" t="s">
        <v>3080</v>
      </c>
      <c r="B77" s="491" t="s">
        <v>92</v>
      </c>
      <c r="C77" s="491" t="s">
        <v>4562</v>
      </c>
      <c r="D77" s="491" t="s">
        <v>204</v>
      </c>
      <c r="E77" s="491" t="s">
        <v>4563</v>
      </c>
      <c r="F77" s="491" t="s">
        <v>4564</v>
      </c>
      <c r="G77" s="491" t="s">
        <v>27</v>
      </c>
      <c r="H77" s="491" t="s">
        <v>3081</v>
      </c>
      <c r="I77" s="491" t="s">
        <v>6148</v>
      </c>
      <c r="J77" s="491" t="s">
        <v>3082</v>
      </c>
      <c r="K77" s="491">
        <v>0</v>
      </c>
      <c r="L77" s="491" t="s">
        <v>2306</v>
      </c>
      <c r="M77" s="491" t="s">
        <v>2769</v>
      </c>
      <c r="N77" s="491" t="s">
        <v>2318</v>
      </c>
      <c r="O77" s="491" t="s">
        <v>6156</v>
      </c>
      <c r="P77" s="552">
        <v>45471</v>
      </c>
      <c r="Q77" s="492">
        <v>45472</v>
      </c>
      <c r="R77" s="493">
        <v>8974.18</v>
      </c>
      <c r="S77" s="493">
        <v>0</v>
      </c>
      <c r="T77" s="493">
        <f t="shared" si="1"/>
        <v>8974.18</v>
      </c>
      <c r="U77" s="553" t="s">
        <v>6075</v>
      </c>
    </row>
    <row r="78" spans="1:21" s="128" customFormat="1" ht="17.25" customHeight="1" x14ac:dyDescent="0.2">
      <c r="A78" s="491" t="s">
        <v>3080</v>
      </c>
      <c r="B78" s="491" t="s">
        <v>401</v>
      </c>
      <c r="C78" s="491" t="s">
        <v>3966</v>
      </c>
      <c r="D78" s="491" t="s">
        <v>204</v>
      </c>
      <c r="E78" s="491" t="s">
        <v>6130</v>
      </c>
      <c r="F78" s="491" t="s">
        <v>6131</v>
      </c>
      <c r="G78" s="491" t="s">
        <v>2798</v>
      </c>
      <c r="H78" s="491" t="s">
        <v>3081</v>
      </c>
      <c r="I78" s="491" t="s">
        <v>6148</v>
      </c>
      <c r="J78" s="491" t="s">
        <v>3082</v>
      </c>
      <c r="K78" s="491">
        <v>0</v>
      </c>
      <c r="L78" s="491" t="s">
        <v>2306</v>
      </c>
      <c r="M78" s="491" t="s">
        <v>2769</v>
      </c>
      <c r="N78" s="491" t="s">
        <v>2318</v>
      </c>
      <c r="O78" s="491" t="s">
        <v>6157</v>
      </c>
      <c r="P78" s="552">
        <v>45471</v>
      </c>
      <c r="Q78" s="492">
        <v>45472</v>
      </c>
      <c r="R78" s="493">
        <v>2900</v>
      </c>
      <c r="S78" s="493">
        <v>0</v>
      </c>
      <c r="T78" s="493">
        <f t="shared" si="1"/>
        <v>2900</v>
      </c>
      <c r="U78" s="553" t="s">
        <v>6075</v>
      </c>
    </row>
  </sheetData>
  <mergeCells count="1">
    <mergeCell ref="A3:U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C72B-9EC8-4139-920F-466570377D07}">
  <dimension ref="A1:IS11"/>
  <sheetViews>
    <sheetView topLeftCell="O1" zoomScale="85" zoomScaleNormal="85" workbookViewId="0">
      <selection activeCell="U8" sqref="U5:U8"/>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1" max="21" width="34.2851562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4816</v>
      </c>
      <c r="B3" s="502"/>
      <c r="C3" s="502"/>
      <c r="D3" s="502"/>
      <c r="E3" s="502"/>
      <c r="F3" s="502"/>
      <c r="G3" s="502"/>
      <c r="H3" s="502"/>
      <c r="I3" s="502"/>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12" t="s">
        <v>4810</v>
      </c>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3" t="s">
        <v>2763</v>
      </c>
      <c r="B5" s="368" t="s">
        <v>402</v>
      </c>
      <c r="C5" s="368" t="s">
        <v>3957</v>
      </c>
      <c r="D5" s="368" t="s">
        <v>4519</v>
      </c>
      <c r="E5" s="368" t="s">
        <v>110</v>
      </c>
      <c r="F5" s="368" t="s">
        <v>111</v>
      </c>
      <c r="G5" s="368" t="s">
        <v>112</v>
      </c>
      <c r="H5" s="368" t="s">
        <v>2766</v>
      </c>
      <c r="I5" s="368" t="s">
        <v>4817</v>
      </c>
      <c r="J5" s="368" t="s">
        <v>2768</v>
      </c>
      <c r="K5" s="368">
        <v>0</v>
      </c>
      <c r="L5" s="368" t="s">
        <v>2306</v>
      </c>
      <c r="M5" s="368" t="s">
        <v>2769</v>
      </c>
      <c r="N5" s="368" t="s">
        <v>632</v>
      </c>
      <c r="O5" s="368" t="s">
        <v>4818</v>
      </c>
      <c r="P5" s="369">
        <v>45178</v>
      </c>
      <c r="Q5" s="369">
        <v>45181</v>
      </c>
      <c r="R5" s="400">
        <v>4650</v>
      </c>
      <c r="S5" s="400">
        <v>4652.01</v>
      </c>
      <c r="T5" s="438">
        <f>+R5-S5</f>
        <v>-2.0100000000002183</v>
      </c>
      <c r="U5" s="467"/>
    </row>
    <row r="6" spans="1:253" s="128" customFormat="1" ht="15" customHeight="1" x14ac:dyDescent="0.25">
      <c r="A6" s="463" t="s">
        <v>2763</v>
      </c>
      <c r="B6" s="368" t="s">
        <v>7</v>
      </c>
      <c r="C6" s="368" t="s">
        <v>2626</v>
      </c>
      <c r="D6" s="368" t="s">
        <v>200</v>
      </c>
      <c r="E6" s="368" t="s">
        <v>4500</v>
      </c>
      <c r="F6" s="368" t="s">
        <v>4501</v>
      </c>
      <c r="G6" s="368" t="s">
        <v>4502</v>
      </c>
      <c r="H6" s="368" t="s">
        <v>2766</v>
      </c>
      <c r="I6" s="368" t="s">
        <v>4819</v>
      </c>
      <c r="J6" s="368" t="s">
        <v>2768</v>
      </c>
      <c r="K6" s="368">
        <v>0</v>
      </c>
      <c r="L6" s="368" t="s">
        <v>2306</v>
      </c>
      <c r="M6" s="368" t="s">
        <v>2778</v>
      </c>
      <c r="N6" s="368" t="s">
        <v>0</v>
      </c>
      <c r="O6" s="368" t="s">
        <v>4820</v>
      </c>
      <c r="P6" s="369">
        <v>45173</v>
      </c>
      <c r="Q6" s="369">
        <v>45173</v>
      </c>
      <c r="R6" s="400">
        <v>2173.96</v>
      </c>
      <c r="S6" s="400">
        <v>2175.6999999999998</v>
      </c>
      <c r="T6" s="438">
        <f t="shared" ref="T6:T11" si="0">+R6-S6</f>
        <v>-1.7399999999997817</v>
      </c>
      <c r="U6" s="467"/>
    </row>
    <row r="7" spans="1:253" s="128" customFormat="1" ht="15" customHeight="1" x14ac:dyDescent="0.25">
      <c r="A7" s="463" t="s">
        <v>2763</v>
      </c>
      <c r="B7" s="368" t="s">
        <v>7</v>
      </c>
      <c r="C7" s="368" t="s">
        <v>2626</v>
      </c>
      <c r="D7" s="368" t="s">
        <v>200</v>
      </c>
      <c r="E7" s="368" t="s">
        <v>4500</v>
      </c>
      <c r="F7" s="368" t="s">
        <v>4501</v>
      </c>
      <c r="G7" s="368" t="s">
        <v>4502</v>
      </c>
      <c r="H7" s="368" t="s">
        <v>2766</v>
      </c>
      <c r="I7" s="368" t="s">
        <v>4821</v>
      </c>
      <c r="J7" s="368" t="s">
        <v>2768</v>
      </c>
      <c r="K7" s="368">
        <v>0</v>
      </c>
      <c r="L7" s="368" t="s">
        <v>2306</v>
      </c>
      <c r="M7" s="368" t="s">
        <v>2805</v>
      </c>
      <c r="N7" s="368" t="s">
        <v>2806</v>
      </c>
      <c r="O7" s="368" t="s">
        <v>4822</v>
      </c>
      <c r="P7" s="369">
        <v>45175</v>
      </c>
      <c r="Q7" s="369">
        <v>45177</v>
      </c>
      <c r="R7" s="400">
        <v>7950</v>
      </c>
      <c r="S7" s="400">
        <v>7801.1</v>
      </c>
      <c r="T7" s="438">
        <f t="shared" si="0"/>
        <v>148.89999999999964</v>
      </c>
      <c r="U7"/>
    </row>
    <row r="8" spans="1:253" s="128" customFormat="1" ht="15" customHeight="1" x14ac:dyDescent="0.25">
      <c r="A8" s="463" t="s">
        <v>2763</v>
      </c>
      <c r="B8" s="368" t="s">
        <v>69</v>
      </c>
      <c r="C8" s="368" t="s">
        <v>4533</v>
      </c>
      <c r="D8" s="368" t="s">
        <v>200</v>
      </c>
      <c r="E8" s="368" t="s">
        <v>4534</v>
      </c>
      <c r="F8" s="368" t="s">
        <v>4535</v>
      </c>
      <c r="G8" s="368" t="s">
        <v>4536</v>
      </c>
      <c r="H8" s="368" t="s">
        <v>2766</v>
      </c>
      <c r="I8" s="368" t="s">
        <v>4823</v>
      </c>
      <c r="J8" s="368" t="s">
        <v>2768</v>
      </c>
      <c r="K8" s="368">
        <v>0</v>
      </c>
      <c r="L8" s="368" t="s">
        <v>2306</v>
      </c>
      <c r="M8" s="368" t="s">
        <v>2769</v>
      </c>
      <c r="N8" s="368" t="s">
        <v>2787</v>
      </c>
      <c r="O8" s="368" t="s">
        <v>4824</v>
      </c>
      <c r="P8" s="369">
        <v>45175</v>
      </c>
      <c r="Q8" s="369">
        <v>45175</v>
      </c>
      <c r="R8" s="400">
        <v>2142.0300000000002</v>
      </c>
      <c r="S8" s="400">
        <v>2129.61</v>
      </c>
      <c r="T8" s="438">
        <f t="shared" si="0"/>
        <v>12.420000000000073</v>
      </c>
      <c r="U8"/>
    </row>
    <row r="9" spans="1:253" s="128" customFormat="1" ht="15" customHeight="1" x14ac:dyDescent="0.25">
      <c r="A9" s="463" t="s">
        <v>2763</v>
      </c>
      <c r="B9" s="368" t="s">
        <v>92</v>
      </c>
      <c r="C9" s="368" t="s">
        <v>2565</v>
      </c>
      <c r="D9" s="368" t="s">
        <v>202</v>
      </c>
      <c r="E9" s="368" t="s">
        <v>3161</v>
      </c>
      <c r="F9" s="368" t="s">
        <v>43</v>
      </c>
      <c r="G9" s="368" t="s">
        <v>82</v>
      </c>
      <c r="H9" s="368" t="s">
        <v>2766</v>
      </c>
      <c r="I9" s="368" t="s">
        <v>4825</v>
      </c>
      <c r="J9" s="368" t="s">
        <v>2768</v>
      </c>
      <c r="K9" s="368">
        <v>0</v>
      </c>
      <c r="L9" s="368" t="s">
        <v>2306</v>
      </c>
      <c r="M9" s="368" t="s">
        <v>2769</v>
      </c>
      <c r="N9" s="368" t="s">
        <v>899</v>
      </c>
      <c r="O9" s="368" t="s">
        <v>4826</v>
      </c>
      <c r="P9" s="369">
        <v>45178</v>
      </c>
      <c r="Q9" s="369">
        <v>45181</v>
      </c>
      <c r="R9" s="400">
        <v>4650</v>
      </c>
      <c r="S9" s="400">
        <v>4748.59</v>
      </c>
      <c r="T9" s="438">
        <f t="shared" si="0"/>
        <v>-98.590000000000146</v>
      </c>
      <c r="U9"/>
    </row>
    <row r="10" spans="1:253" s="128" customFormat="1" ht="15" customHeight="1" x14ac:dyDescent="0.25">
      <c r="A10" s="463" t="s">
        <v>2763</v>
      </c>
      <c r="B10" s="368" t="s">
        <v>73</v>
      </c>
      <c r="C10" s="368" t="s">
        <v>4827</v>
      </c>
      <c r="D10" s="368" t="s">
        <v>202</v>
      </c>
      <c r="E10" s="368" t="s">
        <v>4828</v>
      </c>
      <c r="F10" s="368" t="s">
        <v>4829</v>
      </c>
      <c r="G10" s="368" t="s">
        <v>4830</v>
      </c>
      <c r="H10" s="368" t="s">
        <v>2766</v>
      </c>
      <c r="I10" s="368" t="s">
        <v>4831</v>
      </c>
      <c r="J10" s="368" t="s">
        <v>2768</v>
      </c>
      <c r="K10" s="368">
        <v>0</v>
      </c>
      <c r="L10" s="368" t="s">
        <v>2306</v>
      </c>
      <c r="M10" s="368" t="s">
        <v>2769</v>
      </c>
      <c r="N10" s="368" t="s">
        <v>2503</v>
      </c>
      <c r="O10" s="368" t="s">
        <v>4826</v>
      </c>
      <c r="P10" s="369">
        <v>45178</v>
      </c>
      <c r="Q10" s="369">
        <v>45181</v>
      </c>
      <c r="R10" s="400">
        <v>10206.36</v>
      </c>
      <c r="S10" s="400">
        <v>8103.1900000000005</v>
      </c>
      <c r="T10" s="438">
        <f t="shared" si="0"/>
        <v>2103.17</v>
      </c>
      <c r="U10"/>
    </row>
    <row r="11" spans="1:253" ht="15" customHeight="1" x14ac:dyDescent="0.25">
      <c r="A11" s="463" t="s">
        <v>2763</v>
      </c>
      <c r="B11" s="368" t="s">
        <v>6</v>
      </c>
      <c r="C11" s="368" t="s">
        <v>153</v>
      </c>
      <c r="D11" s="368" t="s">
        <v>199</v>
      </c>
      <c r="E11" s="368" t="s">
        <v>3492</v>
      </c>
      <c r="F11" s="368" t="s">
        <v>1817</v>
      </c>
      <c r="G11" s="368" t="s">
        <v>3493</v>
      </c>
      <c r="H11" s="368" t="s">
        <v>2766</v>
      </c>
      <c r="I11" s="368" t="s">
        <v>4832</v>
      </c>
      <c r="J11" s="368" t="s">
        <v>2768</v>
      </c>
      <c r="K11" s="368">
        <v>0</v>
      </c>
      <c r="L11" s="368" t="s">
        <v>2306</v>
      </c>
      <c r="M11" s="368" t="s">
        <v>2769</v>
      </c>
      <c r="N11" s="368" t="s">
        <v>3</v>
      </c>
      <c r="O11" s="368" t="s">
        <v>4833</v>
      </c>
      <c r="P11" s="369">
        <v>45182</v>
      </c>
      <c r="Q11" s="369">
        <v>45183</v>
      </c>
      <c r="R11" s="400">
        <v>5000.3</v>
      </c>
      <c r="S11" s="400">
        <v>4967.3900000000003</v>
      </c>
      <c r="T11" s="438">
        <f t="shared" si="0"/>
        <v>32.909999999999854</v>
      </c>
    </row>
  </sheetData>
  <mergeCells count="2">
    <mergeCell ref="A1:T2"/>
    <mergeCell ref="A3:I3"/>
  </mergeCells>
  <pageMargins left="0.7" right="0.7" top="0.75" bottom="0.75" header="0.3" footer="0.3"/>
  <pageSetup orientation="portrait" verticalDpi="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6"/>
  <dimension ref="B1:H76"/>
  <sheetViews>
    <sheetView zoomScale="80" zoomScaleNormal="80" workbookViewId="0">
      <selection activeCell="E15" sqref="E15"/>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2629</v>
      </c>
      <c r="C7" s="548"/>
      <c r="D7" s="548"/>
      <c r="E7" s="548"/>
      <c r="F7" s="548"/>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298" t="s">
        <v>2220</v>
      </c>
      <c r="C9" s="156" t="s">
        <v>153</v>
      </c>
      <c r="D9" s="299">
        <v>1600</v>
      </c>
      <c r="E9" s="289" t="s">
        <v>2713</v>
      </c>
      <c r="F9" s="291" t="s">
        <v>2630</v>
      </c>
      <c r="G9" s="51" t="s">
        <v>2512</v>
      </c>
      <c r="H9" s="299">
        <f>+D9</f>
        <v>1600</v>
      </c>
    </row>
    <row r="10" spans="2:8" s="184" customFormat="1" ht="33" customHeight="1" x14ac:dyDescent="0.2">
      <c r="B10" s="298" t="s">
        <v>2631</v>
      </c>
      <c r="C10" s="156" t="s">
        <v>153</v>
      </c>
      <c r="D10" s="299">
        <v>1600</v>
      </c>
      <c r="E10" s="289" t="s">
        <v>2713</v>
      </c>
      <c r="F10" s="291" t="s">
        <v>2630</v>
      </c>
      <c r="G10" s="51" t="s">
        <v>2512</v>
      </c>
      <c r="H10" s="299">
        <f t="shared" ref="H10:H35" si="0">+D10</f>
        <v>1600</v>
      </c>
    </row>
    <row r="11" spans="2:8" s="184" customFormat="1" ht="33" customHeight="1" x14ac:dyDescent="0.2">
      <c r="B11" s="298" t="s">
        <v>2134</v>
      </c>
      <c r="C11" s="156" t="s">
        <v>153</v>
      </c>
      <c r="D11" s="299">
        <v>1600</v>
      </c>
      <c r="E11" s="289" t="s">
        <v>2713</v>
      </c>
      <c r="F11" s="291" t="s">
        <v>2630</v>
      </c>
      <c r="G11" s="51" t="s">
        <v>2512</v>
      </c>
      <c r="H11" s="299">
        <f t="shared" si="0"/>
        <v>1600</v>
      </c>
    </row>
    <row r="12" spans="2:8" s="184" customFormat="1" ht="33" customHeight="1" x14ac:dyDescent="0.2">
      <c r="B12" s="298" t="s">
        <v>2632</v>
      </c>
      <c r="C12" s="156" t="s">
        <v>153</v>
      </c>
      <c r="D12" s="299">
        <v>1600</v>
      </c>
      <c r="E12" s="289" t="s">
        <v>2713</v>
      </c>
      <c r="F12" s="291" t="s">
        <v>2630</v>
      </c>
      <c r="G12" s="51" t="s">
        <v>2512</v>
      </c>
      <c r="H12" s="299">
        <f t="shared" si="0"/>
        <v>1600</v>
      </c>
    </row>
    <row r="13" spans="2:8" s="184" customFormat="1" ht="33" customHeight="1" x14ac:dyDescent="0.2">
      <c r="B13" s="298" t="s">
        <v>2045</v>
      </c>
      <c r="C13" s="156" t="s">
        <v>2514</v>
      </c>
      <c r="D13" s="299">
        <v>1190.4000000000001</v>
      </c>
      <c r="E13" s="289" t="s">
        <v>2633</v>
      </c>
      <c r="F13" s="291" t="s">
        <v>2634</v>
      </c>
      <c r="G13" s="51" t="s">
        <v>1950</v>
      </c>
      <c r="H13" s="299">
        <f t="shared" si="0"/>
        <v>1190.4000000000001</v>
      </c>
    </row>
    <row r="14" spans="2:8" s="184" customFormat="1" ht="33" customHeight="1" x14ac:dyDescent="0.2">
      <c r="B14" s="298" t="s">
        <v>2380</v>
      </c>
      <c r="C14" s="156" t="s">
        <v>2635</v>
      </c>
      <c r="D14" s="299">
        <v>3500</v>
      </c>
      <c r="E14" s="289" t="s">
        <v>2636</v>
      </c>
      <c r="F14" s="158" t="s">
        <v>2637</v>
      </c>
      <c r="G14" s="51" t="s">
        <v>2512</v>
      </c>
      <c r="H14" s="299">
        <f t="shared" si="0"/>
        <v>3500</v>
      </c>
    </row>
    <row r="15" spans="2:8" s="184" customFormat="1" ht="31.5" customHeight="1" x14ac:dyDescent="0.2">
      <c r="B15" s="298" t="s">
        <v>2045</v>
      </c>
      <c r="C15" s="156" t="s">
        <v>2514</v>
      </c>
      <c r="D15" s="299">
        <v>2400</v>
      </c>
      <c r="E15" s="289" t="s">
        <v>2633</v>
      </c>
      <c r="F15" s="158" t="s">
        <v>2634</v>
      </c>
      <c r="G15" s="51" t="s">
        <v>1950</v>
      </c>
      <c r="H15" s="299">
        <f t="shared" si="0"/>
        <v>2400</v>
      </c>
    </row>
    <row r="16" spans="2:8" s="184" customFormat="1" ht="37.5" customHeight="1" x14ac:dyDescent="0.2">
      <c r="B16" s="298" t="s">
        <v>2124</v>
      </c>
      <c r="C16" s="156" t="s">
        <v>2538</v>
      </c>
      <c r="D16" s="299">
        <v>4300</v>
      </c>
      <c r="E16" s="289" t="s">
        <v>2638</v>
      </c>
      <c r="F16" s="158" t="s">
        <v>2639</v>
      </c>
      <c r="G16" s="51" t="s">
        <v>2512</v>
      </c>
      <c r="H16" s="299">
        <f t="shared" si="0"/>
        <v>4300</v>
      </c>
    </row>
    <row r="17" spans="2:8" s="184" customFormat="1" ht="40.5" customHeight="1" x14ac:dyDescent="0.2">
      <c r="B17" s="298" t="s">
        <v>2640</v>
      </c>
      <c r="C17" s="156" t="s">
        <v>2635</v>
      </c>
      <c r="D17" s="299">
        <v>4300</v>
      </c>
      <c r="E17" s="289" t="s">
        <v>2638</v>
      </c>
      <c r="F17" s="158" t="s">
        <v>2639</v>
      </c>
      <c r="G17" s="51" t="s">
        <v>2512</v>
      </c>
      <c r="H17" s="299">
        <f t="shared" si="0"/>
        <v>4300</v>
      </c>
    </row>
    <row r="18" spans="2:8" s="184" customFormat="1" ht="33" customHeight="1" x14ac:dyDescent="0.2">
      <c r="B18" s="298" t="s">
        <v>2614</v>
      </c>
      <c r="C18" s="156" t="s">
        <v>2196</v>
      </c>
      <c r="D18" s="299">
        <v>1080.4000000000001</v>
      </c>
      <c r="E18" s="289" t="s">
        <v>2633</v>
      </c>
      <c r="F18" s="158" t="s">
        <v>2634</v>
      </c>
      <c r="G18" s="51" t="s">
        <v>1950</v>
      </c>
      <c r="H18" s="299">
        <f t="shared" si="0"/>
        <v>1080.4000000000001</v>
      </c>
    </row>
    <row r="19" spans="2:8" s="184" customFormat="1" ht="33" customHeight="1" x14ac:dyDescent="0.2">
      <c r="B19" s="298" t="s">
        <v>2208</v>
      </c>
      <c r="C19" s="156" t="s">
        <v>153</v>
      </c>
      <c r="D19" s="299">
        <v>10100</v>
      </c>
      <c r="E19" s="289" t="s">
        <v>2641</v>
      </c>
      <c r="F19" s="158" t="s">
        <v>2639</v>
      </c>
      <c r="G19" s="51" t="s">
        <v>2512</v>
      </c>
      <c r="H19" s="299">
        <f t="shared" si="0"/>
        <v>10100</v>
      </c>
    </row>
    <row r="20" spans="2:8" s="184" customFormat="1" ht="54.75" customHeight="1" x14ac:dyDescent="0.2">
      <c r="B20" s="298" t="s">
        <v>2186</v>
      </c>
      <c r="C20" s="156" t="s">
        <v>2642</v>
      </c>
      <c r="D20" s="299">
        <v>2632.52</v>
      </c>
      <c r="E20" s="289" t="s">
        <v>2643</v>
      </c>
      <c r="F20" s="158" t="s">
        <v>2644</v>
      </c>
      <c r="G20" s="51" t="s">
        <v>1950</v>
      </c>
      <c r="H20" s="299">
        <f t="shared" si="0"/>
        <v>2632.52</v>
      </c>
    </row>
    <row r="21" spans="2:8" s="184" customFormat="1" ht="47.25" customHeight="1" x14ac:dyDescent="0.2">
      <c r="B21" s="298" t="s">
        <v>2645</v>
      </c>
      <c r="C21" s="156" t="s">
        <v>2196</v>
      </c>
      <c r="D21" s="299">
        <v>900</v>
      </c>
      <c r="E21" s="289" t="s">
        <v>2643</v>
      </c>
      <c r="F21" s="158" t="s">
        <v>2644</v>
      </c>
      <c r="G21" s="51" t="s">
        <v>1950</v>
      </c>
      <c r="H21" s="299">
        <f t="shared" si="0"/>
        <v>900</v>
      </c>
    </row>
    <row r="22" spans="2:8" s="184" customFormat="1" ht="33" customHeight="1" x14ac:dyDescent="0.2">
      <c r="B22" s="298" t="s">
        <v>2220</v>
      </c>
      <c r="C22" s="156" t="s">
        <v>153</v>
      </c>
      <c r="D22" s="299">
        <v>8405.52</v>
      </c>
      <c r="E22" s="289" t="s">
        <v>2646</v>
      </c>
      <c r="F22" s="158" t="s">
        <v>2554</v>
      </c>
      <c r="G22" s="51" t="s">
        <v>2512</v>
      </c>
      <c r="H22" s="299">
        <f t="shared" si="0"/>
        <v>8405.52</v>
      </c>
    </row>
    <row r="23" spans="2:8" s="184" customFormat="1" ht="54.75" customHeight="1" x14ac:dyDescent="0.2">
      <c r="B23" s="298" t="s">
        <v>2647</v>
      </c>
      <c r="C23" s="156" t="s">
        <v>2299</v>
      </c>
      <c r="D23" s="299">
        <v>3675.07</v>
      </c>
      <c r="E23" s="289" t="s">
        <v>2648</v>
      </c>
      <c r="F23" s="158" t="s">
        <v>2634</v>
      </c>
      <c r="G23" s="51" t="s">
        <v>1950</v>
      </c>
      <c r="H23" s="299">
        <f t="shared" si="0"/>
        <v>3675.07</v>
      </c>
    </row>
    <row r="24" spans="2:8" s="184" customFormat="1" ht="52.5" customHeight="1" x14ac:dyDescent="0.2">
      <c r="B24" s="298" t="s">
        <v>2649</v>
      </c>
      <c r="C24" s="156" t="s">
        <v>2650</v>
      </c>
      <c r="D24" s="299">
        <v>14336.53</v>
      </c>
      <c r="E24" s="289" t="s">
        <v>2651</v>
      </c>
      <c r="F24" s="158"/>
      <c r="G24" s="51" t="s">
        <v>2512</v>
      </c>
      <c r="H24" s="299">
        <f t="shared" si="0"/>
        <v>14336.53</v>
      </c>
    </row>
    <row r="25" spans="2:8" s="184" customFormat="1" ht="36.75" customHeight="1" x14ac:dyDescent="0.2">
      <c r="B25" s="298" t="s">
        <v>2315</v>
      </c>
      <c r="C25" s="156" t="s">
        <v>2538</v>
      </c>
      <c r="D25" s="299">
        <v>2177.8000000000002</v>
      </c>
      <c r="E25" s="289" t="s">
        <v>2652</v>
      </c>
      <c r="F25" s="158" t="s">
        <v>2634</v>
      </c>
      <c r="G25" s="51" t="s">
        <v>1950</v>
      </c>
      <c r="H25" s="299">
        <f t="shared" si="0"/>
        <v>2177.8000000000002</v>
      </c>
    </row>
    <row r="26" spans="2:8" s="184" customFormat="1" ht="43.5" customHeight="1" x14ac:dyDescent="0.2">
      <c r="B26" s="298" t="s">
        <v>2653</v>
      </c>
      <c r="C26" s="156" t="s">
        <v>153</v>
      </c>
      <c r="D26" s="299">
        <v>5613.39</v>
      </c>
      <c r="E26" s="289" t="s">
        <v>2654</v>
      </c>
      <c r="F26" s="158" t="s">
        <v>2644</v>
      </c>
      <c r="G26" s="51" t="s">
        <v>2512</v>
      </c>
      <c r="H26" s="299">
        <f t="shared" si="0"/>
        <v>5613.39</v>
      </c>
    </row>
    <row r="27" spans="2:8" s="184" customFormat="1" ht="51" customHeight="1" x14ac:dyDescent="0.2">
      <c r="B27" s="298" t="s">
        <v>2134</v>
      </c>
      <c r="C27" s="156" t="s">
        <v>153</v>
      </c>
      <c r="D27" s="299">
        <v>5613.39</v>
      </c>
      <c r="E27" s="289" t="s">
        <v>2654</v>
      </c>
      <c r="F27" s="158" t="s">
        <v>2644</v>
      </c>
      <c r="G27" s="51" t="s">
        <v>2512</v>
      </c>
      <c r="H27" s="299">
        <f t="shared" si="0"/>
        <v>5613.39</v>
      </c>
    </row>
    <row r="28" spans="2:8" s="184" customFormat="1" ht="51" customHeight="1" x14ac:dyDescent="0.2">
      <c r="B28" s="298" t="s">
        <v>2045</v>
      </c>
      <c r="C28" s="156" t="s">
        <v>2514</v>
      </c>
      <c r="D28" s="299">
        <v>3913.39</v>
      </c>
      <c r="E28" s="289" t="s">
        <v>2655</v>
      </c>
      <c r="F28" s="158" t="s">
        <v>2644</v>
      </c>
      <c r="G28" s="51" t="s">
        <v>1950</v>
      </c>
      <c r="H28" s="299">
        <f t="shared" si="0"/>
        <v>3913.39</v>
      </c>
    </row>
    <row r="29" spans="2:8" s="184" customFormat="1" ht="44.25" customHeight="1" x14ac:dyDescent="0.2">
      <c r="B29" s="298" t="s">
        <v>2418</v>
      </c>
      <c r="C29" s="156" t="s">
        <v>2299</v>
      </c>
      <c r="D29" s="299">
        <v>3100</v>
      </c>
      <c r="E29" s="289" t="s">
        <v>2654</v>
      </c>
      <c r="F29" s="158" t="s">
        <v>2644</v>
      </c>
      <c r="G29" s="51" t="s">
        <v>2512</v>
      </c>
      <c r="H29" s="299">
        <f t="shared" si="0"/>
        <v>3100</v>
      </c>
    </row>
    <row r="30" spans="2:8" s="184" customFormat="1" ht="46.5" customHeight="1" x14ac:dyDescent="0.2">
      <c r="B30" s="298" t="s">
        <v>2098</v>
      </c>
      <c r="C30" s="156" t="s">
        <v>2656</v>
      </c>
      <c r="D30" s="299">
        <v>2500</v>
      </c>
      <c r="E30" s="289" t="s">
        <v>2654</v>
      </c>
      <c r="F30" s="158" t="s">
        <v>2644</v>
      </c>
      <c r="G30" s="51" t="s">
        <v>2512</v>
      </c>
      <c r="H30" s="299">
        <f t="shared" si="0"/>
        <v>2500</v>
      </c>
    </row>
    <row r="31" spans="2:8" s="184" customFormat="1" ht="47.25" customHeight="1" x14ac:dyDescent="0.2">
      <c r="B31" s="298" t="s">
        <v>2649</v>
      </c>
      <c r="C31" s="156" t="s">
        <v>153</v>
      </c>
      <c r="D31" s="299">
        <v>5613.39</v>
      </c>
      <c r="E31" s="289" t="s">
        <v>2654</v>
      </c>
      <c r="F31" s="158" t="s">
        <v>2644</v>
      </c>
      <c r="G31" s="51" t="s">
        <v>2512</v>
      </c>
      <c r="H31" s="299">
        <f t="shared" si="0"/>
        <v>5613.39</v>
      </c>
    </row>
    <row r="32" spans="2:8" s="184" customFormat="1" ht="48.75" customHeight="1" x14ac:dyDescent="0.2">
      <c r="B32" s="298" t="s">
        <v>2220</v>
      </c>
      <c r="C32" s="156" t="s">
        <v>153</v>
      </c>
      <c r="D32" s="299">
        <v>5613.39</v>
      </c>
      <c r="E32" s="289" t="s">
        <v>2654</v>
      </c>
      <c r="F32" s="158" t="s">
        <v>2644</v>
      </c>
      <c r="G32" s="51" t="s">
        <v>2512</v>
      </c>
      <c r="H32" s="299">
        <f t="shared" si="0"/>
        <v>5613.39</v>
      </c>
    </row>
    <row r="33" spans="2:8" s="184" customFormat="1" ht="42.75" customHeight="1" x14ac:dyDescent="0.2">
      <c r="B33" s="298" t="s">
        <v>2208</v>
      </c>
      <c r="C33" s="156" t="s">
        <v>153</v>
      </c>
      <c r="D33" s="299">
        <v>5613.39</v>
      </c>
      <c r="E33" s="289" t="s">
        <v>2654</v>
      </c>
      <c r="F33" s="158" t="s">
        <v>2644</v>
      </c>
      <c r="G33" s="51" t="s">
        <v>2512</v>
      </c>
      <c r="H33" s="299">
        <f t="shared" si="0"/>
        <v>5613.39</v>
      </c>
    </row>
    <row r="34" spans="2:8" s="184" customFormat="1" ht="44.25" customHeight="1" x14ac:dyDescent="0.2">
      <c r="B34" s="298" t="s">
        <v>2208</v>
      </c>
      <c r="C34" s="156" t="s">
        <v>153</v>
      </c>
      <c r="D34" s="299">
        <v>5613.39</v>
      </c>
      <c r="E34" s="289" t="s">
        <v>2654</v>
      </c>
      <c r="F34" s="158" t="s">
        <v>2644</v>
      </c>
      <c r="G34" s="51" t="s">
        <v>2512</v>
      </c>
      <c r="H34" s="299">
        <f t="shared" si="0"/>
        <v>5613.39</v>
      </c>
    </row>
    <row r="35" spans="2:8" s="184" customFormat="1" ht="44.25" customHeight="1" x14ac:dyDescent="0.2">
      <c r="B35" s="298" t="s">
        <v>2277</v>
      </c>
      <c r="C35" s="156" t="s">
        <v>153</v>
      </c>
      <c r="D35" s="299">
        <v>5613.39</v>
      </c>
      <c r="E35" s="289" t="s">
        <v>2654</v>
      </c>
      <c r="F35" s="158" t="s">
        <v>2644</v>
      </c>
      <c r="G35" s="51" t="s">
        <v>2512</v>
      </c>
      <c r="H35" s="299">
        <f t="shared" si="0"/>
        <v>5613.39</v>
      </c>
    </row>
    <row r="37" spans="2:8" x14ac:dyDescent="0.25">
      <c r="B37" s="195"/>
    </row>
    <row r="38" spans="2:8" x14ac:dyDescent="0.25">
      <c r="B38" s="548" t="s">
        <v>2657</v>
      </c>
      <c r="C38" s="548"/>
      <c r="D38" s="548"/>
      <c r="E38" s="548"/>
      <c r="F38" s="548"/>
      <c r="G38" s="196"/>
    </row>
    <row r="39" spans="2:8" x14ac:dyDescent="0.25">
      <c r="B39" s="176" t="s">
        <v>2108</v>
      </c>
      <c r="C39" s="176" t="s">
        <v>2109</v>
      </c>
      <c r="D39" s="176" t="s">
        <v>2110</v>
      </c>
      <c r="E39" s="176" t="s">
        <v>2174</v>
      </c>
      <c r="F39" s="176" t="s">
        <v>2175</v>
      </c>
    </row>
    <row r="40" spans="2:8" x14ac:dyDescent="0.25">
      <c r="B40" s="542" t="s">
        <v>2658</v>
      </c>
      <c r="C40" s="543"/>
      <c r="D40" s="543"/>
      <c r="E40" s="543"/>
      <c r="F40" s="544"/>
    </row>
    <row r="41" spans="2:8" x14ac:dyDescent="0.25">
      <c r="B41" s="261"/>
      <c r="C41" s="2"/>
      <c r="D41" s="262"/>
      <c r="E41" s="262"/>
      <c r="F41" s="263"/>
    </row>
    <row r="42" spans="2:8" x14ac:dyDescent="0.25">
      <c r="B42" s="261"/>
      <c r="C42" s="2"/>
      <c r="D42" s="262"/>
      <c r="E42" s="262"/>
      <c r="F42" s="263"/>
    </row>
    <row r="43" spans="2:8" x14ac:dyDescent="0.25">
      <c r="B43" s="261"/>
      <c r="C43" s="2"/>
      <c r="D43" s="262"/>
      <c r="E43" s="262"/>
      <c r="F43" s="263"/>
    </row>
    <row r="44" spans="2:8" x14ac:dyDescent="0.25">
      <c r="B44" s="261"/>
      <c r="C44" s="2"/>
      <c r="D44" s="262"/>
      <c r="E44" s="262"/>
      <c r="F44" s="263"/>
    </row>
    <row r="45" spans="2:8" x14ac:dyDescent="0.25">
      <c r="B45" s="261"/>
      <c r="C45" s="2"/>
      <c r="D45" s="262"/>
      <c r="E45" s="262"/>
      <c r="F45" s="263"/>
    </row>
    <row r="76" spans="2:2" ht="18" x14ac:dyDescent="0.25">
      <c r="B76" s="197"/>
    </row>
  </sheetData>
  <mergeCells count="6">
    <mergeCell ref="B40:F40"/>
    <mergeCell ref="B1:G1"/>
    <mergeCell ref="B4:G4"/>
    <mergeCell ref="F6:H6"/>
    <mergeCell ref="B7:F7"/>
    <mergeCell ref="B38:F38"/>
  </mergeCell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7"/>
  <dimension ref="B1:H61"/>
  <sheetViews>
    <sheetView topLeftCell="C1" zoomScale="70" zoomScaleNormal="7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54.71093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2659</v>
      </c>
      <c r="C7" s="548"/>
      <c r="D7" s="548"/>
      <c r="E7" s="548"/>
      <c r="F7" s="548"/>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298" t="s">
        <v>2660</v>
      </c>
      <c r="C9" s="300" t="s">
        <v>141</v>
      </c>
      <c r="D9" s="262">
        <v>910</v>
      </c>
      <c r="E9" s="167" t="s">
        <v>2661</v>
      </c>
      <c r="F9" s="166" t="s">
        <v>2662</v>
      </c>
      <c r="G9" s="2" t="s">
        <v>2512</v>
      </c>
      <c r="H9" s="262">
        <v>910</v>
      </c>
    </row>
    <row r="10" spans="2:8" s="184" customFormat="1" ht="33" customHeight="1" x14ac:dyDescent="0.2">
      <c r="B10" s="298" t="s">
        <v>2236</v>
      </c>
      <c r="C10" s="300" t="s">
        <v>141</v>
      </c>
      <c r="D10" s="262">
        <v>1422.93</v>
      </c>
      <c r="E10" s="167" t="s">
        <v>2661</v>
      </c>
      <c r="F10" s="166" t="s">
        <v>2662</v>
      </c>
      <c r="G10" s="2" t="s">
        <v>2512</v>
      </c>
      <c r="H10" s="262">
        <v>1422.93</v>
      </c>
    </row>
    <row r="11" spans="2:8" s="184" customFormat="1" ht="33" customHeight="1" x14ac:dyDescent="0.2">
      <c r="B11" s="298" t="s">
        <v>2407</v>
      </c>
      <c r="C11" s="300" t="s">
        <v>153</v>
      </c>
      <c r="D11" s="262">
        <v>1422.93</v>
      </c>
      <c r="E11" s="167" t="s">
        <v>2661</v>
      </c>
      <c r="F11" s="166" t="s">
        <v>2662</v>
      </c>
      <c r="G11" s="2" t="s">
        <v>2512</v>
      </c>
      <c r="H11" s="262">
        <v>1422.93</v>
      </c>
    </row>
    <row r="12" spans="2:8" s="184" customFormat="1" ht="33" customHeight="1" x14ac:dyDescent="0.2">
      <c r="B12" s="298" t="s">
        <v>2235</v>
      </c>
      <c r="C12" s="300" t="s">
        <v>153</v>
      </c>
      <c r="D12" s="262">
        <v>1422.93</v>
      </c>
      <c r="E12" s="167" t="s">
        <v>2661</v>
      </c>
      <c r="F12" s="166" t="s">
        <v>2662</v>
      </c>
      <c r="G12" s="2" t="s">
        <v>2512</v>
      </c>
      <c r="H12" s="262">
        <v>1422.93</v>
      </c>
    </row>
    <row r="13" spans="2:8" s="184" customFormat="1" ht="33" customHeight="1" x14ac:dyDescent="0.2">
      <c r="B13" s="298" t="s">
        <v>2663</v>
      </c>
      <c r="C13" s="300" t="s">
        <v>2664</v>
      </c>
      <c r="D13" s="262">
        <v>10994</v>
      </c>
      <c r="E13" s="167" t="s">
        <v>2665</v>
      </c>
      <c r="F13" s="166" t="s">
        <v>2666</v>
      </c>
      <c r="G13" s="2" t="s">
        <v>2512</v>
      </c>
      <c r="H13" s="262">
        <v>9107</v>
      </c>
    </row>
    <row r="14" spans="2:8" s="184" customFormat="1" ht="33" customHeight="1" x14ac:dyDescent="0.2">
      <c r="B14" s="298" t="s">
        <v>2625</v>
      </c>
      <c r="C14" s="300" t="s">
        <v>2626</v>
      </c>
      <c r="D14" s="262">
        <v>1010</v>
      </c>
      <c r="E14" s="167" t="s">
        <v>2667</v>
      </c>
      <c r="F14" s="166" t="s">
        <v>2668</v>
      </c>
      <c r="G14" s="2" t="s">
        <v>2512</v>
      </c>
      <c r="H14" s="262">
        <v>1010</v>
      </c>
    </row>
    <row r="15" spans="2:8" s="184" customFormat="1" ht="33" customHeight="1" x14ac:dyDescent="0.2">
      <c r="B15" s="298" t="s">
        <v>2408</v>
      </c>
      <c r="C15" s="300" t="s">
        <v>2669</v>
      </c>
      <c r="D15" s="262">
        <v>3000</v>
      </c>
      <c r="E15" s="167" t="s">
        <v>2670</v>
      </c>
      <c r="F15" s="166" t="s">
        <v>2671</v>
      </c>
      <c r="G15" s="2" t="s">
        <v>2512</v>
      </c>
      <c r="H15" s="262">
        <v>3000</v>
      </c>
    </row>
    <row r="16" spans="2:8" s="184" customFormat="1" ht="33" customHeight="1" x14ac:dyDescent="0.2">
      <c r="B16" s="298" t="s">
        <v>2408</v>
      </c>
      <c r="C16" s="300" t="s">
        <v>2669</v>
      </c>
      <c r="D16" s="262">
        <v>1010</v>
      </c>
      <c r="E16" s="167" t="s">
        <v>2672</v>
      </c>
      <c r="F16" s="166" t="s">
        <v>2673</v>
      </c>
      <c r="G16" s="2" t="s">
        <v>2512</v>
      </c>
      <c r="H16" s="262">
        <v>1010</v>
      </c>
    </row>
    <row r="17" spans="2:8" s="184" customFormat="1" ht="33" customHeight="1" x14ac:dyDescent="0.2">
      <c r="B17" s="301" t="s">
        <v>2045</v>
      </c>
      <c r="C17" s="300" t="s">
        <v>2196</v>
      </c>
      <c r="D17" s="262">
        <v>4300</v>
      </c>
      <c r="E17" s="167" t="s">
        <v>2674</v>
      </c>
      <c r="F17" s="166" t="s">
        <v>2662</v>
      </c>
      <c r="G17" s="2" t="s">
        <v>1950</v>
      </c>
      <c r="H17" s="262">
        <v>4300</v>
      </c>
    </row>
    <row r="18" spans="2:8" s="184" customFormat="1" ht="33" customHeight="1" x14ac:dyDescent="0.2">
      <c r="B18" s="298" t="s">
        <v>2241</v>
      </c>
      <c r="C18" s="300" t="s">
        <v>2538</v>
      </c>
      <c r="D18" s="262">
        <v>1350</v>
      </c>
      <c r="E18" s="300" t="s">
        <v>2675</v>
      </c>
      <c r="F18" s="166" t="s">
        <v>2676</v>
      </c>
      <c r="G18" s="2" t="s">
        <v>2512</v>
      </c>
      <c r="H18" s="262">
        <v>1350</v>
      </c>
    </row>
    <row r="19" spans="2:8" s="184" customFormat="1" ht="33" customHeight="1" x14ac:dyDescent="0.2">
      <c r="B19" s="298" t="s">
        <v>2124</v>
      </c>
      <c r="C19" s="300" t="s">
        <v>2538</v>
      </c>
      <c r="D19" s="262">
        <v>250</v>
      </c>
      <c r="E19" s="167" t="s">
        <v>2672</v>
      </c>
      <c r="F19" s="166" t="s">
        <v>2677</v>
      </c>
      <c r="G19" s="2" t="s">
        <v>2512</v>
      </c>
      <c r="H19" s="262">
        <v>250</v>
      </c>
    </row>
    <row r="20" spans="2:8" s="184" customFormat="1" ht="33" customHeight="1" x14ac:dyDescent="0.2">
      <c r="B20" s="298" t="s">
        <v>2213</v>
      </c>
      <c r="C20" s="300" t="s">
        <v>2196</v>
      </c>
      <c r="D20" s="262">
        <v>250</v>
      </c>
      <c r="E20" s="167" t="s">
        <v>2672</v>
      </c>
      <c r="F20" s="166" t="s">
        <v>2677</v>
      </c>
      <c r="G20" s="2" t="s">
        <v>2512</v>
      </c>
      <c r="H20" s="262">
        <v>250</v>
      </c>
    </row>
    <row r="22" spans="2:8" x14ac:dyDescent="0.25">
      <c r="B22" s="195"/>
    </row>
    <row r="23" spans="2:8" x14ac:dyDescent="0.25">
      <c r="B23" s="548" t="s">
        <v>2678</v>
      </c>
      <c r="C23" s="548"/>
      <c r="D23" s="548"/>
      <c r="E23" s="548"/>
      <c r="F23" s="548"/>
      <c r="G23" s="196"/>
    </row>
    <row r="24" spans="2:8" x14ac:dyDescent="0.25">
      <c r="B24" s="176" t="s">
        <v>2108</v>
      </c>
      <c r="C24" s="176" t="s">
        <v>2109</v>
      </c>
      <c r="D24" s="176" t="s">
        <v>2110</v>
      </c>
      <c r="E24" s="176" t="s">
        <v>2174</v>
      </c>
      <c r="F24" s="176" t="s">
        <v>2175</v>
      </c>
    </row>
    <row r="25" spans="2:8" x14ac:dyDescent="0.25">
      <c r="B25" s="542" t="s">
        <v>2679</v>
      </c>
      <c r="C25" s="543"/>
      <c r="D25" s="543"/>
      <c r="E25" s="543"/>
      <c r="F25" s="544"/>
    </row>
    <row r="26" spans="2:8" x14ac:dyDescent="0.25">
      <c r="B26" s="261"/>
      <c r="C26" s="2"/>
      <c r="D26" s="262"/>
      <c r="E26" s="262"/>
      <c r="F26" s="263"/>
    </row>
    <row r="27" spans="2:8" x14ac:dyDescent="0.25">
      <c r="B27" s="261"/>
      <c r="C27" s="2"/>
      <c r="D27" s="262"/>
      <c r="E27" s="262"/>
      <c r="F27" s="263"/>
    </row>
    <row r="28" spans="2:8" x14ac:dyDescent="0.25">
      <c r="B28" s="261"/>
      <c r="C28" s="2"/>
      <c r="D28" s="262"/>
      <c r="E28" s="262"/>
      <c r="F28" s="263"/>
    </row>
    <row r="29" spans="2:8" x14ac:dyDescent="0.25">
      <c r="B29" s="261"/>
      <c r="C29" s="2"/>
      <c r="D29" s="262"/>
      <c r="E29" s="262"/>
      <c r="F29" s="263"/>
    </row>
    <row r="30" spans="2:8" x14ac:dyDescent="0.25">
      <c r="B30" s="261"/>
      <c r="C30" s="2"/>
      <c r="D30" s="262"/>
      <c r="E30" s="262"/>
      <c r="F30" s="263"/>
    </row>
    <row r="61" spans="2:2" ht="18" x14ac:dyDescent="0.25">
      <c r="B61" s="197"/>
    </row>
  </sheetData>
  <mergeCells count="6">
    <mergeCell ref="B25:F25"/>
    <mergeCell ref="B1:G1"/>
    <mergeCell ref="B4:G4"/>
    <mergeCell ref="F6:H6"/>
    <mergeCell ref="B7:F7"/>
    <mergeCell ref="B23:F23"/>
  </mergeCell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38"/>
  <dimension ref="B1:H65"/>
  <sheetViews>
    <sheetView topLeftCell="C1" zoomScale="70" zoomScaleNormal="70" workbookViewId="0">
      <selection activeCell="E12" sqref="E12"/>
    </sheetView>
  </sheetViews>
  <sheetFormatPr baseColWidth="10" defaultRowHeight="15" x14ac:dyDescent="0.25"/>
  <cols>
    <col min="1" max="1" width="11.42578125" style="34"/>
    <col min="2" max="2" width="50.85546875" style="34" customWidth="1"/>
    <col min="3" max="3" width="33" style="34" customWidth="1"/>
    <col min="4" max="4" width="18.7109375" style="34" customWidth="1"/>
    <col min="5" max="5" width="60.85546875" style="34" customWidth="1"/>
    <col min="6" max="6" width="65.42578125" style="34" customWidth="1"/>
    <col min="7" max="7" width="29" style="34" customWidth="1"/>
    <col min="8" max="8" width="28.57031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2680</v>
      </c>
      <c r="C7" s="548"/>
      <c r="D7" s="548"/>
      <c r="E7" s="548"/>
      <c r="F7" s="548"/>
      <c r="G7" s="174"/>
      <c r="H7" s="175"/>
    </row>
    <row r="8" spans="2:8" x14ac:dyDescent="0.25">
      <c r="B8" s="176" t="s">
        <v>2108</v>
      </c>
      <c r="C8" s="176" t="s">
        <v>2109</v>
      </c>
      <c r="D8" s="176" t="s">
        <v>2110</v>
      </c>
      <c r="E8" s="176" t="s">
        <v>2111</v>
      </c>
      <c r="F8" s="176" t="s">
        <v>2507</v>
      </c>
      <c r="G8" s="176" t="s">
        <v>2508</v>
      </c>
      <c r="H8" s="177" t="s">
        <v>2114</v>
      </c>
    </row>
    <row r="9" spans="2:8" ht="33" customHeight="1" x14ac:dyDescent="0.25">
      <c r="B9" s="166" t="s">
        <v>2587</v>
      </c>
      <c r="C9" s="300" t="s">
        <v>2681</v>
      </c>
      <c r="D9" s="262">
        <v>5500</v>
      </c>
      <c r="E9" s="167" t="s">
        <v>2682</v>
      </c>
      <c r="F9" s="263" t="s">
        <v>2683</v>
      </c>
      <c r="G9" s="2" t="s">
        <v>2512</v>
      </c>
      <c r="H9" s="262">
        <v>5500</v>
      </c>
    </row>
    <row r="10" spans="2:8" ht="32.25" customHeight="1" x14ac:dyDescent="0.25">
      <c r="B10" s="166" t="s">
        <v>2587</v>
      </c>
      <c r="C10" s="300" t="s">
        <v>2681</v>
      </c>
      <c r="D10" s="262">
        <v>2800</v>
      </c>
      <c r="E10" s="167" t="s">
        <v>2684</v>
      </c>
      <c r="F10" s="263" t="s">
        <v>2685</v>
      </c>
      <c r="G10" s="2" t="s">
        <v>2512</v>
      </c>
      <c r="H10" s="262">
        <v>2800</v>
      </c>
    </row>
    <row r="11" spans="2:8" ht="32.25" customHeight="1" x14ac:dyDescent="0.25">
      <c r="B11" s="166" t="s">
        <v>2346</v>
      </c>
      <c r="C11" s="300" t="s">
        <v>2577</v>
      </c>
      <c r="D11" s="262">
        <v>5761</v>
      </c>
      <c r="E11" s="302" t="s">
        <v>2686</v>
      </c>
      <c r="F11" s="300" t="s">
        <v>2687</v>
      </c>
      <c r="G11" s="2" t="s">
        <v>2512</v>
      </c>
      <c r="H11" s="262">
        <v>4449.5</v>
      </c>
    </row>
    <row r="12" spans="2:8" ht="33" customHeight="1" x14ac:dyDescent="0.25">
      <c r="B12" s="166" t="s">
        <v>2663</v>
      </c>
      <c r="C12" s="300" t="s">
        <v>2688</v>
      </c>
      <c r="D12" s="262">
        <v>8000</v>
      </c>
      <c r="E12" s="167" t="s">
        <v>2689</v>
      </c>
      <c r="F12" s="263" t="s">
        <v>2690</v>
      </c>
      <c r="G12" s="2" t="s">
        <v>2512</v>
      </c>
      <c r="H12" s="262">
        <v>8000</v>
      </c>
    </row>
    <row r="13" spans="2:8" ht="33" customHeight="1" x14ac:dyDescent="0.25">
      <c r="B13" s="166" t="s">
        <v>2663</v>
      </c>
      <c r="C13" s="300" t="s">
        <v>2688</v>
      </c>
      <c r="D13" s="262">
        <v>10994</v>
      </c>
      <c r="E13" s="167" t="s">
        <v>2691</v>
      </c>
      <c r="F13" s="263" t="s">
        <v>2692</v>
      </c>
      <c r="G13" s="2" t="s">
        <v>2512</v>
      </c>
      <c r="H13" s="262">
        <v>10994</v>
      </c>
    </row>
    <row r="14" spans="2:8" ht="33" customHeight="1" x14ac:dyDescent="0.25">
      <c r="B14" s="166" t="s">
        <v>2625</v>
      </c>
      <c r="C14" s="300" t="s">
        <v>2626</v>
      </c>
      <c r="D14" s="262">
        <v>1010</v>
      </c>
      <c r="E14" s="167" t="s">
        <v>2693</v>
      </c>
      <c r="F14" s="263" t="s">
        <v>2694</v>
      </c>
      <c r="G14" s="2" t="s">
        <v>2512</v>
      </c>
      <c r="H14" s="262">
        <v>785</v>
      </c>
    </row>
    <row r="15" spans="2:8" ht="33" customHeight="1" x14ac:dyDescent="0.25">
      <c r="B15" s="166" t="s">
        <v>2408</v>
      </c>
      <c r="C15" s="300" t="s">
        <v>2695</v>
      </c>
      <c r="D15" s="262">
        <v>250</v>
      </c>
      <c r="E15" s="167" t="s">
        <v>2696</v>
      </c>
      <c r="F15" s="263" t="s">
        <v>2697</v>
      </c>
      <c r="G15" s="2" t="s">
        <v>2512</v>
      </c>
      <c r="H15" s="262">
        <v>250</v>
      </c>
    </row>
    <row r="16" spans="2:8" ht="33" customHeight="1" x14ac:dyDescent="0.25">
      <c r="B16" s="166" t="s">
        <v>2064</v>
      </c>
      <c r="C16" s="300" t="s">
        <v>2538</v>
      </c>
      <c r="D16" s="262">
        <v>8254</v>
      </c>
      <c r="E16" s="167" t="s">
        <v>2698</v>
      </c>
      <c r="F16" s="263" t="s">
        <v>2699</v>
      </c>
      <c r="G16" s="2" t="s">
        <v>2512</v>
      </c>
      <c r="H16" s="262">
        <v>8254</v>
      </c>
    </row>
    <row r="17" spans="2:8" ht="33" customHeight="1" x14ac:dyDescent="0.25">
      <c r="B17" s="166" t="s">
        <v>2416</v>
      </c>
      <c r="C17" s="300" t="s">
        <v>2700</v>
      </c>
      <c r="D17" s="262">
        <v>8254</v>
      </c>
      <c r="E17" s="167" t="s">
        <v>2698</v>
      </c>
      <c r="F17" s="263" t="s">
        <v>2699</v>
      </c>
      <c r="G17" s="2" t="s">
        <v>2512</v>
      </c>
      <c r="H17" s="262">
        <v>8254</v>
      </c>
    </row>
    <row r="18" spans="2:8" ht="33" customHeight="1" x14ac:dyDescent="0.25">
      <c r="B18" s="166" t="s">
        <v>2045</v>
      </c>
      <c r="C18" s="300" t="s">
        <v>2196</v>
      </c>
      <c r="D18" s="262">
        <v>360</v>
      </c>
      <c r="E18" s="167" t="s">
        <v>2701</v>
      </c>
      <c r="F18" s="263" t="s">
        <v>2694</v>
      </c>
      <c r="G18" s="2" t="s">
        <v>1950</v>
      </c>
      <c r="H18" s="262">
        <v>360</v>
      </c>
    </row>
    <row r="19" spans="2:8" ht="33" customHeight="1" x14ac:dyDescent="0.25">
      <c r="B19" s="166" t="s">
        <v>2702</v>
      </c>
      <c r="C19" s="300" t="s">
        <v>2514</v>
      </c>
      <c r="D19" s="262">
        <v>360</v>
      </c>
      <c r="E19" s="167" t="s">
        <v>2701</v>
      </c>
      <c r="F19" s="263" t="s">
        <v>2703</v>
      </c>
      <c r="G19" s="2" t="s">
        <v>1950</v>
      </c>
      <c r="H19" s="262">
        <v>360</v>
      </c>
    </row>
    <row r="20" spans="2:8" ht="33" customHeight="1" x14ac:dyDescent="0.25">
      <c r="B20" s="166" t="s">
        <v>2315</v>
      </c>
      <c r="C20" s="300" t="s">
        <v>2704</v>
      </c>
      <c r="D20" s="262">
        <v>1200</v>
      </c>
      <c r="E20" s="167" t="s">
        <v>2705</v>
      </c>
      <c r="F20" s="300" t="s">
        <v>2706</v>
      </c>
      <c r="G20" s="2" t="s">
        <v>1950</v>
      </c>
      <c r="H20" s="262">
        <v>1200</v>
      </c>
    </row>
    <row r="21" spans="2:8" ht="33" customHeight="1" x14ac:dyDescent="0.25">
      <c r="B21" s="166" t="s">
        <v>2241</v>
      </c>
      <c r="C21" s="300" t="s">
        <v>2538</v>
      </c>
      <c r="D21" s="262">
        <v>300</v>
      </c>
      <c r="E21" s="167" t="s">
        <v>2707</v>
      </c>
      <c r="F21" s="300" t="s">
        <v>2708</v>
      </c>
      <c r="G21" s="2" t="s">
        <v>1950</v>
      </c>
      <c r="H21" s="262">
        <v>300</v>
      </c>
    </row>
    <row r="22" spans="2:8" ht="33" customHeight="1" x14ac:dyDescent="0.25">
      <c r="B22" s="166" t="s">
        <v>2241</v>
      </c>
      <c r="C22" s="300" t="s">
        <v>2538</v>
      </c>
      <c r="D22" s="262">
        <v>1250</v>
      </c>
      <c r="E22" s="300" t="s">
        <v>2709</v>
      </c>
      <c r="F22" s="300" t="s">
        <v>2710</v>
      </c>
      <c r="G22" s="2" t="s">
        <v>1950</v>
      </c>
      <c r="H22" s="262">
        <v>1250</v>
      </c>
    </row>
    <row r="23" spans="2:8" ht="28.5" customHeight="1" x14ac:dyDescent="0.25">
      <c r="B23" s="166" t="s">
        <v>2241</v>
      </c>
      <c r="C23" s="300" t="s">
        <v>2538</v>
      </c>
      <c r="D23" s="262">
        <v>1100</v>
      </c>
      <c r="E23" s="300" t="s">
        <v>2675</v>
      </c>
      <c r="F23" s="300" t="s">
        <v>2710</v>
      </c>
      <c r="G23" s="2" t="s">
        <v>2512</v>
      </c>
      <c r="H23" s="262">
        <v>1100</v>
      </c>
    </row>
    <row r="24" spans="2:8" ht="26.25" customHeight="1" x14ac:dyDescent="0.25">
      <c r="B24" s="166" t="s">
        <v>2124</v>
      </c>
      <c r="C24" s="300" t="s">
        <v>2538</v>
      </c>
      <c r="D24" s="262">
        <v>250</v>
      </c>
      <c r="E24" s="300" t="s">
        <v>2711</v>
      </c>
      <c r="F24" s="300" t="s">
        <v>2710</v>
      </c>
      <c r="G24" s="2" t="s">
        <v>2512</v>
      </c>
      <c r="H24" s="262">
        <v>250</v>
      </c>
    </row>
    <row r="26" spans="2:8" x14ac:dyDescent="0.25">
      <c r="B26" s="195"/>
    </row>
    <row r="27" spans="2:8" x14ac:dyDescent="0.25">
      <c r="B27" s="548" t="s">
        <v>2657</v>
      </c>
      <c r="C27" s="548"/>
      <c r="D27" s="548"/>
      <c r="E27" s="548"/>
      <c r="F27" s="548"/>
      <c r="G27" s="196"/>
    </row>
    <row r="28" spans="2:8" x14ac:dyDescent="0.25">
      <c r="B28" s="176" t="s">
        <v>2108</v>
      </c>
      <c r="C28" s="176" t="s">
        <v>2109</v>
      </c>
      <c r="D28" s="176" t="s">
        <v>2110</v>
      </c>
      <c r="E28" s="176" t="s">
        <v>2174</v>
      </c>
      <c r="F28" s="176" t="s">
        <v>2175</v>
      </c>
    </row>
    <row r="29" spans="2:8" x14ac:dyDescent="0.25">
      <c r="B29" s="542" t="s">
        <v>2712</v>
      </c>
      <c r="C29" s="543"/>
      <c r="D29" s="543"/>
      <c r="E29" s="543"/>
      <c r="F29" s="544"/>
    </row>
    <row r="30" spans="2:8" x14ac:dyDescent="0.25">
      <c r="B30" s="261"/>
      <c r="C30" s="2"/>
      <c r="D30" s="262"/>
      <c r="E30" s="262"/>
      <c r="F30" s="263"/>
    </row>
    <row r="31" spans="2:8" x14ac:dyDescent="0.25">
      <c r="B31" s="261"/>
      <c r="C31" s="2"/>
      <c r="D31" s="262"/>
      <c r="E31" s="262"/>
      <c r="F31" s="263"/>
    </row>
    <row r="32" spans="2:8" x14ac:dyDescent="0.25">
      <c r="B32" s="261"/>
      <c r="C32" s="2"/>
      <c r="D32" s="262"/>
      <c r="E32" s="262"/>
      <c r="F32" s="263"/>
    </row>
    <row r="33" spans="2:6" x14ac:dyDescent="0.25">
      <c r="B33" s="261"/>
      <c r="C33" s="2"/>
      <c r="D33" s="262"/>
      <c r="E33" s="262"/>
      <c r="F33" s="263"/>
    </row>
    <row r="34" spans="2:6" x14ac:dyDescent="0.25">
      <c r="B34" s="261"/>
      <c r="C34" s="2"/>
      <c r="D34" s="262"/>
      <c r="E34" s="262"/>
      <c r="F34" s="263"/>
    </row>
    <row r="65" spans="2:2" ht="18" x14ac:dyDescent="0.25">
      <c r="B65" s="197"/>
    </row>
  </sheetData>
  <mergeCells count="6">
    <mergeCell ref="B29:F29"/>
    <mergeCell ref="B1:G1"/>
    <mergeCell ref="B4:G4"/>
    <mergeCell ref="F6:H6"/>
    <mergeCell ref="B7:F7"/>
    <mergeCell ref="B27:F2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BDAC5-5A37-41FC-A6B2-14318B9B21BD}">
  <dimension ref="A1:IS19"/>
  <sheetViews>
    <sheetView topLeftCell="K1" zoomScale="85" zoomScaleNormal="85" workbookViewId="0">
      <selection activeCell="D14" sqref="D14"/>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1" max="21" width="24.8554687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4809</v>
      </c>
      <c r="B3" s="502"/>
      <c r="C3" s="502"/>
      <c r="D3" s="502"/>
      <c r="E3" s="502"/>
      <c r="F3" s="502"/>
      <c r="G3" s="502"/>
      <c r="H3" s="502"/>
      <c r="I3" s="502"/>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12" t="s">
        <v>4810</v>
      </c>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3" t="s">
        <v>2763</v>
      </c>
      <c r="B5" s="368" t="s">
        <v>71</v>
      </c>
      <c r="C5" s="368" t="s">
        <v>4505</v>
      </c>
      <c r="D5" s="368" t="s">
        <v>199</v>
      </c>
      <c r="E5" s="368" t="s">
        <v>4354</v>
      </c>
      <c r="F5" s="368" t="s">
        <v>4355</v>
      </c>
      <c r="G5" s="368" t="s">
        <v>126</v>
      </c>
      <c r="H5" s="368" t="s">
        <v>2766</v>
      </c>
      <c r="I5" s="368" t="s">
        <v>4786</v>
      </c>
      <c r="J5" s="368" t="s">
        <v>2768</v>
      </c>
      <c r="K5" s="368">
        <v>0</v>
      </c>
      <c r="L5" s="368" t="s">
        <v>2306</v>
      </c>
      <c r="M5" s="368" t="s">
        <v>2769</v>
      </c>
      <c r="N5" s="368" t="s">
        <v>906</v>
      </c>
      <c r="O5" s="368" t="s">
        <v>4787</v>
      </c>
      <c r="P5" s="369">
        <v>45021</v>
      </c>
      <c r="Q5" s="369">
        <v>45023</v>
      </c>
      <c r="R5" s="400">
        <v>9367.5</v>
      </c>
      <c r="S5" s="400">
        <v>9367.5</v>
      </c>
      <c r="T5" s="438">
        <f>+R5-S5</f>
        <v>0</v>
      </c>
      <c r="U5" s="438" t="s">
        <v>4811</v>
      </c>
    </row>
    <row r="6" spans="1:253" s="128" customFormat="1" ht="15" customHeight="1" x14ac:dyDescent="0.25">
      <c r="A6" s="463" t="s">
        <v>2763</v>
      </c>
      <c r="B6" s="368" t="s">
        <v>92</v>
      </c>
      <c r="C6" s="368" t="s">
        <v>3861</v>
      </c>
      <c r="D6" s="368" t="s">
        <v>201</v>
      </c>
      <c r="E6" s="368" t="s">
        <v>96</v>
      </c>
      <c r="F6" s="368" t="s">
        <v>97</v>
      </c>
      <c r="G6" s="368" t="s">
        <v>98</v>
      </c>
      <c r="H6" s="368" t="s">
        <v>2766</v>
      </c>
      <c r="I6" s="368" t="s">
        <v>4788</v>
      </c>
      <c r="J6" s="368" t="s">
        <v>2768</v>
      </c>
      <c r="K6" s="368">
        <v>0</v>
      </c>
      <c r="L6" s="368" t="s">
        <v>2306</v>
      </c>
      <c r="M6" s="368" t="s">
        <v>2769</v>
      </c>
      <c r="N6" s="368" t="s">
        <v>584</v>
      </c>
      <c r="O6" s="368" t="s">
        <v>4789</v>
      </c>
      <c r="P6" s="369">
        <v>45107</v>
      </c>
      <c r="Q6" s="369">
        <v>45108</v>
      </c>
      <c r="R6" s="400">
        <v>6838.18</v>
      </c>
      <c r="S6" s="400">
        <v>6001.46</v>
      </c>
      <c r="T6" s="438">
        <f t="shared" ref="T6:T18" si="0">+R6-S6</f>
        <v>836.72000000000025</v>
      </c>
      <c r="U6" s="438" t="s">
        <v>4811</v>
      </c>
    </row>
    <row r="7" spans="1:253" s="128" customFormat="1" ht="15" customHeight="1" x14ac:dyDescent="0.25">
      <c r="A7" s="463" t="s">
        <v>2763</v>
      </c>
      <c r="B7" s="368" t="s">
        <v>3086</v>
      </c>
      <c r="C7" s="368" t="s">
        <v>2859</v>
      </c>
      <c r="D7" s="368" t="s">
        <v>204</v>
      </c>
      <c r="E7" s="368" t="s">
        <v>1106</v>
      </c>
      <c r="F7" s="368" t="s">
        <v>3132</v>
      </c>
      <c r="G7" s="368" t="s">
        <v>1145</v>
      </c>
      <c r="H7" s="368" t="s">
        <v>2766</v>
      </c>
      <c r="I7" s="368" t="s">
        <v>4790</v>
      </c>
      <c r="J7" s="368" t="s">
        <v>2768</v>
      </c>
      <c r="K7" s="368">
        <v>0</v>
      </c>
      <c r="L7" s="368" t="s">
        <v>2306</v>
      </c>
      <c r="M7" s="368" t="s">
        <v>2769</v>
      </c>
      <c r="N7" s="368" t="s">
        <v>3000</v>
      </c>
      <c r="O7" s="368" t="s">
        <v>4791</v>
      </c>
      <c r="P7" s="369">
        <v>45107</v>
      </c>
      <c r="Q7" s="369">
        <v>45108</v>
      </c>
      <c r="R7" s="400">
        <v>2050</v>
      </c>
      <c r="S7" s="400">
        <v>717.2</v>
      </c>
      <c r="T7" s="438">
        <f t="shared" si="0"/>
        <v>1332.8</v>
      </c>
      <c r="U7" s="438" t="s">
        <v>4811</v>
      </c>
    </row>
    <row r="8" spans="1:253" s="128" customFormat="1" ht="15" customHeight="1" x14ac:dyDescent="0.25">
      <c r="A8" s="463" t="s">
        <v>2763</v>
      </c>
      <c r="B8" s="368" t="s">
        <v>6</v>
      </c>
      <c r="C8" s="368" t="s">
        <v>2273</v>
      </c>
      <c r="D8" s="368" t="s">
        <v>199</v>
      </c>
      <c r="E8" s="368" t="s">
        <v>4286</v>
      </c>
      <c r="F8" s="368" t="s">
        <v>4287</v>
      </c>
      <c r="G8" s="368" t="s">
        <v>4288</v>
      </c>
      <c r="H8" s="368" t="s">
        <v>2766</v>
      </c>
      <c r="I8" s="368" t="s">
        <v>4792</v>
      </c>
      <c r="J8" s="368" t="s">
        <v>2768</v>
      </c>
      <c r="K8" s="368">
        <v>0</v>
      </c>
      <c r="L8" s="368" t="s">
        <v>2306</v>
      </c>
      <c r="M8" s="368" t="s">
        <v>2769</v>
      </c>
      <c r="N8" s="368" t="s">
        <v>4</v>
      </c>
      <c r="O8" s="368" t="s">
        <v>4793</v>
      </c>
      <c r="P8" s="369">
        <v>45107</v>
      </c>
      <c r="Q8" s="369">
        <v>45108</v>
      </c>
      <c r="R8" s="400">
        <v>9141.24</v>
      </c>
      <c r="S8" s="400">
        <v>8088.95</v>
      </c>
      <c r="T8" s="438">
        <f t="shared" si="0"/>
        <v>1052.29</v>
      </c>
      <c r="U8" s="438" t="s">
        <v>4811</v>
      </c>
    </row>
    <row r="9" spans="1:253" s="128" customFormat="1" ht="15" customHeight="1" x14ac:dyDescent="0.25">
      <c r="A9" s="463" t="s">
        <v>2763</v>
      </c>
      <c r="B9" s="368" t="s">
        <v>69</v>
      </c>
      <c r="C9" s="368" t="s">
        <v>2967</v>
      </c>
      <c r="D9" s="368" t="s">
        <v>204</v>
      </c>
      <c r="E9" s="368" t="s">
        <v>4794</v>
      </c>
      <c r="F9" s="368" t="s">
        <v>967</v>
      </c>
      <c r="G9" s="368" t="s">
        <v>4451</v>
      </c>
      <c r="H9" s="368" t="s">
        <v>2766</v>
      </c>
      <c r="I9" s="368" t="s">
        <v>4795</v>
      </c>
      <c r="J9" s="368" t="s">
        <v>2768</v>
      </c>
      <c r="K9" s="368">
        <v>0</v>
      </c>
      <c r="L9" s="368" t="s">
        <v>2306</v>
      </c>
      <c r="M9" s="368" t="s">
        <v>2769</v>
      </c>
      <c r="N9" s="368" t="s">
        <v>208</v>
      </c>
      <c r="O9" s="368" t="s">
        <v>4796</v>
      </c>
      <c r="P9" s="369">
        <v>45112</v>
      </c>
      <c r="Q9" s="369">
        <v>45112</v>
      </c>
      <c r="R9" s="400">
        <v>750</v>
      </c>
      <c r="S9" s="400">
        <v>435</v>
      </c>
      <c r="T9" s="438">
        <f t="shared" si="0"/>
        <v>315</v>
      </c>
      <c r="U9" s="438" t="s">
        <v>4811</v>
      </c>
    </row>
    <row r="10" spans="1:253" s="128" customFormat="1" ht="15" customHeight="1" x14ac:dyDescent="0.25">
      <c r="A10" s="463" t="s">
        <v>2763</v>
      </c>
      <c r="B10" s="368" t="s">
        <v>70</v>
      </c>
      <c r="C10" s="368" t="s">
        <v>4753</v>
      </c>
      <c r="D10" s="368" t="s">
        <v>201</v>
      </c>
      <c r="E10" s="368" t="s">
        <v>4754</v>
      </c>
      <c r="F10" s="368" t="s">
        <v>4755</v>
      </c>
      <c r="G10" s="368" t="s">
        <v>3163</v>
      </c>
      <c r="H10" s="368" t="s">
        <v>2766</v>
      </c>
      <c r="I10" s="368" t="s">
        <v>4812</v>
      </c>
      <c r="J10" s="368" t="s">
        <v>2768</v>
      </c>
      <c r="K10" s="368">
        <v>0</v>
      </c>
      <c r="L10" s="368" t="s">
        <v>2306</v>
      </c>
      <c r="M10" s="368" t="s">
        <v>2769</v>
      </c>
      <c r="N10" s="368" t="s">
        <v>828</v>
      </c>
      <c r="O10" s="368" t="s">
        <v>4813</v>
      </c>
      <c r="P10" s="369">
        <v>45113</v>
      </c>
      <c r="Q10" s="369">
        <v>45114</v>
      </c>
      <c r="R10" s="400">
        <v>5071.88</v>
      </c>
      <c r="S10" s="400">
        <v>1910.2200000000003</v>
      </c>
      <c r="T10" s="438">
        <f t="shared" si="0"/>
        <v>3161.66</v>
      </c>
      <c r="U10" s="438" t="s">
        <v>4811</v>
      </c>
    </row>
    <row r="11" spans="1:253" ht="15" customHeight="1" x14ac:dyDescent="0.25">
      <c r="A11" s="463" t="s">
        <v>2763</v>
      </c>
      <c r="B11" s="368" t="s">
        <v>3086</v>
      </c>
      <c r="C11" s="368" t="s">
        <v>2859</v>
      </c>
      <c r="D11" s="368" t="s">
        <v>204</v>
      </c>
      <c r="E11" s="368" t="s">
        <v>1106</v>
      </c>
      <c r="F11" s="368" t="s">
        <v>3132</v>
      </c>
      <c r="G11" s="368" t="s">
        <v>1145</v>
      </c>
      <c r="H11" s="368" t="s">
        <v>2766</v>
      </c>
      <c r="I11" s="368" t="s">
        <v>4797</v>
      </c>
      <c r="J11" s="368" t="s">
        <v>2768</v>
      </c>
      <c r="K11" s="368">
        <v>0</v>
      </c>
      <c r="L11" s="368" t="s">
        <v>2306</v>
      </c>
      <c r="M11" s="368" t="s">
        <v>2769</v>
      </c>
      <c r="N11" s="368" t="s">
        <v>586</v>
      </c>
      <c r="O11" s="368" t="s">
        <v>4798</v>
      </c>
      <c r="P11" s="369">
        <v>45111</v>
      </c>
      <c r="Q11" s="369">
        <v>45113</v>
      </c>
      <c r="R11" s="400">
        <v>9477.49</v>
      </c>
      <c r="S11" s="400">
        <v>8751.1299999999992</v>
      </c>
      <c r="T11" s="438">
        <f t="shared" si="0"/>
        <v>726.36000000000058</v>
      </c>
      <c r="U11" s="438" t="s">
        <v>4811</v>
      </c>
    </row>
    <row r="12" spans="1:253" ht="15" customHeight="1" x14ac:dyDescent="0.25">
      <c r="A12" s="463" t="s">
        <v>2763</v>
      </c>
      <c r="B12" s="368" t="s">
        <v>69</v>
      </c>
      <c r="C12" s="368" t="s">
        <v>4533</v>
      </c>
      <c r="D12" s="368" t="s">
        <v>200</v>
      </c>
      <c r="E12" s="368" t="s">
        <v>4534</v>
      </c>
      <c r="F12" s="368" t="s">
        <v>4535</v>
      </c>
      <c r="G12" s="368" t="s">
        <v>4536</v>
      </c>
      <c r="H12" s="368" t="s">
        <v>2766</v>
      </c>
      <c r="I12" s="368" t="s">
        <v>4799</v>
      </c>
      <c r="J12" s="368" t="s">
        <v>2768</v>
      </c>
      <c r="K12" s="368">
        <v>0</v>
      </c>
      <c r="L12" s="368" t="s">
        <v>2306</v>
      </c>
      <c r="M12" s="368" t="s">
        <v>2769</v>
      </c>
      <c r="N12" s="368" t="s">
        <v>2787</v>
      </c>
      <c r="O12" s="368" t="s">
        <v>4800</v>
      </c>
      <c r="P12" s="369">
        <v>45114</v>
      </c>
      <c r="Q12" s="369">
        <v>45114</v>
      </c>
      <c r="R12" s="400">
        <v>1832.28</v>
      </c>
      <c r="S12" s="400">
        <f>+R12</f>
        <v>1832.28</v>
      </c>
      <c r="T12" s="438">
        <f t="shared" si="0"/>
        <v>0</v>
      </c>
      <c r="U12" s="438" t="s">
        <v>4811</v>
      </c>
    </row>
    <row r="13" spans="1:253" ht="15" customHeight="1" x14ac:dyDescent="0.25">
      <c r="A13" s="463" t="s">
        <v>2763</v>
      </c>
      <c r="B13" s="368" t="s">
        <v>6</v>
      </c>
      <c r="C13" s="368" t="s">
        <v>4464</v>
      </c>
      <c r="D13" s="368" t="s">
        <v>200</v>
      </c>
      <c r="E13" s="368" t="s">
        <v>4465</v>
      </c>
      <c r="F13" s="368" t="s">
        <v>4466</v>
      </c>
      <c r="G13" s="368" t="s">
        <v>4467</v>
      </c>
      <c r="H13" s="368" t="s">
        <v>2766</v>
      </c>
      <c r="I13" s="368" t="s">
        <v>4801</v>
      </c>
      <c r="J13" s="368" t="s">
        <v>2768</v>
      </c>
      <c r="K13" s="368">
        <v>0</v>
      </c>
      <c r="L13" s="368" t="s">
        <v>2306</v>
      </c>
      <c r="M13" s="368" t="s">
        <v>2805</v>
      </c>
      <c r="N13" s="368" t="s">
        <v>2806</v>
      </c>
      <c r="O13" s="368" t="s">
        <v>4802</v>
      </c>
      <c r="P13" s="369">
        <v>45111</v>
      </c>
      <c r="Q13" s="369">
        <v>45114</v>
      </c>
      <c r="R13" s="400">
        <v>10850</v>
      </c>
      <c r="S13" s="400">
        <f>+R13</f>
        <v>10850</v>
      </c>
      <c r="T13" s="438">
        <f t="shared" si="0"/>
        <v>0</v>
      </c>
      <c r="U13" s="438" t="s">
        <v>4811</v>
      </c>
    </row>
    <row r="14" spans="1:253" ht="15" customHeight="1" x14ac:dyDescent="0.25">
      <c r="A14" s="463" t="s">
        <v>2763</v>
      </c>
      <c r="B14" s="368" t="s">
        <v>7</v>
      </c>
      <c r="C14" s="368" t="s">
        <v>2626</v>
      </c>
      <c r="D14" s="368" t="s">
        <v>200</v>
      </c>
      <c r="E14" s="368" t="s">
        <v>4500</v>
      </c>
      <c r="F14" s="368" t="s">
        <v>4501</v>
      </c>
      <c r="G14" s="368" t="s">
        <v>4502</v>
      </c>
      <c r="H14" s="368" t="s">
        <v>2766</v>
      </c>
      <c r="I14" s="368" t="s">
        <v>4801</v>
      </c>
      <c r="J14" s="368" t="s">
        <v>2768</v>
      </c>
      <c r="K14" s="368">
        <v>0</v>
      </c>
      <c r="L14" s="368" t="s">
        <v>2306</v>
      </c>
      <c r="M14" s="368" t="s">
        <v>2805</v>
      </c>
      <c r="N14" s="368" t="s">
        <v>2806</v>
      </c>
      <c r="O14" s="368" t="s">
        <v>4802</v>
      </c>
      <c r="P14" s="369">
        <v>45111</v>
      </c>
      <c r="Q14" s="369">
        <v>45114</v>
      </c>
      <c r="R14" s="400">
        <v>9550</v>
      </c>
      <c r="S14" s="400">
        <f>+R14</f>
        <v>9550</v>
      </c>
      <c r="T14" s="438">
        <f t="shared" si="0"/>
        <v>0</v>
      </c>
      <c r="U14" s="438" t="s">
        <v>4811</v>
      </c>
    </row>
    <row r="15" spans="1:253" ht="15" customHeight="1" x14ac:dyDescent="0.25">
      <c r="A15" s="463" t="s">
        <v>2763</v>
      </c>
      <c r="B15" s="368" t="s">
        <v>70</v>
      </c>
      <c r="C15" s="368" t="s">
        <v>2565</v>
      </c>
      <c r="D15" s="368" t="s">
        <v>199</v>
      </c>
      <c r="E15" s="368" t="s">
        <v>4712</v>
      </c>
      <c r="F15" s="368" t="s">
        <v>4713</v>
      </c>
      <c r="G15" s="368" t="s">
        <v>3163</v>
      </c>
      <c r="H15" s="368" t="s">
        <v>2766</v>
      </c>
      <c r="I15" s="368" t="s">
        <v>4803</v>
      </c>
      <c r="J15" s="368" t="s">
        <v>2768</v>
      </c>
      <c r="K15" s="368">
        <v>0</v>
      </c>
      <c r="L15" s="368" t="s">
        <v>2306</v>
      </c>
      <c r="M15" s="368" t="s">
        <v>2769</v>
      </c>
      <c r="N15" s="368" t="s">
        <v>208</v>
      </c>
      <c r="O15" s="368" t="s">
        <v>4804</v>
      </c>
      <c r="P15" s="369">
        <v>45113</v>
      </c>
      <c r="Q15" s="369">
        <v>45114</v>
      </c>
      <c r="R15" s="400">
        <v>2050</v>
      </c>
      <c r="S15" s="400">
        <v>950</v>
      </c>
      <c r="T15" s="438">
        <f t="shared" si="0"/>
        <v>1100</v>
      </c>
      <c r="U15" s="438" t="s">
        <v>4811</v>
      </c>
    </row>
    <row r="16" spans="1:253" ht="15" customHeight="1" x14ac:dyDescent="0.25">
      <c r="A16" s="463" t="s">
        <v>2763</v>
      </c>
      <c r="B16" s="368" t="s">
        <v>6</v>
      </c>
      <c r="C16" s="368" t="s">
        <v>153</v>
      </c>
      <c r="D16" s="368" t="s">
        <v>199</v>
      </c>
      <c r="E16" s="368" t="s">
        <v>3161</v>
      </c>
      <c r="F16" s="368" t="s">
        <v>3162</v>
      </c>
      <c r="G16" s="368" t="s">
        <v>3163</v>
      </c>
      <c r="H16" s="368" t="s">
        <v>2766</v>
      </c>
      <c r="I16" s="368" t="s">
        <v>4803</v>
      </c>
      <c r="J16" s="368" t="s">
        <v>2768</v>
      </c>
      <c r="K16" s="368">
        <v>0</v>
      </c>
      <c r="L16" s="368" t="s">
        <v>2306</v>
      </c>
      <c r="M16" s="368" t="s">
        <v>2769</v>
      </c>
      <c r="N16" s="368" t="s">
        <v>208</v>
      </c>
      <c r="O16" s="368" t="s">
        <v>4805</v>
      </c>
      <c r="P16" s="369">
        <v>45113</v>
      </c>
      <c r="Q16" s="369">
        <v>45114</v>
      </c>
      <c r="R16" s="400">
        <v>5287.45</v>
      </c>
      <c r="S16" s="400">
        <v>2638</v>
      </c>
      <c r="T16" s="438">
        <f t="shared" si="0"/>
        <v>2649.45</v>
      </c>
      <c r="U16" s="438" t="s">
        <v>4811</v>
      </c>
    </row>
    <row r="17" spans="1:21" x14ac:dyDescent="0.25">
      <c r="A17" s="463" t="s">
        <v>2763</v>
      </c>
      <c r="B17" s="368" t="s">
        <v>69</v>
      </c>
      <c r="C17" s="368" t="s">
        <v>4533</v>
      </c>
      <c r="D17" s="368" t="s">
        <v>200</v>
      </c>
      <c r="E17" s="368" t="s">
        <v>4534</v>
      </c>
      <c r="F17" s="368" t="s">
        <v>4535</v>
      </c>
      <c r="G17" s="368" t="s">
        <v>4536</v>
      </c>
      <c r="H17" s="368" t="s">
        <v>2766</v>
      </c>
      <c r="I17" s="368" t="s">
        <v>4806</v>
      </c>
      <c r="J17" s="368" t="s">
        <v>2768</v>
      </c>
      <c r="K17" s="368">
        <v>0</v>
      </c>
      <c r="L17" s="368" t="s">
        <v>2306</v>
      </c>
      <c r="M17" s="368" t="s">
        <v>2778</v>
      </c>
      <c r="N17" s="368" t="s">
        <v>0</v>
      </c>
      <c r="O17" s="368" t="s">
        <v>4807</v>
      </c>
      <c r="P17" s="369">
        <v>45121</v>
      </c>
      <c r="Q17" s="369">
        <v>45121</v>
      </c>
      <c r="R17" s="400">
        <v>1667.51</v>
      </c>
      <c r="S17" s="400">
        <f>+R17</f>
        <v>1667.51</v>
      </c>
      <c r="T17" s="438">
        <f>+R17-S17</f>
        <v>0</v>
      </c>
      <c r="U17" s="438" t="s">
        <v>4811</v>
      </c>
    </row>
    <row r="18" spans="1:21" x14ac:dyDescent="0.25">
      <c r="A18" s="463" t="s">
        <v>2763</v>
      </c>
      <c r="B18" s="368" t="s">
        <v>113</v>
      </c>
      <c r="C18" s="368" t="s">
        <v>2812</v>
      </c>
      <c r="D18" s="368" t="s">
        <v>204</v>
      </c>
      <c r="E18" s="368" t="s">
        <v>903</v>
      </c>
      <c r="F18" s="368" t="s">
        <v>904</v>
      </c>
      <c r="G18" s="368" t="s">
        <v>905</v>
      </c>
      <c r="H18" s="368" t="s">
        <v>2766</v>
      </c>
      <c r="I18" s="368" t="s">
        <v>4814</v>
      </c>
      <c r="J18" s="368" t="s">
        <v>2768</v>
      </c>
      <c r="K18" s="368">
        <v>0</v>
      </c>
      <c r="L18" s="368" t="s">
        <v>2306</v>
      </c>
      <c r="M18" s="368" t="s">
        <v>2769</v>
      </c>
      <c r="N18" s="368" t="s">
        <v>56</v>
      </c>
      <c r="O18" s="368" t="s">
        <v>4815</v>
      </c>
      <c r="P18" s="369">
        <v>45135</v>
      </c>
      <c r="Q18" s="369">
        <v>45139</v>
      </c>
      <c r="R18" s="400">
        <v>5950</v>
      </c>
      <c r="S18" s="400">
        <f>+R18</f>
        <v>5950</v>
      </c>
      <c r="T18" s="438">
        <f t="shared" si="0"/>
        <v>0</v>
      </c>
      <c r="U18" s="438" t="s">
        <v>4811</v>
      </c>
    </row>
    <row r="19" spans="1:21" x14ac:dyDescent="0.25">
      <c r="R19" s="407"/>
    </row>
  </sheetData>
  <mergeCells count="2">
    <mergeCell ref="A1:T2"/>
    <mergeCell ref="A3:I3"/>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EADE-25F1-4115-AB76-3E38E14D82DE}">
  <dimension ref="A1:U16"/>
  <sheetViews>
    <sheetView topLeftCell="P1" workbookViewId="0">
      <selection activeCell="U12" sqref="U5:U12"/>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 min="21" max="21" width="24.5703125" customWidth="1"/>
  </cols>
  <sheetData>
    <row r="1" spans="1:21" x14ac:dyDescent="0.25">
      <c r="A1" s="501"/>
      <c r="B1" s="501"/>
      <c r="C1" s="501"/>
      <c r="D1" s="501"/>
      <c r="E1" s="501"/>
      <c r="F1" s="501"/>
      <c r="G1" s="501"/>
      <c r="H1" s="501"/>
      <c r="I1" s="501"/>
      <c r="J1" s="501"/>
      <c r="K1" s="501"/>
      <c r="L1" s="501"/>
      <c r="M1" s="501"/>
      <c r="N1" s="501"/>
      <c r="O1" s="501"/>
      <c r="P1" s="501"/>
      <c r="Q1" s="501"/>
      <c r="R1" s="501"/>
      <c r="S1" s="501"/>
      <c r="T1" s="501"/>
    </row>
    <row r="2" spans="1:21" ht="76.5" customHeight="1" x14ac:dyDescent="0.25">
      <c r="A2" s="501"/>
      <c r="B2" s="501"/>
      <c r="C2" s="501"/>
      <c r="D2" s="501"/>
      <c r="E2" s="501"/>
      <c r="F2" s="501"/>
      <c r="G2" s="501"/>
      <c r="H2" s="501"/>
      <c r="I2" s="501"/>
      <c r="J2" s="501"/>
      <c r="K2" s="501"/>
      <c r="L2" s="501"/>
      <c r="M2" s="501"/>
      <c r="N2" s="501"/>
      <c r="O2" s="501"/>
      <c r="P2" s="501"/>
      <c r="Q2" s="501"/>
      <c r="R2" s="501"/>
      <c r="S2" s="501"/>
      <c r="T2" s="501"/>
    </row>
    <row r="3" spans="1:21" ht="15" customHeight="1" x14ac:dyDescent="0.25">
      <c r="A3" s="502" t="s">
        <v>4808</v>
      </c>
      <c r="B3" s="502"/>
      <c r="C3" s="502"/>
      <c r="D3" s="502"/>
      <c r="E3" s="502"/>
      <c r="F3" s="502"/>
      <c r="G3" s="502"/>
      <c r="H3" s="502"/>
      <c r="I3" s="502"/>
      <c r="S3" s="407"/>
      <c r="T3" s="407"/>
    </row>
    <row r="4" spans="1:21"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66" t="s">
        <v>4743</v>
      </c>
    </row>
    <row r="5" spans="1:21" ht="15" customHeight="1" x14ac:dyDescent="0.25">
      <c r="A5" s="463" t="s">
        <v>2763</v>
      </c>
      <c r="B5" s="368" t="s">
        <v>71</v>
      </c>
      <c r="C5" s="368" t="s">
        <v>4505</v>
      </c>
      <c r="D5" s="368" t="s">
        <v>199</v>
      </c>
      <c r="E5" s="368" t="s">
        <v>4354</v>
      </c>
      <c r="F5" s="368" t="s">
        <v>4355</v>
      </c>
      <c r="G5" s="368" t="s">
        <v>126</v>
      </c>
      <c r="H5" s="368" t="s">
        <v>2766</v>
      </c>
      <c r="I5" s="368" t="s">
        <v>4786</v>
      </c>
      <c r="J5" s="463" t="s">
        <v>2768</v>
      </c>
      <c r="K5" s="463">
        <v>0</v>
      </c>
      <c r="L5" s="368" t="s">
        <v>2306</v>
      </c>
      <c r="M5" s="368" t="s">
        <v>2769</v>
      </c>
      <c r="N5" s="368" t="s">
        <v>906</v>
      </c>
      <c r="O5" s="368" t="s">
        <v>4787</v>
      </c>
      <c r="P5" s="369">
        <v>45021</v>
      </c>
      <c r="Q5" s="369">
        <v>45023</v>
      </c>
      <c r="R5" s="438">
        <v>9367.5</v>
      </c>
      <c r="S5" s="465">
        <v>0</v>
      </c>
      <c r="T5" s="438">
        <f>+R5-S5</f>
        <v>9367.5</v>
      </c>
      <c r="U5" s="503"/>
    </row>
    <row r="6" spans="1:21" ht="15" customHeight="1" x14ac:dyDescent="0.25">
      <c r="A6" s="463" t="s">
        <v>2763</v>
      </c>
      <c r="B6" s="368" t="s">
        <v>92</v>
      </c>
      <c r="C6" s="368" t="s">
        <v>3861</v>
      </c>
      <c r="D6" s="368" t="s">
        <v>201</v>
      </c>
      <c r="E6" s="368" t="s">
        <v>96</v>
      </c>
      <c r="F6" s="368" t="s">
        <v>97</v>
      </c>
      <c r="G6" s="368" t="s">
        <v>98</v>
      </c>
      <c r="H6" s="368" t="s">
        <v>2766</v>
      </c>
      <c r="I6" s="368" t="s">
        <v>4788</v>
      </c>
      <c r="J6" s="463" t="s">
        <v>2768</v>
      </c>
      <c r="K6" s="463">
        <v>0</v>
      </c>
      <c r="L6" s="368" t="s">
        <v>2306</v>
      </c>
      <c r="M6" s="368" t="s">
        <v>2769</v>
      </c>
      <c r="N6" s="368" t="s">
        <v>584</v>
      </c>
      <c r="O6" s="368" t="s">
        <v>4789</v>
      </c>
      <c r="P6" s="369">
        <v>45107</v>
      </c>
      <c r="Q6" s="369">
        <v>45108</v>
      </c>
      <c r="R6" s="438">
        <v>6838.18</v>
      </c>
      <c r="S6" s="465">
        <v>836.72</v>
      </c>
      <c r="T6" s="438">
        <f t="shared" ref="T6:T16" si="0">+R6-S6</f>
        <v>6001.46</v>
      </c>
      <c r="U6" s="504"/>
    </row>
    <row r="7" spans="1:21" x14ac:dyDescent="0.25">
      <c r="A7" s="463" t="s">
        <v>2763</v>
      </c>
      <c r="B7" s="368" t="s">
        <v>3086</v>
      </c>
      <c r="C7" s="368" t="s">
        <v>2859</v>
      </c>
      <c r="D7" s="368" t="s">
        <v>204</v>
      </c>
      <c r="E7" s="368" t="s">
        <v>1106</v>
      </c>
      <c r="F7" s="368" t="s">
        <v>3132</v>
      </c>
      <c r="G7" s="368" t="s">
        <v>1145</v>
      </c>
      <c r="H7" s="368" t="s">
        <v>2766</v>
      </c>
      <c r="I7" s="368" t="s">
        <v>4790</v>
      </c>
      <c r="J7" s="463" t="s">
        <v>2768</v>
      </c>
      <c r="K7" s="463">
        <v>0</v>
      </c>
      <c r="L7" s="368" t="s">
        <v>2306</v>
      </c>
      <c r="M7" s="368" t="s">
        <v>2769</v>
      </c>
      <c r="N7" s="368" t="s">
        <v>3000</v>
      </c>
      <c r="O7" s="368" t="s">
        <v>4791</v>
      </c>
      <c r="P7" s="369">
        <v>45107</v>
      </c>
      <c r="Q7" s="369">
        <v>45108</v>
      </c>
      <c r="R7" s="438">
        <v>2050</v>
      </c>
      <c r="S7" s="465">
        <v>1332.8</v>
      </c>
      <c r="T7" s="438">
        <f t="shared" si="0"/>
        <v>717.2</v>
      </c>
      <c r="U7" s="504"/>
    </row>
    <row r="8" spans="1:21" x14ac:dyDescent="0.25">
      <c r="A8" s="463" t="s">
        <v>2763</v>
      </c>
      <c r="B8" s="368" t="s">
        <v>6</v>
      </c>
      <c r="C8" s="368" t="s">
        <v>2273</v>
      </c>
      <c r="D8" s="368" t="s">
        <v>199</v>
      </c>
      <c r="E8" s="368" t="s">
        <v>4286</v>
      </c>
      <c r="F8" s="368" t="s">
        <v>4287</v>
      </c>
      <c r="G8" s="368" t="s">
        <v>4288</v>
      </c>
      <c r="H8" s="368" t="s">
        <v>2766</v>
      </c>
      <c r="I8" s="368" t="s">
        <v>4792</v>
      </c>
      <c r="J8" s="463" t="s">
        <v>2768</v>
      </c>
      <c r="K8" s="463">
        <v>0</v>
      </c>
      <c r="L8" s="368" t="s">
        <v>2306</v>
      </c>
      <c r="M8" s="368" t="s">
        <v>2769</v>
      </c>
      <c r="N8" s="368" t="s">
        <v>4</v>
      </c>
      <c r="O8" s="368" t="s">
        <v>4793</v>
      </c>
      <c r="P8" s="369">
        <v>45107</v>
      </c>
      <c r="Q8" s="369">
        <v>45108</v>
      </c>
      <c r="R8" s="438">
        <v>9141.24</v>
      </c>
      <c r="S8" s="465">
        <v>1052.29</v>
      </c>
      <c r="T8" s="438">
        <f t="shared" si="0"/>
        <v>8088.95</v>
      </c>
      <c r="U8" s="504"/>
    </row>
    <row r="9" spans="1:21" x14ac:dyDescent="0.25">
      <c r="A9" s="463" t="s">
        <v>2763</v>
      </c>
      <c r="B9" s="368" t="s">
        <v>69</v>
      </c>
      <c r="C9" s="368" t="s">
        <v>2967</v>
      </c>
      <c r="D9" s="368" t="s">
        <v>204</v>
      </c>
      <c r="E9" s="368" t="s">
        <v>4794</v>
      </c>
      <c r="F9" s="368" t="s">
        <v>967</v>
      </c>
      <c r="G9" s="368" t="s">
        <v>4451</v>
      </c>
      <c r="H9" s="368" t="s">
        <v>2766</v>
      </c>
      <c r="I9" s="368" t="s">
        <v>4795</v>
      </c>
      <c r="J9" s="463" t="s">
        <v>2768</v>
      </c>
      <c r="K9" s="463">
        <v>0</v>
      </c>
      <c r="L9" s="368" t="s">
        <v>2306</v>
      </c>
      <c r="M9" s="368" t="s">
        <v>2769</v>
      </c>
      <c r="N9" s="368" t="s">
        <v>208</v>
      </c>
      <c r="O9" s="368" t="s">
        <v>4796</v>
      </c>
      <c r="P9" s="369">
        <v>45112</v>
      </c>
      <c r="Q9" s="369">
        <v>45112</v>
      </c>
      <c r="R9" s="438">
        <v>750</v>
      </c>
      <c r="S9" s="465">
        <v>315</v>
      </c>
      <c r="T9" s="438">
        <f t="shared" si="0"/>
        <v>435</v>
      </c>
      <c r="U9" s="504"/>
    </row>
    <row r="10" spans="1:21" x14ac:dyDescent="0.25">
      <c r="A10" s="463" t="s">
        <v>2763</v>
      </c>
      <c r="B10" s="368" t="s">
        <v>3086</v>
      </c>
      <c r="C10" s="368" t="s">
        <v>2859</v>
      </c>
      <c r="D10" s="368" t="s">
        <v>204</v>
      </c>
      <c r="E10" s="368" t="s">
        <v>1106</v>
      </c>
      <c r="F10" s="368" t="s">
        <v>3132</v>
      </c>
      <c r="G10" s="368" t="s">
        <v>1145</v>
      </c>
      <c r="H10" s="368" t="s">
        <v>2766</v>
      </c>
      <c r="I10" s="368" t="s">
        <v>4797</v>
      </c>
      <c r="J10" s="463" t="s">
        <v>2768</v>
      </c>
      <c r="K10" s="463">
        <v>0</v>
      </c>
      <c r="L10" s="368" t="s">
        <v>2306</v>
      </c>
      <c r="M10" s="368" t="s">
        <v>2769</v>
      </c>
      <c r="N10" s="368" t="s">
        <v>586</v>
      </c>
      <c r="O10" s="368" t="s">
        <v>4798</v>
      </c>
      <c r="P10" s="369">
        <v>45111</v>
      </c>
      <c r="Q10" s="369">
        <v>45113</v>
      </c>
      <c r="R10" s="438">
        <v>9477.49</v>
      </c>
      <c r="S10" s="465">
        <v>726.36</v>
      </c>
      <c r="T10" s="438">
        <f t="shared" si="0"/>
        <v>8751.1299999999992</v>
      </c>
      <c r="U10" s="505"/>
    </row>
    <row r="11" spans="1:21" x14ac:dyDescent="0.25">
      <c r="A11" s="463" t="s">
        <v>2763</v>
      </c>
      <c r="B11" s="368" t="s">
        <v>69</v>
      </c>
      <c r="C11" s="368" t="s">
        <v>4533</v>
      </c>
      <c r="D11" s="368" t="s">
        <v>200</v>
      </c>
      <c r="E11" s="368" t="s">
        <v>4534</v>
      </c>
      <c r="F11" s="368" t="s">
        <v>4535</v>
      </c>
      <c r="G11" s="368" t="s">
        <v>4536</v>
      </c>
      <c r="H11" s="368" t="s">
        <v>2766</v>
      </c>
      <c r="I11" s="368" t="s">
        <v>4799</v>
      </c>
      <c r="J11" s="463" t="s">
        <v>2768</v>
      </c>
      <c r="K11" s="463">
        <v>0</v>
      </c>
      <c r="L11" s="368" t="s">
        <v>2306</v>
      </c>
      <c r="M11" s="368" t="s">
        <v>2769</v>
      </c>
      <c r="N11" s="368" t="s">
        <v>2787</v>
      </c>
      <c r="O11" s="368" t="s">
        <v>4800</v>
      </c>
      <c r="P11" s="369">
        <v>45114</v>
      </c>
      <c r="Q11" s="369">
        <v>45114</v>
      </c>
      <c r="R11" s="438">
        <v>1832.28</v>
      </c>
      <c r="S11" s="465">
        <v>-29.720000000000027</v>
      </c>
      <c r="T11" s="438">
        <f t="shared" si="0"/>
        <v>1862</v>
      </c>
    </row>
    <row r="12" spans="1:21" x14ac:dyDescent="0.25">
      <c r="A12" s="463" t="s">
        <v>2763</v>
      </c>
      <c r="B12" s="368" t="s">
        <v>6</v>
      </c>
      <c r="C12" s="368" t="s">
        <v>4464</v>
      </c>
      <c r="D12" s="368" t="s">
        <v>200</v>
      </c>
      <c r="E12" s="368" t="s">
        <v>4465</v>
      </c>
      <c r="F12" s="368" t="s">
        <v>4466</v>
      </c>
      <c r="G12" s="368" t="s">
        <v>4467</v>
      </c>
      <c r="H12" s="368" t="s">
        <v>2766</v>
      </c>
      <c r="I12" s="368" t="s">
        <v>4801</v>
      </c>
      <c r="J12" s="463" t="s">
        <v>2768</v>
      </c>
      <c r="K12" s="463">
        <v>0</v>
      </c>
      <c r="L12" s="368" t="s">
        <v>2306</v>
      </c>
      <c r="M12" s="368" t="s">
        <v>2805</v>
      </c>
      <c r="N12" s="368" t="s">
        <v>2806</v>
      </c>
      <c r="O12" s="368" t="s">
        <v>4802</v>
      </c>
      <c r="P12" s="369">
        <v>45111</v>
      </c>
      <c r="Q12" s="369">
        <v>45114</v>
      </c>
      <c r="R12" s="438">
        <v>10850</v>
      </c>
      <c r="S12" s="465">
        <v>-23.399999999999636</v>
      </c>
      <c r="T12" s="438">
        <f t="shared" si="0"/>
        <v>10873.4</v>
      </c>
    </row>
    <row r="13" spans="1:21" x14ac:dyDescent="0.25">
      <c r="A13" s="463" t="s">
        <v>2763</v>
      </c>
      <c r="B13" s="368" t="s">
        <v>7</v>
      </c>
      <c r="C13" s="368" t="s">
        <v>2626</v>
      </c>
      <c r="D13" s="368" t="s">
        <v>200</v>
      </c>
      <c r="E13" s="368" t="s">
        <v>4500</v>
      </c>
      <c r="F13" s="368" t="s">
        <v>4501</v>
      </c>
      <c r="G13" s="368" t="s">
        <v>4502</v>
      </c>
      <c r="H13" s="368" t="s">
        <v>2766</v>
      </c>
      <c r="I13" s="368" t="s">
        <v>4801</v>
      </c>
      <c r="J13" s="463" t="s">
        <v>2768</v>
      </c>
      <c r="K13" s="463">
        <v>0</v>
      </c>
      <c r="L13" s="368" t="s">
        <v>2306</v>
      </c>
      <c r="M13" s="368" t="s">
        <v>2805</v>
      </c>
      <c r="N13" s="368" t="s">
        <v>2806</v>
      </c>
      <c r="O13" s="368" t="s">
        <v>4802</v>
      </c>
      <c r="P13" s="369">
        <v>45111</v>
      </c>
      <c r="Q13" s="369">
        <v>45114</v>
      </c>
      <c r="R13" s="438">
        <v>9550</v>
      </c>
      <c r="S13" s="465">
        <v>-4.180000000000291</v>
      </c>
      <c r="T13" s="438">
        <f t="shared" si="0"/>
        <v>9554.18</v>
      </c>
    </row>
    <row r="14" spans="1:21" x14ac:dyDescent="0.25">
      <c r="A14" s="463" t="s">
        <v>2763</v>
      </c>
      <c r="B14" s="368" t="s">
        <v>70</v>
      </c>
      <c r="C14" s="368" t="s">
        <v>2565</v>
      </c>
      <c r="D14" s="368" t="s">
        <v>199</v>
      </c>
      <c r="E14" s="368" t="s">
        <v>4712</v>
      </c>
      <c r="F14" s="368" t="s">
        <v>4713</v>
      </c>
      <c r="G14" s="368" t="s">
        <v>3163</v>
      </c>
      <c r="H14" s="368" t="s">
        <v>2766</v>
      </c>
      <c r="I14" s="368" t="s">
        <v>4803</v>
      </c>
      <c r="J14" s="463" t="s">
        <v>2768</v>
      </c>
      <c r="K14" s="463">
        <v>0</v>
      </c>
      <c r="L14" s="368" t="s">
        <v>2306</v>
      </c>
      <c r="M14" s="368" t="s">
        <v>2769</v>
      </c>
      <c r="N14" s="368" t="s">
        <v>208</v>
      </c>
      <c r="O14" s="368" t="s">
        <v>4804</v>
      </c>
      <c r="P14" s="369">
        <v>45113</v>
      </c>
      <c r="Q14" s="369">
        <v>45114</v>
      </c>
      <c r="R14" s="438">
        <v>2050</v>
      </c>
      <c r="S14" s="465">
        <v>1100</v>
      </c>
      <c r="T14" s="438">
        <f t="shared" si="0"/>
        <v>950</v>
      </c>
    </row>
    <row r="15" spans="1:21" x14ac:dyDescent="0.25">
      <c r="A15" s="463" t="s">
        <v>2763</v>
      </c>
      <c r="B15" s="368" t="s">
        <v>6</v>
      </c>
      <c r="C15" s="368" t="s">
        <v>153</v>
      </c>
      <c r="D15" s="368" t="s">
        <v>199</v>
      </c>
      <c r="E15" s="368" t="s">
        <v>3161</v>
      </c>
      <c r="F15" s="368" t="s">
        <v>3162</v>
      </c>
      <c r="G15" s="368" t="s">
        <v>3163</v>
      </c>
      <c r="H15" s="368" t="s">
        <v>2766</v>
      </c>
      <c r="I15" s="368" t="s">
        <v>4803</v>
      </c>
      <c r="J15" s="463" t="s">
        <v>2768</v>
      </c>
      <c r="K15" s="463">
        <v>0</v>
      </c>
      <c r="L15" s="368" t="s">
        <v>2306</v>
      </c>
      <c r="M15" s="368" t="s">
        <v>2769</v>
      </c>
      <c r="N15" s="368" t="s">
        <v>208</v>
      </c>
      <c r="O15" s="368" t="s">
        <v>4805</v>
      </c>
      <c r="P15" s="369">
        <v>45113</v>
      </c>
      <c r="Q15" s="369">
        <v>45114</v>
      </c>
      <c r="R15" s="438">
        <v>5287.45</v>
      </c>
      <c r="S15" s="465">
        <v>2649.45</v>
      </c>
      <c r="T15" s="438">
        <f t="shared" si="0"/>
        <v>2638</v>
      </c>
    </row>
    <row r="16" spans="1:21" x14ac:dyDescent="0.25">
      <c r="A16" s="463" t="s">
        <v>2763</v>
      </c>
      <c r="B16" s="368" t="s">
        <v>69</v>
      </c>
      <c r="C16" s="368" t="s">
        <v>4533</v>
      </c>
      <c r="D16" s="368" t="s">
        <v>200</v>
      </c>
      <c r="E16" s="368" t="s">
        <v>4534</v>
      </c>
      <c r="F16" s="368" t="s">
        <v>4535</v>
      </c>
      <c r="G16" s="368" t="s">
        <v>4536</v>
      </c>
      <c r="H16" s="368" t="s">
        <v>2766</v>
      </c>
      <c r="I16" s="368" t="s">
        <v>4806</v>
      </c>
      <c r="J16" s="463" t="s">
        <v>2768</v>
      </c>
      <c r="K16" s="463">
        <v>0</v>
      </c>
      <c r="L16" s="368" t="s">
        <v>2306</v>
      </c>
      <c r="M16" s="368" t="s">
        <v>2778</v>
      </c>
      <c r="N16" s="368" t="s">
        <v>0</v>
      </c>
      <c r="O16" s="368" t="s">
        <v>4807</v>
      </c>
      <c r="P16" s="369">
        <v>45121</v>
      </c>
      <c r="Q16" s="369">
        <v>45121</v>
      </c>
      <c r="R16" s="438">
        <v>1667.51</v>
      </c>
      <c r="S16" s="465">
        <v>0</v>
      </c>
      <c r="T16" s="438">
        <f t="shared" si="0"/>
        <v>1667.51</v>
      </c>
    </row>
  </sheetData>
  <mergeCells count="3">
    <mergeCell ref="A1:T2"/>
    <mergeCell ref="A3:I3"/>
    <mergeCell ref="U5:U10"/>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6C135407-BC8D-4BF7-A2FC-75E0D706C415}">
            <xm:f>NOT(ISERROR(SEARCH("-",T5)))</xm:f>
            <xm:f>"-"</xm:f>
            <x14:dxf>
              <fill>
                <patternFill>
                  <bgColor theme="9" tint="0.59996337778862885"/>
                </patternFill>
              </fill>
            </x14:dxf>
          </x14:cfRule>
          <xm:sqref>T5:T16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4C50C-99A3-42D1-93B3-00A22176A2C0}">
  <dimension ref="A1:T20"/>
  <sheetViews>
    <sheetView topLeftCell="P1" workbookViewId="0">
      <selection activeCell="U1" sqref="U1:U1048576"/>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0" x14ac:dyDescent="0.25">
      <c r="A1" s="501"/>
      <c r="B1" s="501"/>
      <c r="C1" s="501"/>
      <c r="D1" s="501"/>
      <c r="E1" s="501"/>
      <c r="F1" s="501"/>
      <c r="G1" s="501"/>
      <c r="H1" s="501"/>
      <c r="I1" s="501"/>
      <c r="J1" s="501"/>
      <c r="K1" s="501"/>
      <c r="L1" s="501"/>
      <c r="M1" s="501"/>
      <c r="N1" s="501"/>
      <c r="O1" s="501"/>
      <c r="P1" s="501"/>
      <c r="Q1" s="501"/>
      <c r="R1" s="501"/>
      <c r="S1" s="501"/>
      <c r="T1" s="501"/>
    </row>
    <row r="2" spans="1:20" ht="76.5" customHeight="1" x14ac:dyDescent="0.25">
      <c r="A2" s="501"/>
      <c r="B2" s="501"/>
      <c r="C2" s="501"/>
      <c r="D2" s="501"/>
      <c r="E2" s="501"/>
      <c r="F2" s="501"/>
      <c r="G2" s="501"/>
      <c r="H2" s="501"/>
      <c r="I2" s="501"/>
      <c r="J2" s="501"/>
      <c r="K2" s="501"/>
      <c r="L2" s="501"/>
      <c r="M2" s="501"/>
      <c r="N2" s="501"/>
      <c r="O2" s="501"/>
      <c r="P2" s="501"/>
      <c r="Q2" s="501"/>
      <c r="R2" s="501"/>
      <c r="S2" s="501"/>
      <c r="T2" s="501"/>
    </row>
    <row r="3" spans="1:20" ht="15" customHeight="1" x14ac:dyDescent="0.25">
      <c r="A3" s="502" t="s">
        <v>4785</v>
      </c>
      <c r="B3" s="502"/>
      <c r="C3" s="502"/>
      <c r="D3" s="502"/>
      <c r="E3" s="502"/>
      <c r="F3" s="502"/>
      <c r="G3" s="502"/>
      <c r="H3" s="502"/>
      <c r="I3" s="502"/>
      <c r="S3" s="407"/>
      <c r="T3" s="407"/>
    </row>
    <row r="4" spans="1:20"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row>
    <row r="5" spans="1:20" ht="15" customHeight="1" x14ac:dyDescent="0.25">
      <c r="A5" s="463" t="s">
        <v>2763</v>
      </c>
      <c r="B5" s="368" t="s">
        <v>4744</v>
      </c>
      <c r="C5" s="368" t="s">
        <v>4745</v>
      </c>
      <c r="D5" s="368" t="s">
        <v>202</v>
      </c>
      <c r="E5" s="368" t="s">
        <v>4746</v>
      </c>
      <c r="F5" s="368" t="s">
        <v>4747</v>
      </c>
      <c r="G5" s="368" t="s">
        <v>4748</v>
      </c>
      <c r="H5" s="368" t="s">
        <v>2766</v>
      </c>
      <c r="I5" s="368" t="s">
        <v>4749</v>
      </c>
      <c r="J5" s="463" t="s">
        <v>2768</v>
      </c>
      <c r="K5" s="463">
        <v>0</v>
      </c>
      <c r="L5" s="463" t="s">
        <v>2306</v>
      </c>
      <c r="M5" s="368" t="s">
        <v>2769</v>
      </c>
      <c r="N5" s="368" t="s">
        <v>3</v>
      </c>
      <c r="O5" s="463" t="s">
        <v>4749</v>
      </c>
      <c r="P5" s="369">
        <v>45076</v>
      </c>
      <c r="Q5" s="369">
        <v>45078</v>
      </c>
      <c r="R5" s="422">
        <v>3350</v>
      </c>
      <c r="S5" s="465">
        <f>+R5-T5</f>
        <v>3258.69</v>
      </c>
      <c r="T5" s="422">
        <v>91.31</v>
      </c>
    </row>
    <row r="6" spans="1:20" ht="15" customHeight="1" x14ac:dyDescent="0.25">
      <c r="A6" s="463" t="s">
        <v>2763</v>
      </c>
      <c r="B6" s="368" t="s">
        <v>71</v>
      </c>
      <c r="C6" s="368" t="s">
        <v>2963</v>
      </c>
      <c r="D6" s="368" t="s">
        <v>199</v>
      </c>
      <c r="E6" s="368" t="s">
        <v>4488</v>
      </c>
      <c r="F6" s="368" t="s">
        <v>89</v>
      </c>
      <c r="G6" s="368" t="s">
        <v>43</v>
      </c>
      <c r="H6" s="368" t="s">
        <v>2766</v>
      </c>
      <c r="I6" s="368" t="s">
        <v>4750</v>
      </c>
      <c r="J6" s="463" t="s">
        <v>2768</v>
      </c>
      <c r="K6" s="463">
        <v>0</v>
      </c>
      <c r="L6" s="463" t="s">
        <v>2306</v>
      </c>
      <c r="M6" s="368" t="s">
        <v>2769</v>
      </c>
      <c r="N6" s="368" t="s">
        <v>3</v>
      </c>
      <c r="O6" s="463" t="s">
        <v>4750</v>
      </c>
      <c r="P6" s="369">
        <v>45080</v>
      </c>
      <c r="Q6" s="369">
        <v>45085</v>
      </c>
      <c r="R6" s="422">
        <v>8483.59</v>
      </c>
      <c r="S6" s="465">
        <f t="shared" ref="S6:S20" si="0">+R6-T6</f>
        <v>7967.83</v>
      </c>
      <c r="T6" s="422">
        <v>515.7600000000001</v>
      </c>
    </row>
    <row r="7" spans="1:20" x14ac:dyDescent="0.25">
      <c r="A7" s="463" t="s">
        <v>2763</v>
      </c>
      <c r="B7" s="368" t="s">
        <v>402</v>
      </c>
      <c r="C7" s="368" t="s">
        <v>2565</v>
      </c>
      <c r="D7" s="368" t="s">
        <v>199</v>
      </c>
      <c r="E7" s="368" t="s">
        <v>4697</v>
      </c>
      <c r="F7" s="368" t="s">
        <v>4698</v>
      </c>
      <c r="G7" s="368" t="s">
        <v>188</v>
      </c>
      <c r="H7" s="368" t="s">
        <v>2766</v>
      </c>
      <c r="I7" s="368" t="s">
        <v>4751</v>
      </c>
      <c r="J7" s="463" t="s">
        <v>2768</v>
      </c>
      <c r="K7" s="463">
        <v>0</v>
      </c>
      <c r="L7" s="463" t="s">
        <v>2306</v>
      </c>
      <c r="M7" s="368" t="s">
        <v>2805</v>
      </c>
      <c r="N7" s="368" t="s">
        <v>2806</v>
      </c>
      <c r="O7" s="463" t="s">
        <v>4751</v>
      </c>
      <c r="P7" s="369">
        <v>45077</v>
      </c>
      <c r="Q7" s="369">
        <v>45079</v>
      </c>
      <c r="R7" s="422">
        <v>7350</v>
      </c>
      <c r="S7" s="465">
        <f t="shared" si="0"/>
        <v>5181.5</v>
      </c>
      <c r="T7" s="422">
        <v>2168.5</v>
      </c>
    </row>
    <row r="8" spans="1:20" x14ac:dyDescent="0.25">
      <c r="A8" s="463" t="s">
        <v>2763</v>
      </c>
      <c r="B8" s="368" t="s">
        <v>6</v>
      </c>
      <c r="C8" s="368" t="s">
        <v>2273</v>
      </c>
      <c r="D8" s="368" t="s">
        <v>199</v>
      </c>
      <c r="E8" s="368" t="s">
        <v>4286</v>
      </c>
      <c r="F8" s="368" t="s">
        <v>4287</v>
      </c>
      <c r="G8" s="368" t="s">
        <v>4288</v>
      </c>
      <c r="H8" s="368" t="s">
        <v>2766</v>
      </c>
      <c r="I8" s="368" t="s">
        <v>4752</v>
      </c>
      <c r="J8" s="463" t="s">
        <v>2768</v>
      </c>
      <c r="K8" s="463">
        <v>0</v>
      </c>
      <c r="L8" s="463" t="s">
        <v>2306</v>
      </c>
      <c r="M8" s="368" t="s">
        <v>2805</v>
      </c>
      <c r="N8" s="368" t="s">
        <v>2806</v>
      </c>
      <c r="O8" s="463" t="s">
        <v>4752</v>
      </c>
      <c r="P8" s="369">
        <v>45077</v>
      </c>
      <c r="Q8" s="369">
        <v>45079</v>
      </c>
      <c r="R8" s="422">
        <v>14550</v>
      </c>
      <c r="S8" s="465">
        <f t="shared" si="0"/>
        <v>10963.69</v>
      </c>
      <c r="T8" s="422">
        <v>3586.31</v>
      </c>
    </row>
    <row r="9" spans="1:20" x14ac:dyDescent="0.25">
      <c r="A9" s="463" t="s">
        <v>2763</v>
      </c>
      <c r="B9" s="368" t="s">
        <v>70</v>
      </c>
      <c r="C9" s="368" t="s">
        <v>4753</v>
      </c>
      <c r="D9" s="368" t="s">
        <v>201</v>
      </c>
      <c r="E9" s="368" t="s">
        <v>4754</v>
      </c>
      <c r="F9" s="368" t="s">
        <v>4755</v>
      </c>
      <c r="G9" s="368" t="s">
        <v>3163</v>
      </c>
      <c r="H9" s="368" t="s">
        <v>2766</v>
      </c>
      <c r="I9" s="368" t="s">
        <v>4756</v>
      </c>
      <c r="J9" s="463" t="s">
        <v>2768</v>
      </c>
      <c r="K9" s="463">
        <v>0</v>
      </c>
      <c r="L9" s="463" t="s">
        <v>2306</v>
      </c>
      <c r="M9" s="368" t="s">
        <v>2769</v>
      </c>
      <c r="N9" s="368" t="s">
        <v>586</v>
      </c>
      <c r="O9" s="463" t="s">
        <v>4756</v>
      </c>
      <c r="P9" s="369">
        <v>45079</v>
      </c>
      <c r="Q9" s="369">
        <v>45087</v>
      </c>
      <c r="R9" s="422">
        <v>17105.5</v>
      </c>
      <c r="S9" s="465">
        <f t="shared" si="0"/>
        <v>11187.369999999999</v>
      </c>
      <c r="T9" s="422">
        <v>5918.13</v>
      </c>
    </row>
    <row r="10" spans="1:20" x14ac:dyDescent="0.25">
      <c r="A10" s="463" t="s">
        <v>2763</v>
      </c>
      <c r="B10" s="368" t="s">
        <v>92</v>
      </c>
      <c r="C10" s="368" t="s">
        <v>4562</v>
      </c>
      <c r="D10" s="368" t="s">
        <v>204</v>
      </c>
      <c r="E10" s="368" t="s">
        <v>4563</v>
      </c>
      <c r="F10" s="368" t="s">
        <v>4564</v>
      </c>
      <c r="G10" s="368" t="s">
        <v>27</v>
      </c>
      <c r="H10" s="368" t="s">
        <v>2766</v>
      </c>
      <c r="I10" s="368" t="s">
        <v>4757</v>
      </c>
      <c r="J10" s="463" t="s">
        <v>2768</v>
      </c>
      <c r="K10" s="463">
        <v>0</v>
      </c>
      <c r="L10" s="463" t="s">
        <v>2306</v>
      </c>
      <c r="M10" s="368" t="s">
        <v>2769</v>
      </c>
      <c r="N10" s="368" t="s">
        <v>3</v>
      </c>
      <c r="O10" s="463" t="s">
        <v>4757</v>
      </c>
      <c r="P10" s="369">
        <v>45081</v>
      </c>
      <c r="Q10" s="369">
        <v>45082</v>
      </c>
      <c r="R10" s="422">
        <v>3630.6</v>
      </c>
      <c r="S10" s="465">
        <f t="shared" si="0"/>
        <v>2283</v>
      </c>
      <c r="T10" s="422">
        <v>1347.6</v>
      </c>
    </row>
    <row r="11" spans="1:20" x14ac:dyDescent="0.25">
      <c r="A11" s="463" t="s">
        <v>2763</v>
      </c>
      <c r="B11" s="368" t="s">
        <v>69</v>
      </c>
      <c r="C11" s="368" t="s">
        <v>4758</v>
      </c>
      <c r="D11" s="368" t="s">
        <v>2782</v>
      </c>
      <c r="E11" s="368" t="s">
        <v>4759</v>
      </c>
      <c r="F11" s="368" t="s">
        <v>4760</v>
      </c>
      <c r="G11" s="368" t="s">
        <v>4761</v>
      </c>
      <c r="H11" s="368" t="s">
        <v>2766</v>
      </c>
      <c r="I11" s="368" t="s">
        <v>4762</v>
      </c>
      <c r="J11" s="463" t="s">
        <v>2768</v>
      </c>
      <c r="K11" s="463">
        <v>0</v>
      </c>
      <c r="L11" s="463" t="s">
        <v>2306</v>
      </c>
      <c r="M11" s="368" t="s">
        <v>2769</v>
      </c>
      <c r="N11" s="368" t="s">
        <v>893</v>
      </c>
      <c r="O11" s="463" t="s">
        <v>4762</v>
      </c>
      <c r="P11" s="369">
        <v>45083</v>
      </c>
      <c r="Q11" s="369">
        <v>45087</v>
      </c>
      <c r="R11" s="422">
        <v>9285.9599999999991</v>
      </c>
      <c r="S11" s="465">
        <f t="shared" si="0"/>
        <v>9285.9599999999991</v>
      </c>
      <c r="T11" s="422">
        <v>0</v>
      </c>
    </row>
    <row r="12" spans="1:20" x14ac:dyDescent="0.25">
      <c r="A12" s="463" t="s">
        <v>2763</v>
      </c>
      <c r="B12" s="368" t="s">
        <v>727</v>
      </c>
      <c r="C12" s="368" t="s">
        <v>2781</v>
      </c>
      <c r="D12" s="368" t="s">
        <v>2782</v>
      </c>
      <c r="E12" s="368" t="s">
        <v>143</v>
      </c>
      <c r="F12" s="368" t="s">
        <v>144</v>
      </c>
      <c r="G12" s="368" t="s">
        <v>59</v>
      </c>
      <c r="H12" s="368" t="s">
        <v>2766</v>
      </c>
      <c r="I12" s="368" t="s">
        <v>4763</v>
      </c>
      <c r="J12" s="463" t="s">
        <v>2768</v>
      </c>
      <c r="K12" s="463">
        <v>0</v>
      </c>
      <c r="L12" s="463" t="s">
        <v>2306</v>
      </c>
      <c r="M12" s="368" t="s">
        <v>2769</v>
      </c>
      <c r="N12" s="368" t="s">
        <v>3</v>
      </c>
      <c r="O12" s="463" t="s">
        <v>4763</v>
      </c>
      <c r="P12" s="369">
        <v>45079</v>
      </c>
      <c r="Q12" s="369">
        <v>45087</v>
      </c>
      <c r="R12" s="422">
        <v>11150</v>
      </c>
      <c r="S12" s="465">
        <f t="shared" si="0"/>
        <v>8169.7900000000009</v>
      </c>
      <c r="T12" s="422">
        <v>2980.2099999999991</v>
      </c>
    </row>
    <row r="13" spans="1:20" x14ac:dyDescent="0.25">
      <c r="A13" s="463" t="s">
        <v>2763</v>
      </c>
      <c r="B13" s="368" t="s">
        <v>4764</v>
      </c>
      <c r="C13" s="368" t="s">
        <v>2967</v>
      </c>
      <c r="D13" s="368" t="s">
        <v>204</v>
      </c>
      <c r="E13" s="368" t="s">
        <v>4765</v>
      </c>
      <c r="F13" s="368" t="s">
        <v>38</v>
      </c>
      <c r="G13" s="368" t="s">
        <v>4766</v>
      </c>
      <c r="H13" s="368" t="s">
        <v>2766</v>
      </c>
      <c r="I13" s="368" t="s">
        <v>4767</v>
      </c>
      <c r="J13" s="463" t="s">
        <v>2768</v>
      </c>
      <c r="K13" s="463">
        <v>0</v>
      </c>
      <c r="L13" s="463" t="s">
        <v>2306</v>
      </c>
      <c r="M13" s="368" t="s">
        <v>2769</v>
      </c>
      <c r="N13" s="368" t="s">
        <v>584</v>
      </c>
      <c r="O13" s="463" t="s">
        <v>4767</v>
      </c>
      <c r="P13" s="369">
        <v>45080</v>
      </c>
      <c r="Q13" s="369">
        <v>45087</v>
      </c>
      <c r="R13" s="422">
        <v>9850</v>
      </c>
      <c r="S13" s="465">
        <f t="shared" si="0"/>
        <v>7803.4500000000007</v>
      </c>
      <c r="T13" s="422">
        <v>2046.5499999999993</v>
      </c>
    </row>
    <row r="14" spans="1:20" x14ac:dyDescent="0.25">
      <c r="A14" s="463" t="s">
        <v>2763</v>
      </c>
      <c r="B14" s="368" t="s">
        <v>4768</v>
      </c>
      <c r="C14" s="368" t="s">
        <v>4009</v>
      </c>
      <c r="D14" s="368" t="s">
        <v>4519</v>
      </c>
      <c r="E14" s="368" t="s">
        <v>4769</v>
      </c>
      <c r="F14" s="368" t="s">
        <v>4770</v>
      </c>
      <c r="G14" s="368" t="s">
        <v>4771</v>
      </c>
      <c r="H14" s="368" t="s">
        <v>2766</v>
      </c>
      <c r="I14" s="368" t="s">
        <v>4772</v>
      </c>
      <c r="J14" s="463" t="s">
        <v>2768</v>
      </c>
      <c r="K14" s="463">
        <v>0</v>
      </c>
      <c r="L14" s="463" t="s">
        <v>2306</v>
      </c>
      <c r="M14" s="368" t="s">
        <v>2769</v>
      </c>
      <c r="N14" s="368" t="s">
        <v>584</v>
      </c>
      <c r="O14" s="463" t="s">
        <v>4772</v>
      </c>
      <c r="P14" s="369">
        <v>45079</v>
      </c>
      <c r="Q14" s="369">
        <v>45086</v>
      </c>
      <c r="R14" s="422">
        <v>9850</v>
      </c>
      <c r="S14" s="465">
        <f t="shared" si="0"/>
        <v>9850</v>
      </c>
      <c r="T14" s="422">
        <v>0</v>
      </c>
    </row>
    <row r="15" spans="1:20" x14ac:dyDescent="0.25">
      <c r="A15" s="463" t="s">
        <v>2763</v>
      </c>
      <c r="B15" s="368" t="s">
        <v>796</v>
      </c>
      <c r="C15" s="368" t="s">
        <v>2879</v>
      </c>
      <c r="D15" s="368" t="s">
        <v>2782</v>
      </c>
      <c r="E15" s="368" t="s">
        <v>2880</v>
      </c>
      <c r="F15" s="368" t="s">
        <v>675</v>
      </c>
      <c r="G15" s="368" t="s">
        <v>48</v>
      </c>
      <c r="H15" s="368" t="s">
        <v>2766</v>
      </c>
      <c r="I15" s="368" t="s">
        <v>4773</v>
      </c>
      <c r="J15" s="463" t="s">
        <v>2768</v>
      </c>
      <c r="K15" s="463">
        <v>0</v>
      </c>
      <c r="L15" s="463" t="s">
        <v>2306</v>
      </c>
      <c r="M15" s="368" t="s">
        <v>2769</v>
      </c>
      <c r="N15" s="368" t="s">
        <v>3</v>
      </c>
      <c r="O15" s="463" t="s">
        <v>4773</v>
      </c>
      <c r="P15" s="369">
        <v>45083</v>
      </c>
      <c r="Q15" s="369">
        <v>45087</v>
      </c>
      <c r="R15" s="422">
        <v>8292.81</v>
      </c>
      <c r="S15" s="465">
        <f t="shared" si="0"/>
        <v>6351.2599999999993</v>
      </c>
      <c r="T15" s="422">
        <v>1941.55</v>
      </c>
    </row>
    <row r="16" spans="1:20" x14ac:dyDescent="0.25">
      <c r="A16" s="463" t="s">
        <v>2763</v>
      </c>
      <c r="B16" s="368" t="s">
        <v>4768</v>
      </c>
      <c r="C16" s="368" t="s">
        <v>4009</v>
      </c>
      <c r="D16" s="368" t="s">
        <v>4519</v>
      </c>
      <c r="E16" s="368" t="s">
        <v>4774</v>
      </c>
      <c r="F16" s="368" t="s">
        <v>4775</v>
      </c>
      <c r="G16" s="368" t="s">
        <v>1037</v>
      </c>
      <c r="H16" s="368" t="s">
        <v>2766</v>
      </c>
      <c r="I16" s="368" t="s">
        <v>4776</v>
      </c>
      <c r="J16" s="463" t="s">
        <v>2768</v>
      </c>
      <c r="K16" s="463">
        <v>0</v>
      </c>
      <c r="L16" s="463" t="s">
        <v>2306</v>
      </c>
      <c r="M16" s="368" t="s">
        <v>2769</v>
      </c>
      <c r="N16" s="368" t="s">
        <v>3</v>
      </c>
      <c r="O16" s="463" t="s">
        <v>4776</v>
      </c>
      <c r="P16" s="369">
        <v>45079</v>
      </c>
      <c r="Q16" s="369">
        <v>45086</v>
      </c>
      <c r="R16" s="422">
        <v>9850</v>
      </c>
      <c r="S16" s="465">
        <f t="shared" si="0"/>
        <v>9049.98</v>
      </c>
      <c r="T16" s="422">
        <v>800.02</v>
      </c>
    </row>
    <row r="17" spans="1:20" x14ac:dyDescent="0.25">
      <c r="A17" s="463" t="s">
        <v>2763</v>
      </c>
      <c r="B17" s="368" t="s">
        <v>4768</v>
      </c>
      <c r="C17" s="368" t="s">
        <v>4009</v>
      </c>
      <c r="D17" s="368" t="s">
        <v>4519</v>
      </c>
      <c r="E17" s="368" t="s">
        <v>4777</v>
      </c>
      <c r="F17" s="368" t="s">
        <v>4778</v>
      </c>
      <c r="G17" s="368" t="s">
        <v>4779</v>
      </c>
      <c r="H17" s="368" t="s">
        <v>2766</v>
      </c>
      <c r="I17" s="368" t="s">
        <v>4776</v>
      </c>
      <c r="J17" s="463" t="s">
        <v>2768</v>
      </c>
      <c r="K17" s="463">
        <v>0</v>
      </c>
      <c r="L17" s="463" t="s">
        <v>2306</v>
      </c>
      <c r="M17" s="368" t="s">
        <v>2769</v>
      </c>
      <c r="N17" s="368" t="s">
        <v>3</v>
      </c>
      <c r="O17" s="463" t="s">
        <v>4776</v>
      </c>
      <c r="P17" s="369">
        <v>45079</v>
      </c>
      <c r="Q17" s="369">
        <v>45086</v>
      </c>
      <c r="R17" s="422">
        <v>9850</v>
      </c>
      <c r="S17" s="465">
        <f t="shared" si="0"/>
        <v>9850</v>
      </c>
      <c r="T17" s="422">
        <v>0</v>
      </c>
    </row>
    <row r="18" spans="1:20" x14ac:dyDescent="0.25">
      <c r="A18" s="463" t="s">
        <v>2763</v>
      </c>
      <c r="B18" s="368" t="s">
        <v>4768</v>
      </c>
      <c r="C18" s="368" t="s">
        <v>4009</v>
      </c>
      <c r="D18" s="368" t="s">
        <v>4519</v>
      </c>
      <c r="E18" s="368" t="s">
        <v>4780</v>
      </c>
      <c r="F18" s="368" t="s">
        <v>4781</v>
      </c>
      <c r="G18" s="368" t="s">
        <v>4782</v>
      </c>
      <c r="H18" s="368" t="s">
        <v>2766</v>
      </c>
      <c r="I18" s="368" t="s">
        <v>4776</v>
      </c>
      <c r="J18" s="463" t="s">
        <v>2768</v>
      </c>
      <c r="K18" s="463">
        <v>0</v>
      </c>
      <c r="L18" s="463" t="s">
        <v>2306</v>
      </c>
      <c r="M18" s="368" t="s">
        <v>2769</v>
      </c>
      <c r="N18" s="368" t="s">
        <v>4</v>
      </c>
      <c r="O18" s="463" t="s">
        <v>4776</v>
      </c>
      <c r="P18" s="369">
        <v>45079</v>
      </c>
      <c r="Q18" s="369">
        <v>45086</v>
      </c>
      <c r="R18" s="422">
        <v>9850</v>
      </c>
      <c r="S18" s="465">
        <f t="shared" si="0"/>
        <v>9850</v>
      </c>
      <c r="T18" s="422">
        <v>0</v>
      </c>
    </row>
    <row r="19" spans="1:20" x14ac:dyDescent="0.25">
      <c r="A19" s="463" t="s">
        <v>2763</v>
      </c>
      <c r="B19" s="368" t="s">
        <v>69</v>
      </c>
      <c r="C19" s="368" t="s">
        <v>2785</v>
      </c>
      <c r="D19" s="368" t="s">
        <v>204</v>
      </c>
      <c r="E19" s="368" t="s">
        <v>607</v>
      </c>
      <c r="F19" s="368" t="s">
        <v>84</v>
      </c>
      <c r="G19" s="368" t="s">
        <v>44</v>
      </c>
      <c r="H19" s="368" t="s">
        <v>2766</v>
      </c>
      <c r="I19" s="368" t="s">
        <v>4783</v>
      </c>
      <c r="J19" s="463" t="s">
        <v>2768</v>
      </c>
      <c r="K19" s="463">
        <v>0</v>
      </c>
      <c r="L19" s="463" t="s">
        <v>2306</v>
      </c>
      <c r="M19" s="368" t="s">
        <v>2769</v>
      </c>
      <c r="N19" s="368" t="s">
        <v>2787</v>
      </c>
      <c r="O19" s="463" t="s">
        <v>4783</v>
      </c>
      <c r="P19" s="369">
        <v>45079</v>
      </c>
      <c r="Q19" s="369">
        <v>45079</v>
      </c>
      <c r="R19" s="422">
        <v>5479.1</v>
      </c>
      <c r="S19" s="465">
        <f t="shared" si="0"/>
        <v>5479.1</v>
      </c>
      <c r="T19" s="422">
        <v>0</v>
      </c>
    </row>
    <row r="20" spans="1:20" x14ac:dyDescent="0.25">
      <c r="A20" s="463" t="s">
        <v>2763</v>
      </c>
      <c r="B20" s="368" t="s">
        <v>4661</v>
      </c>
      <c r="C20" s="368" t="s">
        <v>4662</v>
      </c>
      <c r="D20" s="368" t="s">
        <v>204</v>
      </c>
      <c r="E20" s="368" t="s">
        <v>4663</v>
      </c>
      <c r="F20" s="368" t="s">
        <v>4664</v>
      </c>
      <c r="G20" s="368" t="s">
        <v>4665</v>
      </c>
      <c r="H20" s="368" t="s">
        <v>2766</v>
      </c>
      <c r="I20" s="368" t="s">
        <v>4784</v>
      </c>
      <c r="J20" s="463" t="s">
        <v>2768</v>
      </c>
      <c r="K20" s="463">
        <v>0</v>
      </c>
      <c r="L20" s="463" t="s">
        <v>2306</v>
      </c>
      <c r="M20" s="368" t="s">
        <v>2769</v>
      </c>
      <c r="N20" s="368" t="s">
        <v>3</v>
      </c>
      <c r="O20" s="463" t="s">
        <v>4784</v>
      </c>
      <c r="P20" s="369">
        <v>45086</v>
      </c>
      <c r="Q20" s="369">
        <v>45088</v>
      </c>
      <c r="R20" s="422">
        <v>6740.95</v>
      </c>
      <c r="S20" s="465">
        <f t="shared" si="0"/>
        <v>6740.95</v>
      </c>
      <c r="T20" s="422">
        <v>0</v>
      </c>
    </row>
  </sheetData>
  <mergeCells count="2">
    <mergeCell ref="A1:T2"/>
    <mergeCell ref="A3:I3"/>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79B845FA-645E-4AE6-8E1B-7807E199E82F}">
            <xm:f>NOT(ISERROR(SEARCH("-",T5)))</xm:f>
            <xm:f>"-"</xm:f>
            <x14:dxf>
              <fill>
                <patternFill>
                  <bgColor theme="9" tint="0.59996337778862885"/>
                </patternFill>
              </fill>
            </x14:dxf>
          </x14:cfRule>
          <xm:sqref>T5:T20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2E8DC-745B-41E5-8E20-FC9C88629C30}">
  <dimension ref="A1:T25"/>
  <sheetViews>
    <sheetView topLeftCell="P1" workbookViewId="0">
      <selection activeCell="V5" sqref="V5"/>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0" x14ac:dyDescent="0.25">
      <c r="A1" s="501"/>
      <c r="B1" s="501"/>
      <c r="C1" s="501"/>
      <c r="D1" s="501"/>
      <c r="E1" s="501"/>
      <c r="F1" s="501"/>
      <c r="G1" s="501"/>
      <c r="H1" s="501"/>
      <c r="I1" s="501"/>
      <c r="J1" s="501"/>
      <c r="K1" s="501"/>
      <c r="L1" s="501"/>
      <c r="M1" s="501"/>
      <c r="N1" s="501"/>
      <c r="O1" s="501"/>
      <c r="P1" s="501"/>
      <c r="Q1" s="501"/>
      <c r="R1" s="501"/>
      <c r="S1" s="501"/>
      <c r="T1" s="501"/>
    </row>
    <row r="2" spans="1:20" ht="76.5" customHeight="1" x14ac:dyDescent="0.25">
      <c r="A2" s="501"/>
      <c r="B2" s="501"/>
      <c r="C2" s="501"/>
      <c r="D2" s="501"/>
      <c r="E2" s="501"/>
      <c r="F2" s="501"/>
      <c r="G2" s="501"/>
      <c r="H2" s="501"/>
      <c r="I2" s="501"/>
      <c r="J2" s="501"/>
      <c r="K2" s="501"/>
      <c r="L2" s="501"/>
      <c r="M2" s="501"/>
      <c r="N2" s="501"/>
      <c r="O2" s="501"/>
      <c r="P2" s="501"/>
      <c r="Q2" s="501"/>
      <c r="R2" s="501"/>
      <c r="S2" s="501"/>
      <c r="T2" s="501"/>
    </row>
    <row r="3" spans="1:20" ht="15" customHeight="1" x14ac:dyDescent="0.25">
      <c r="A3" s="502" t="s">
        <v>4701</v>
      </c>
      <c r="B3" s="502"/>
      <c r="C3" s="502"/>
      <c r="D3" s="502"/>
      <c r="E3" s="502"/>
      <c r="F3" s="502"/>
      <c r="G3" s="502"/>
      <c r="H3" s="502"/>
      <c r="I3" s="502"/>
      <c r="S3" s="407"/>
      <c r="T3" s="407"/>
    </row>
    <row r="4" spans="1:20"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row>
    <row r="5" spans="1:20" ht="15" customHeight="1" x14ac:dyDescent="0.25">
      <c r="A5" s="463" t="s">
        <v>2763</v>
      </c>
      <c r="B5" s="463" t="s">
        <v>69</v>
      </c>
      <c r="C5" s="463" t="s">
        <v>4533</v>
      </c>
      <c r="D5" s="463" t="s">
        <v>200</v>
      </c>
      <c r="E5" s="463" t="s">
        <v>4534</v>
      </c>
      <c r="F5" s="463" t="s">
        <v>4535</v>
      </c>
      <c r="G5" s="463" t="s">
        <v>4536</v>
      </c>
      <c r="H5" s="463" t="s">
        <v>2766</v>
      </c>
      <c r="I5" s="463" t="s">
        <v>4702</v>
      </c>
      <c r="J5" s="463" t="s">
        <v>2768</v>
      </c>
      <c r="K5" s="463">
        <v>0</v>
      </c>
      <c r="L5" s="463" t="s">
        <v>2306</v>
      </c>
      <c r="M5" s="463" t="s">
        <v>2778</v>
      </c>
      <c r="N5" s="463" t="s">
        <v>0</v>
      </c>
      <c r="O5" s="463" t="s">
        <v>4703</v>
      </c>
      <c r="P5" s="464">
        <v>45048</v>
      </c>
      <c r="Q5" s="464">
        <v>45048</v>
      </c>
      <c r="R5" s="463">
        <v>2067.5100000000002</v>
      </c>
      <c r="S5" s="465">
        <v>1990.0000000000002</v>
      </c>
      <c r="T5" s="132">
        <v>77.510000000000005</v>
      </c>
    </row>
    <row r="6" spans="1:20" ht="15" customHeight="1" x14ac:dyDescent="0.25">
      <c r="A6" s="463" t="s">
        <v>2763</v>
      </c>
      <c r="B6" s="463" t="s">
        <v>398</v>
      </c>
      <c r="C6" s="463" t="s">
        <v>4013</v>
      </c>
      <c r="D6" s="463" t="s">
        <v>205</v>
      </c>
      <c r="E6" s="463" t="s">
        <v>90</v>
      </c>
      <c r="F6" s="463" t="s">
        <v>89</v>
      </c>
      <c r="G6" s="463" t="s">
        <v>24</v>
      </c>
      <c r="H6" s="463" t="s">
        <v>2766</v>
      </c>
      <c r="I6" s="463" t="s">
        <v>4704</v>
      </c>
      <c r="J6" s="463" t="s">
        <v>2768</v>
      </c>
      <c r="K6" s="463">
        <v>0</v>
      </c>
      <c r="L6" s="463" t="s">
        <v>2306</v>
      </c>
      <c r="M6" s="463" t="s">
        <v>2769</v>
      </c>
      <c r="N6" s="463" t="s">
        <v>584</v>
      </c>
      <c r="O6" s="463" t="s">
        <v>4705</v>
      </c>
      <c r="P6" s="464">
        <v>45049</v>
      </c>
      <c r="Q6" s="464">
        <v>45050</v>
      </c>
      <c r="R6" s="463">
        <v>5117.93</v>
      </c>
      <c r="S6" s="465">
        <v>3800.8700000000003</v>
      </c>
      <c r="T6" s="132">
        <v>1317.06</v>
      </c>
    </row>
    <row r="7" spans="1:20" x14ac:dyDescent="0.25">
      <c r="A7" s="463" t="s">
        <v>2763</v>
      </c>
      <c r="B7" s="463" t="s">
        <v>69</v>
      </c>
      <c r="C7" s="463" t="s">
        <v>2785</v>
      </c>
      <c r="D7" s="463" t="s">
        <v>204</v>
      </c>
      <c r="E7" s="463" t="s">
        <v>607</v>
      </c>
      <c r="F7" s="463" t="s">
        <v>84</v>
      </c>
      <c r="G7" s="463" t="s">
        <v>44</v>
      </c>
      <c r="H7" s="463" t="s">
        <v>2766</v>
      </c>
      <c r="I7" s="463" t="s">
        <v>4706</v>
      </c>
      <c r="J7" s="463" t="s">
        <v>2768</v>
      </c>
      <c r="K7" s="463">
        <v>0</v>
      </c>
      <c r="L7" s="463" t="s">
        <v>2306</v>
      </c>
      <c r="M7" s="463" t="s">
        <v>2769</v>
      </c>
      <c r="N7" s="463" t="s">
        <v>2318</v>
      </c>
      <c r="O7" s="463" t="s">
        <v>4707</v>
      </c>
      <c r="P7" s="464">
        <v>45048</v>
      </c>
      <c r="Q7" s="464">
        <v>45048</v>
      </c>
      <c r="R7" s="463">
        <v>2332.2800000000002</v>
      </c>
      <c r="S7" s="465">
        <v>2332.2800000000002</v>
      </c>
      <c r="T7" s="132">
        <v>0</v>
      </c>
    </row>
    <row r="8" spans="1:20" x14ac:dyDescent="0.25">
      <c r="A8" s="463" t="s">
        <v>2763</v>
      </c>
      <c r="B8" s="463" t="s">
        <v>6</v>
      </c>
      <c r="C8" s="463" t="s">
        <v>153</v>
      </c>
      <c r="D8" s="463" t="s">
        <v>199</v>
      </c>
      <c r="E8" s="463" t="s">
        <v>3161</v>
      </c>
      <c r="F8" s="463" t="s">
        <v>3162</v>
      </c>
      <c r="G8" s="463" t="s">
        <v>3163</v>
      </c>
      <c r="H8" s="463" t="s">
        <v>2766</v>
      </c>
      <c r="I8" s="463" t="s">
        <v>4708</v>
      </c>
      <c r="J8" s="463" t="s">
        <v>2768</v>
      </c>
      <c r="K8" s="463">
        <v>0</v>
      </c>
      <c r="L8" s="463" t="s">
        <v>2306</v>
      </c>
      <c r="M8" s="463" t="s">
        <v>2769</v>
      </c>
      <c r="N8" s="463" t="s">
        <v>584</v>
      </c>
      <c r="O8" s="463" t="s">
        <v>4709</v>
      </c>
      <c r="P8" s="464">
        <v>45051</v>
      </c>
      <c r="Q8" s="464">
        <v>45051</v>
      </c>
      <c r="R8" s="463">
        <v>1300</v>
      </c>
      <c r="S8" s="465">
        <v>582</v>
      </c>
      <c r="T8" s="132">
        <v>718</v>
      </c>
    </row>
    <row r="9" spans="1:20" x14ac:dyDescent="0.25">
      <c r="A9" s="463" t="s">
        <v>2763</v>
      </c>
      <c r="B9" s="463" t="s">
        <v>7</v>
      </c>
      <c r="C9" s="463" t="s">
        <v>2962</v>
      </c>
      <c r="D9" s="463" t="s">
        <v>200</v>
      </c>
      <c r="E9" s="463" t="s">
        <v>4496</v>
      </c>
      <c r="F9" s="463" t="s">
        <v>4497</v>
      </c>
      <c r="G9" s="463" t="s">
        <v>84</v>
      </c>
      <c r="H9" s="463" t="s">
        <v>2766</v>
      </c>
      <c r="I9" s="463" t="s">
        <v>4710</v>
      </c>
      <c r="J9" s="463" t="s">
        <v>2768</v>
      </c>
      <c r="K9" s="463">
        <v>0</v>
      </c>
      <c r="L9" s="463" t="s">
        <v>2306</v>
      </c>
      <c r="M9" s="463" t="s">
        <v>2769</v>
      </c>
      <c r="N9" s="463" t="s">
        <v>584</v>
      </c>
      <c r="O9" s="463" t="s">
        <v>4711</v>
      </c>
      <c r="P9" s="464">
        <v>45051</v>
      </c>
      <c r="Q9" s="464">
        <v>45051</v>
      </c>
      <c r="R9" s="463">
        <v>4506.8900000000003</v>
      </c>
      <c r="S9" s="465">
        <v>4506.8900000000003</v>
      </c>
      <c r="T9" s="132">
        <v>0</v>
      </c>
    </row>
    <row r="10" spans="1:20" x14ac:dyDescent="0.25">
      <c r="A10" s="463" t="s">
        <v>2763</v>
      </c>
      <c r="B10" s="463" t="s">
        <v>70</v>
      </c>
      <c r="C10" s="463" t="s">
        <v>2565</v>
      </c>
      <c r="D10" s="463" t="s">
        <v>199</v>
      </c>
      <c r="E10" s="463" t="s">
        <v>4712</v>
      </c>
      <c r="F10" s="463" t="s">
        <v>4713</v>
      </c>
      <c r="G10" s="463" t="s">
        <v>3163</v>
      </c>
      <c r="H10" s="463" t="s">
        <v>2766</v>
      </c>
      <c r="I10" s="463" t="s">
        <v>4708</v>
      </c>
      <c r="J10" s="463" t="s">
        <v>2768</v>
      </c>
      <c r="K10" s="463">
        <v>0</v>
      </c>
      <c r="L10" s="463" t="s">
        <v>2306</v>
      </c>
      <c r="M10" s="463" t="s">
        <v>2769</v>
      </c>
      <c r="N10" s="463" t="s">
        <v>584</v>
      </c>
      <c r="O10" s="463" t="s">
        <v>4714</v>
      </c>
      <c r="P10" s="464">
        <v>45051</v>
      </c>
      <c r="Q10" s="464">
        <v>45051</v>
      </c>
      <c r="R10" s="463">
        <v>3137.93</v>
      </c>
      <c r="S10" s="465">
        <v>2784.39</v>
      </c>
      <c r="T10" s="132">
        <v>353.54</v>
      </c>
    </row>
    <row r="11" spans="1:20" x14ac:dyDescent="0.25">
      <c r="A11" s="463" t="s">
        <v>2763</v>
      </c>
      <c r="B11" s="463" t="s">
        <v>71</v>
      </c>
      <c r="C11" s="463" t="s">
        <v>4505</v>
      </c>
      <c r="D11" s="463" t="s">
        <v>199</v>
      </c>
      <c r="E11" s="463" t="s">
        <v>4354</v>
      </c>
      <c r="F11" s="463" t="s">
        <v>4355</v>
      </c>
      <c r="G11" s="463" t="s">
        <v>126</v>
      </c>
      <c r="H11" s="463" t="s">
        <v>2766</v>
      </c>
      <c r="I11" s="463" t="s">
        <v>4715</v>
      </c>
      <c r="J11" s="463" t="s">
        <v>2768</v>
      </c>
      <c r="K11" s="463">
        <v>0</v>
      </c>
      <c r="L11" s="463" t="s">
        <v>2306</v>
      </c>
      <c r="M11" s="463" t="s">
        <v>2805</v>
      </c>
      <c r="N11" s="463" t="s">
        <v>2806</v>
      </c>
      <c r="O11" s="463" t="s">
        <v>4716</v>
      </c>
      <c r="P11" s="464">
        <v>45051</v>
      </c>
      <c r="Q11" s="464">
        <v>45056</v>
      </c>
      <c r="R11" s="463">
        <v>14650</v>
      </c>
      <c r="S11" s="465">
        <v>14163.87</v>
      </c>
      <c r="T11" s="132">
        <v>486.13</v>
      </c>
    </row>
    <row r="12" spans="1:20" x14ac:dyDescent="0.25">
      <c r="A12" s="463" t="s">
        <v>2763</v>
      </c>
      <c r="B12" s="463" t="s">
        <v>69</v>
      </c>
      <c r="C12" s="463" t="s">
        <v>4038</v>
      </c>
      <c r="D12" s="463" t="s">
        <v>2531</v>
      </c>
      <c r="E12" s="463" t="s">
        <v>4039</v>
      </c>
      <c r="F12" s="463" t="s">
        <v>4040</v>
      </c>
      <c r="G12" s="463" t="s">
        <v>42</v>
      </c>
      <c r="H12" s="463" t="s">
        <v>2766</v>
      </c>
      <c r="I12" s="463" t="s">
        <v>4717</v>
      </c>
      <c r="J12" s="463" t="s">
        <v>2768</v>
      </c>
      <c r="K12" s="463">
        <v>0</v>
      </c>
      <c r="L12" s="463" t="s">
        <v>2306</v>
      </c>
      <c r="M12" s="463" t="s">
        <v>2769</v>
      </c>
      <c r="N12" s="463" t="s">
        <v>906</v>
      </c>
      <c r="O12" s="463" t="s">
        <v>4718</v>
      </c>
      <c r="P12" s="464">
        <v>45054</v>
      </c>
      <c r="Q12" s="464">
        <v>45059</v>
      </c>
      <c r="R12" s="463">
        <v>22709.18</v>
      </c>
      <c r="S12" s="465">
        <v>16431.03</v>
      </c>
      <c r="T12" s="132">
        <v>6278.15</v>
      </c>
    </row>
    <row r="13" spans="1:20" x14ac:dyDescent="0.25">
      <c r="A13" s="463" t="s">
        <v>2763</v>
      </c>
      <c r="B13" s="463" t="s">
        <v>72</v>
      </c>
      <c r="C13" s="463" t="s">
        <v>3091</v>
      </c>
      <c r="D13" s="463" t="s">
        <v>2531</v>
      </c>
      <c r="E13" s="463" t="s">
        <v>881</v>
      </c>
      <c r="F13" s="463" t="s">
        <v>30</v>
      </c>
      <c r="G13" s="463" t="s">
        <v>863</v>
      </c>
      <c r="H13" s="463" t="s">
        <v>2766</v>
      </c>
      <c r="I13" s="463" t="s">
        <v>4717</v>
      </c>
      <c r="J13" s="463" t="s">
        <v>2768</v>
      </c>
      <c r="K13" s="463">
        <v>0</v>
      </c>
      <c r="L13" s="463" t="s">
        <v>2306</v>
      </c>
      <c r="M13" s="463" t="s">
        <v>2769</v>
      </c>
      <c r="N13" s="463" t="s">
        <v>906</v>
      </c>
      <c r="O13" s="463" t="s">
        <v>4719</v>
      </c>
      <c r="P13" s="464">
        <v>45054</v>
      </c>
      <c r="Q13" s="464">
        <v>45059</v>
      </c>
      <c r="R13" s="463">
        <v>7250</v>
      </c>
      <c r="S13" s="465">
        <v>7075.5</v>
      </c>
      <c r="T13" s="132">
        <v>174.5</v>
      </c>
    </row>
    <row r="14" spans="1:20" x14ac:dyDescent="0.25">
      <c r="A14" s="463" t="s">
        <v>2763</v>
      </c>
      <c r="B14" s="463" t="s">
        <v>92</v>
      </c>
      <c r="C14" s="463" t="s">
        <v>4720</v>
      </c>
      <c r="D14" s="463" t="s">
        <v>2531</v>
      </c>
      <c r="E14" s="463" t="s">
        <v>4721</v>
      </c>
      <c r="F14" s="463" t="s">
        <v>4722</v>
      </c>
      <c r="G14" s="463" t="s">
        <v>24</v>
      </c>
      <c r="H14" s="463" t="s">
        <v>2766</v>
      </c>
      <c r="I14" s="463" t="s">
        <v>4717</v>
      </c>
      <c r="J14" s="463" t="s">
        <v>2768</v>
      </c>
      <c r="K14" s="463">
        <v>0</v>
      </c>
      <c r="L14" s="463" t="s">
        <v>2306</v>
      </c>
      <c r="M14" s="463" t="s">
        <v>2769</v>
      </c>
      <c r="N14" s="463" t="s">
        <v>899</v>
      </c>
      <c r="O14" s="463" t="s">
        <v>4723</v>
      </c>
      <c r="P14" s="464">
        <v>45054</v>
      </c>
      <c r="Q14" s="464">
        <v>45058</v>
      </c>
      <c r="R14" s="463">
        <v>5950</v>
      </c>
      <c r="S14" s="465">
        <v>3400.41</v>
      </c>
      <c r="T14" s="132">
        <v>2549.59</v>
      </c>
    </row>
    <row r="15" spans="1:20" x14ac:dyDescent="0.25">
      <c r="A15" s="463" t="s">
        <v>2763</v>
      </c>
      <c r="B15" s="463" t="s">
        <v>6</v>
      </c>
      <c r="C15" s="463" t="s">
        <v>2273</v>
      </c>
      <c r="D15" s="463" t="s">
        <v>199</v>
      </c>
      <c r="E15" s="463" t="s">
        <v>4286</v>
      </c>
      <c r="F15" s="463" t="s">
        <v>4287</v>
      </c>
      <c r="G15" s="463" t="s">
        <v>4288</v>
      </c>
      <c r="H15" s="463" t="s">
        <v>2766</v>
      </c>
      <c r="I15" s="463" t="s">
        <v>4715</v>
      </c>
      <c r="J15" s="463" t="s">
        <v>2768</v>
      </c>
      <c r="K15" s="463">
        <v>0</v>
      </c>
      <c r="L15" s="463" t="s">
        <v>2306</v>
      </c>
      <c r="M15" s="463" t="s">
        <v>2805</v>
      </c>
      <c r="N15" s="463" t="s">
        <v>2806</v>
      </c>
      <c r="O15" s="463" t="s">
        <v>4724</v>
      </c>
      <c r="P15" s="464">
        <v>45051</v>
      </c>
      <c r="Q15" s="464">
        <v>45056</v>
      </c>
      <c r="R15" s="463">
        <v>22250</v>
      </c>
      <c r="S15" s="465">
        <v>22171.48</v>
      </c>
      <c r="T15" s="132">
        <v>78.52</v>
      </c>
    </row>
    <row r="16" spans="1:20" x14ac:dyDescent="0.25">
      <c r="A16" s="463" t="s">
        <v>2763</v>
      </c>
      <c r="B16" s="463" t="s">
        <v>4421</v>
      </c>
      <c r="C16" s="463" t="s">
        <v>3404</v>
      </c>
      <c r="D16" s="463" t="s">
        <v>199</v>
      </c>
      <c r="E16" s="463" t="s">
        <v>65</v>
      </c>
      <c r="F16" s="463" t="s">
        <v>66</v>
      </c>
      <c r="G16" s="463" t="s">
        <v>67</v>
      </c>
      <c r="H16" s="463" t="s">
        <v>2766</v>
      </c>
      <c r="I16" s="463" t="s">
        <v>4725</v>
      </c>
      <c r="J16" s="463" t="s">
        <v>2768</v>
      </c>
      <c r="K16" s="463">
        <v>0</v>
      </c>
      <c r="L16" s="463" t="s">
        <v>2306</v>
      </c>
      <c r="M16" s="463" t="s">
        <v>2769</v>
      </c>
      <c r="N16" s="463" t="s">
        <v>584</v>
      </c>
      <c r="O16" s="463" t="s">
        <v>4726</v>
      </c>
      <c r="P16" s="464">
        <v>45050</v>
      </c>
      <c r="Q16" s="464">
        <v>45052</v>
      </c>
      <c r="R16" s="463">
        <v>12217.72</v>
      </c>
      <c r="S16" s="465">
        <v>0</v>
      </c>
      <c r="T16" s="132">
        <v>12217.72</v>
      </c>
    </row>
    <row r="17" spans="1:20" x14ac:dyDescent="0.25">
      <c r="A17" s="463" t="s">
        <v>2763</v>
      </c>
      <c r="B17" s="463" t="s">
        <v>71</v>
      </c>
      <c r="C17" s="463" t="s">
        <v>4727</v>
      </c>
      <c r="D17" s="463" t="s">
        <v>2531</v>
      </c>
      <c r="E17" s="463" t="s">
        <v>4728</v>
      </c>
      <c r="F17" s="463" t="s">
        <v>38</v>
      </c>
      <c r="G17" s="463" t="s">
        <v>101</v>
      </c>
      <c r="H17" s="463" t="s">
        <v>2766</v>
      </c>
      <c r="I17" s="463" t="s">
        <v>4717</v>
      </c>
      <c r="J17" s="463" t="s">
        <v>2768</v>
      </c>
      <c r="K17" s="463">
        <v>0</v>
      </c>
      <c r="L17" s="463" t="s">
        <v>2306</v>
      </c>
      <c r="M17" s="463" t="s">
        <v>2769</v>
      </c>
      <c r="N17" s="463" t="s">
        <v>3279</v>
      </c>
      <c r="O17" s="463" t="s">
        <v>4729</v>
      </c>
      <c r="P17" s="464">
        <v>45054</v>
      </c>
      <c r="Q17" s="464">
        <v>45058</v>
      </c>
      <c r="R17" s="463">
        <v>12166.3</v>
      </c>
      <c r="S17" s="465">
        <v>8100.24</v>
      </c>
      <c r="T17" s="132">
        <v>4066.06</v>
      </c>
    </row>
    <row r="18" spans="1:20" x14ac:dyDescent="0.25">
      <c r="A18" s="463" t="s">
        <v>2763</v>
      </c>
      <c r="B18" s="463" t="s">
        <v>73</v>
      </c>
      <c r="C18" s="463" t="s">
        <v>4038</v>
      </c>
      <c r="D18" s="463" t="s">
        <v>2531</v>
      </c>
      <c r="E18" s="463" t="s">
        <v>1574</v>
      </c>
      <c r="F18" s="463" t="s">
        <v>4042</v>
      </c>
      <c r="G18" s="463" t="s">
        <v>4043</v>
      </c>
      <c r="H18" s="463" t="s">
        <v>2766</v>
      </c>
      <c r="I18" s="463" t="s">
        <v>4717</v>
      </c>
      <c r="J18" s="463" t="s">
        <v>2768</v>
      </c>
      <c r="K18" s="463">
        <v>0</v>
      </c>
      <c r="L18" s="463" t="s">
        <v>2306</v>
      </c>
      <c r="M18" s="463" t="s">
        <v>2769</v>
      </c>
      <c r="N18" s="463" t="s">
        <v>899</v>
      </c>
      <c r="O18" s="463" t="s">
        <v>4730</v>
      </c>
      <c r="P18" s="464">
        <v>45054</v>
      </c>
      <c r="Q18" s="464">
        <v>45058</v>
      </c>
      <c r="R18" s="463">
        <v>22726.79</v>
      </c>
      <c r="S18" s="465">
        <v>8020.4400000000005</v>
      </c>
      <c r="T18" s="132">
        <v>14706.35</v>
      </c>
    </row>
    <row r="19" spans="1:20" x14ac:dyDescent="0.25">
      <c r="A19" s="463" t="s">
        <v>2763</v>
      </c>
      <c r="B19" s="463" t="s">
        <v>4421</v>
      </c>
      <c r="C19" s="463" t="s">
        <v>3404</v>
      </c>
      <c r="D19" s="463" t="s">
        <v>199</v>
      </c>
      <c r="E19" s="463" t="s">
        <v>65</v>
      </c>
      <c r="F19" s="463" t="s">
        <v>66</v>
      </c>
      <c r="G19" s="463" t="s">
        <v>67</v>
      </c>
      <c r="H19" s="463" t="s">
        <v>2766</v>
      </c>
      <c r="I19" s="463" t="s">
        <v>4731</v>
      </c>
      <c r="J19" s="463" t="s">
        <v>2768</v>
      </c>
      <c r="K19" s="463">
        <v>0</v>
      </c>
      <c r="L19" s="463" t="s">
        <v>2306</v>
      </c>
      <c r="M19" s="463" t="s">
        <v>2805</v>
      </c>
      <c r="N19" s="463" t="s">
        <v>2806</v>
      </c>
      <c r="O19" s="463" t="s">
        <v>4732</v>
      </c>
      <c r="P19" s="464">
        <v>45055</v>
      </c>
      <c r="Q19" s="464">
        <v>45055</v>
      </c>
      <c r="R19" s="463">
        <v>5450</v>
      </c>
      <c r="S19" s="465">
        <v>0</v>
      </c>
      <c r="T19" s="132">
        <v>5450</v>
      </c>
    </row>
    <row r="20" spans="1:20" x14ac:dyDescent="0.25">
      <c r="A20" s="463" t="s">
        <v>2763</v>
      </c>
      <c r="B20" s="463" t="s">
        <v>6</v>
      </c>
      <c r="C20" s="463" t="s">
        <v>2273</v>
      </c>
      <c r="D20" s="463" t="s">
        <v>199</v>
      </c>
      <c r="E20" s="463" t="s">
        <v>4286</v>
      </c>
      <c r="F20" s="463" t="s">
        <v>4287</v>
      </c>
      <c r="G20" s="463" t="s">
        <v>4288</v>
      </c>
      <c r="H20" s="463" t="s">
        <v>2766</v>
      </c>
      <c r="I20" s="463" t="s">
        <v>4733</v>
      </c>
      <c r="J20" s="463" t="s">
        <v>2768</v>
      </c>
      <c r="K20" s="463">
        <v>0</v>
      </c>
      <c r="L20" s="463" t="s">
        <v>2306</v>
      </c>
      <c r="M20" s="463" t="s">
        <v>2769</v>
      </c>
      <c r="N20" s="463" t="s">
        <v>584</v>
      </c>
      <c r="O20" s="463" t="s">
        <v>4734</v>
      </c>
      <c r="P20" s="464">
        <v>45063</v>
      </c>
      <c r="Q20" s="464">
        <v>45063</v>
      </c>
      <c r="R20" s="463">
        <v>6807.66</v>
      </c>
      <c r="S20" s="465">
        <v>3618.48</v>
      </c>
      <c r="T20" s="132">
        <v>3189.18</v>
      </c>
    </row>
    <row r="21" spans="1:20" x14ac:dyDescent="0.25">
      <c r="A21" s="463" t="s">
        <v>2763</v>
      </c>
      <c r="B21" s="463" t="s">
        <v>402</v>
      </c>
      <c r="C21" s="463" t="s">
        <v>2565</v>
      </c>
      <c r="D21" s="463" t="s">
        <v>199</v>
      </c>
      <c r="E21" s="463" t="s">
        <v>4697</v>
      </c>
      <c r="F21" s="463" t="s">
        <v>4698</v>
      </c>
      <c r="G21" s="463" t="s">
        <v>188</v>
      </c>
      <c r="H21" s="463" t="s">
        <v>2766</v>
      </c>
      <c r="I21" s="463" t="s">
        <v>4733</v>
      </c>
      <c r="J21" s="463" t="s">
        <v>2768</v>
      </c>
      <c r="K21" s="463">
        <v>0</v>
      </c>
      <c r="L21" s="463" t="s">
        <v>2306</v>
      </c>
      <c r="M21" s="463" t="s">
        <v>2769</v>
      </c>
      <c r="N21" s="463" t="s">
        <v>584</v>
      </c>
      <c r="O21" s="463" t="s">
        <v>4734</v>
      </c>
      <c r="P21" s="464">
        <v>45063</v>
      </c>
      <c r="Q21" s="464">
        <v>45063</v>
      </c>
      <c r="R21" s="463">
        <v>750</v>
      </c>
      <c r="S21" s="465">
        <v>736</v>
      </c>
      <c r="T21" s="132">
        <v>14</v>
      </c>
    </row>
    <row r="22" spans="1:20" x14ac:dyDescent="0.25">
      <c r="A22" s="463" t="s">
        <v>2763</v>
      </c>
      <c r="B22" s="463" t="s">
        <v>398</v>
      </c>
      <c r="C22" s="463" t="s">
        <v>4013</v>
      </c>
      <c r="D22" s="463" t="s">
        <v>205</v>
      </c>
      <c r="E22" s="463" t="s">
        <v>90</v>
      </c>
      <c r="F22" s="463" t="s">
        <v>89</v>
      </c>
      <c r="G22" s="463" t="s">
        <v>24</v>
      </c>
      <c r="H22" s="463" t="s">
        <v>2766</v>
      </c>
      <c r="I22" s="463" t="s">
        <v>4704</v>
      </c>
      <c r="J22" s="463" t="s">
        <v>2768</v>
      </c>
      <c r="K22" s="463">
        <v>0</v>
      </c>
      <c r="L22" s="463" t="s">
        <v>2306</v>
      </c>
      <c r="M22" s="463" t="s">
        <v>2769</v>
      </c>
      <c r="N22" s="463" t="s">
        <v>4</v>
      </c>
      <c r="O22" s="463" t="s">
        <v>4735</v>
      </c>
      <c r="P22" s="464">
        <v>45063</v>
      </c>
      <c r="Q22" s="464">
        <v>45064</v>
      </c>
      <c r="R22" s="463">
        <v>6570.15</v>
      </c>
      <c r="S22" s="465">
        <v>5459.16</v>
      </c>
      <c r="T22" s="132">
        <v>1110.99</v>
      </c>
    </row>
    <row r="23" spans="1:20" x14ac:dyDescent="0.25">
      <c r="A23" s="463" t="s">
        <v>2763</v>
      </c>
      <c r="B23" s="463" t="s">
        <v>71</v>
      </c>
      <c r="C23" s="463" t="s">
        <v>2963</v>
      </c>
      <c r="D23" s="463" t="s">
        <v>199</v>
      </c>
      <c r="E23" s="463" t="s">
        <v>4488</v>
      </c>
      <c r="F23" s="463" t="s">
        <v>89</v>
      </c>
      <c r="G23" s="463" t="s">
        <v>43</v>
      </c>
      <c r="H23" s="463" t="s">
        <v>2766</v>
      </c>
      <c r="I23" s="463" t="s">
        <v>4736</v>
      </c>
      <c r="J23" s="463" t="s">
        <v>2768</v>
      </c>
      <c r="K23" s="463">
        <v>0</v>
      </c>
      <c r="L23" s="463" t="s">
        <v>2306</v>
      </c>
      <c r="M23" s="463" t="s">
        <v>2805</v>
      </c>
      <c r="N23" s="463" t="s">
        <v>2806</v>
      </c>
      <c r="O23" s="463" t="s">
        <v>4737</v>
      </c>
      <c r="P23" s="464">
        <v>45064</v>
      </c>
      <c r="Q23" s="464">
        <v>45066</v>
      </c>
      <c r="R23" s="463">
        <v>6550</v>
      </c>
      <c r="S23" s="465">
        <v>2983.12</v>
      </c>
      <c r="T23" s="132">
        <v>3566.88</v>
      </c>
    </row>
    <row r="24" spans="1:20" x14ac:dyDescent="0.25">
      <c r="A24" s="463" t="s">
        <v>2763</v>
      </c>
      <c r="B24" s="463" t="s">
        <v>6</v>
      </c>
      <c r="C24" s="463" t="s">
        <v>153</v>
      </c>
      <c r="D24" s="463" t="s">
        <v>199</v>
      </c>
      <c r="E24" s="463" t="s">
        <v>3492</v>
      </c>
      <c r="F24" s="463" t="s">
        <v>1817</v>
      </c>
      <c r="G24" s="463" t="s">
        <v>3493</v>
      </c>
      <c r="H24" s="463" t="s">
        <v>2766</v>
      </c>
      <c r="I24" s="463" t="s">
        <v>4736</v>
      </c>
      <c r="J24" s="463" t="s">
        <v>2768</v>
      </c>
      <c r="K24" s="463">
        <v>0</v>
      </c>
      <c r="L24" s="463" t="s">
        <v>2306</v>
      </c>
      <c r="M24" s="463" t="s">
        <v>2805</v>
      </c>
      <c r="N24" s="463" t="s">
        <v>2806</v>
      </c>
      <c r="O24" s="463" t="s">
        <v>4738</v>
      </c>
      <c r="P24" s="464">
        <v>45064</v>
      </c>
      <c r="Q24" s="464">
        <v>45066</v>
      </c>
      <c r="R24" s="463">
        <v>11150</v>
      </c>
      <c r="S24" s="465">
        <v>11117.34</v>
      </c>
      <c r="T24" s="132">
        <v>32.659999999999997</v>
      </c>
    </row>
    <row r="25" spans="1:20" x14ac:dyDescent="0.25">
      <c r="A25" s="463" t="s">
        <v>2763</v>
      </c>
      <c r="B25" s="463" t="s">
        <v>70</v>
      </c>
      <c r="C25" s="463" t="s">
        <v>2565</v>
      </c>
      <c r="D25" s="463" t="s">
        <v>199</v>
      </c>
      <c r="E25" s="463" t="s">
        <v>4739</v>
      </c>
      <c r="F25" s="463" t="s">
        <v>1575</v>
      </c>
      <c r="G25" s="463" t="s">
        <v>4740</v>
      </c>
      <c r="H25" s="463" t="s">
        <v>2766</v>
      </c>
      <c r="I25" s="463" t="s">
        <v>4741</v>
      </c>
      <c r="J25" s="463" t="s">
        <v>2768</v>
      </c>
      <c r="K25" s="463">
        <v>0</v>
      </c>
      <c r="L25" s="463" t="s">
        <v>2306</v>
      </c>
      <c r="M25" s="463" t="s">
        <v>2769</v>
      </c>
      <c r="N25" s="463" t="s">
        <v>3</v>
      </c>
      <c r="O25" s="463" t="s">
        <v>4742</v>
      </c>
      <c r="P25" s="464">
        <v>45068</v>
      </c>
      <c r="Q25" s="464">
        <v>45070</v>
      </c>
      <c r="R25" s="463">
        <v>3350</v>
      </c>
      <c r="S25" s="465">
        <v>3350</v>
      </c>
      <c r="T25" s="132">
        <v>0</v>
      </c>
    </row>
  </sheetData>
  <mergeCells count="2">
    <mergeCell ref="A1:T2"/>
    <mergeCell ref="A3:I3"/>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5647DA12-CB28-4628-A90E-52EB360672CA}">
            <xm:f>NOT(ISERROR(SEARCH("-",T5)))</xm:f>
            <xm:f>"-"</xm:f>
            <x14:dxf>
              <fill>
                <patternFill>
                  <bgColor theme="9" tint="0.59996337778862885"/>
                </patternFill>
              </fill>
            </x14:dxf>
          </x14:cfRule>
          <xm:sqref>T5:T25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63DA-AA03-492A-8F21-DB74C101660D}">
  <dimension ref="A1:U42"/>
  <sheetViews>
    <sheetView workbookViewId="0">
      <selection activeCell="B11" sqref="B11"/>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1" x14ac:dyDescent="0.25">
      <c r="A1" s="501"/>
      <c r="B1" s="501"/>
      <c r="C1" s="501"/>
      <c r="D1" s="501"/>
      <c r="E1" s="501"/>
      <c r="F1" s="501"/>
      <c r="G1" s="501"/>
      <c r="H1" s="501"/>
      <c r="I1" s="501"/>
      <c r="J1" s="501"/>
      <c r="K1" s="501"/>
      <c r="L1" s="501"/>
      <c r="M1" s="501"/>
      <c r="N1" s="501"/>
      <c r="O1" s="501"/>
      <c r="P1" s="501"/>
      <c r="Q1" s="501"/>
      <c r="R1" s="501"/>
      <c r="S1" s="501"/>
      <c r="T1" s="501"/>
    </row>
    <row r="2" spans="1:21" ht="76.5" customHeight="1" x14ac:dyDescent="0.25">
      <c r="A2" s="501"/>
      <c r="B2" s="501"/>
      <c r="C2" s="501"/>
      <c r="D2" s="501"/>
      <c r="E2" s="501"/>
      <c r="F2" s="501"/>
      <c r="G2" s="501"/>
      <c r="H2" s="501"/>
      <c r="I2" s="501"/>
      <c r="J2" s="501"/>
      <c r="K2" s="501"/>
      <c r="L2" s="501"/>
      <c r="M2" s="501"/>
      <c r="N2" s="501"/>
      <c r="O2" s="501"/>
      <c r="P2" s="501"/>
      <c r="Q2" s="501"/>
      <c r="R2" s="501"/>
      <c r="S2" s="501"/>
      <c r="T2" s="501"/>
    </row>
    <row r="3" spans="1:21" ht="15" customHeight="1" x14ac:dyDescent="0.25">
      <c r="A3" s="502" t="s">
        <v>4594</v>
      </c>
      <c r="B3" s="502"/>
      <c r="C3" s="502"/>
      <c r="D3" s="502"/>
      <c r="E3" s="502"/>
      <c r="F3" s="502"/>
      <c r="G3" s="502"/>
      <c r="H3" s="502"/>
      <c r="I3" s="502"/>
      <c r="S3" s="407"/>
      <c r="T3" s="407"/>
    </row>
    <row r="4" spans="1:21"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row>
    <row r="5" spans="1:21" ht="15" customHeight="1" x14ac:dyDescent="0.25">
      <c r="A5" s="459" t="s">
        <v>2763</v>
      </c>
      <c r="B5" s="461" t="s">
        <v>69</v>
      </c>
      <c r="C5" s="368" t="s">
        <v>2815</v>
      </c>
      <c r="D5" s="368" t="s">
        <v>202</v>
      </c>
      <c r="E5" s="368" t="s">
        <v>4595</v>
      </c>
      <c r="F5" s="368" t="s">
        <v>397</v>
      </c>
      <c r="G5" s="368" t="s">
        <v>45</v>
      </c>
      <c r="H5" s="462" t="s">
        <v>2766</v>
      </c>
      <c r="I5" s="368" t="s">
        <v>4596</v>
      </c>
      <c r="J5" s="368" t="s">
        <v>2768</v>
      </c>
      <c r="K5" s="368">
        <v>0</v>
      </c>
      <c r="L5" s="368" t="s">
        <v>2306</v>
      </c>
      <c r="M5" s="368" t="s">
        <v>2769</v>
      </c>
      <c r="N5" s="368" t="s">
        <v>584</v>
      </c>
      <c r="O5" s="368" t="s">
        <v>4597</v>
      </c>
      <c r="P5" s="369">
        <v>45030</v>
      </c>
      <c r="Q5" s="369">
        <v>45033</v>
      </c>
      <c r="R5" s="400">
        <v>4650</v>
      </c>
      <c r="S5" s="400">
        <f>+R5-T5</f>
        <v>4223.32</v>
      </c>
      <c r="T5" s="400">
        <v>426.68</v>
      </c>
      <c r="U5" s="128"/>
    </row>
    <row r="6" spans="1:21" ht="15" customHeight="1" x14ac:dyDescent="0.25">
      <c r="A6" s="459" t="s">
        <v>2763</v>
      </c>
      <c r="B6" s="461" t="s">
        <v>69</v>
      </c>
      <c r="C6" s="368" t="s">
        <v>2966</v>
      </c>
      <c r="D6" s="368" t="s">
        <v>2897</v>
      </c>
      <c r="E6" s="368" t="s">
        <v>1593</v>
      </c>
      <c r="F6" s="368" t="s">
        <v>37</v>
      </c>
      <c r="G6" s="368" t="s">
        <v>1392</v>
      </c>
      <c r="H6" s="462" t="s">
        <v>2766</v>
      </c>
      <c r="I6" s="368" t="s">
        <v>4596</v>
      </c>
      <c r="J6" s="368" t="s">
        <v>2768</v>
      </c>
      <c r="K6" s="368">
        <v>0</v>
      </c>
      <c r="L6" s="368" t="s">
        <v>2306</v>
      </c>
      <c r="M6" s="368" t="s">
        <v>2769</v>
      </c>
      <c r="N6" s="368" t="s">
        <v>584</v>
      </c>
      <c r="O6" s="368" t="s">
        <v>4598</v>
      </c>
      <c r="P6" s="369">
        <v>45028</v>
      </c>
      <c r="Q6" s="369">
        <v>45028</v>
      </c>
      <c r="R6" s="400">
        <v>750</v>
      </c>
      <c r="S6" s="400">
        <f t="shared" ref="S6:S42" si="0">+R6-T6</f>
        <v>628</v>
      </c>
      <c r="T6" s="400">
        <v>122</v>
      </c>
      <c r="U6" s="128"/>
    </row>
    <row r="7" spans="1:21" x14ac:dyDescent="0.25">
      <c r="A7" s="459" t="s">
        <v>2763</v>
      </c>
      <c r="B7" s="461" t="s">
        <v>71</v>
      </c>
      <c r="C7" s="368" t="s">
        <v>2963</v>
      </c>
      <c r="D7" s="368" t="s">
        <v>199</v>
      </c>
      <c r="E7" s="368" t="s">
        <v>4488</v>
      </c>
      <c r="F7" s="368" t="s">
        <v>89</v>
      </c>
      <c r="G7" s="368" t="s">
        <v>43</v>
      </c>
      <c r="H7" s="462" t="s">
        <v>2766</v>
      </c>
      <c r="I7" s="368" t="s">
        <v>4599</v>
      </c>
      <c r="J7" s="368" t="s">
        <v>2768</v>
      </c>
      <c r="K7" s="368">
        <v>0</v>
      </c>
      <c r="L7" s="368" t="s">
        <v>2306</v>
      </c>
      <c r="M7" s="368" t="s">
        <v>2769</v>
      </c>
      <c r="N7" s="368" t="s">
        <v>584</v>
      </c>
      <c r="O7" s="368" t="s">
        <v>4600</v>
      </c>
      <c r="P7" s="369">
        <v>45030</v>
      </c>
      <c r="Q7" s="369">
        <v>45033</v>
      </c>
      <c r="R7" s="400">
        <v>5829</v>
      </c>
      <c r="S7" s="400">
        <f t="shared" si="0"/>
        <v>5829</v>
      </c>
      <c r="T7" s="400">
        <v>0</v>
      </c>
      <c r="U7" s="128"/>
    </row>
    <row r="8" spans="1:21" x14ac:dyDescent="0.25">
      <c r="A8" s="459" t="s">
        <v>2763</v>
      </c>
      <c r="B8" s="461" t="s">
        <v>140</v>
      </c>
      <c r="C8" s="368" t="s">
        <v>2565</v>
      </c>
      <c r="D8" s="368" t="s">
        <v>199</v>
      </c>
      <c r="E8" s="368" t="s">
        <v>4601</v>
      </c>
      <c r="F8" s="368" t="s">
        <v>4602</v>
      </c>
      <c r="G8" s="368" t="s">
        <v>943</v>
      </c>
      <c r="H8" s="462" t="s">
        <v>2766</v>
      </c>
      <c r="I8" s="368" t="s">
        <v>4603</v>
      </c>
      <c r="J8" s="368" t="s">
        <v>2768</v>
      </c>
      <c r="K8" s="368">
        <v>0</v>
      </c>
      <c r="L8" s="368" t="s">
        <v>2306</v>
      </c>
      <c r="M8" s="368" t="s">
        <v>2769</v>
      </c>
      <c r="N8" s="368" t="s">
        <v>899</v>
      </c>
      <c r="O8" s="368" t="s">
        <v>4604</v>
      </c>
      <c r="P8" s="369">
        <v>45030</v>
      </c>
      <c r="Q8" s="369">
        <v>45033</v>
      </c>
      <c r="R8" s="400">
        <v>4650</v>
      </c>
      <c r="S8" s="400">
        <f t="shared" si="0"/>
        <v>4650</v>
      </c>
      <c r="T8" s="400">
        <v>0</v>
      </c>
      <c r="U8" s="128"/>
    </row>
    <row r="9" spans="1:21" x14ac:dyDescent="0.25">
      <c r="A9" s="459" t="s">
        <v>2763</v>
      </c>
      <c r="B9" s="461" t="s">
        <v>69</v>
      </c>
      <c r="C9" s="368" t="s">
        <v>2967</v>
      </c>
      <c r="D9" s="368" t="s">
        <v>204</v>
      </c>
      <c r="E9" s="368" t="s">
        <v>1188</v>
      </c>
      <c r="F9" s="368" t="s">
        <v>109</v>
      </c>
      <c r="G9" s="368" t="s">
        <v>913</v>
      </c>
      <c r="H9" s="462" t="s">
        <v>2766</v>
      </c>
      <c r="I9" s="368" t="s">
        <v>4605</v>
      </c>
      <c r="J9" s="368" t="s">
        <v>2768</v>
      </c>
      <c r="K9" s="368">
        <v>0</v>
      </c>
      <c r="L9" s="368" t="s">
        <v>2306</v>
      </c>
      <c r="M9" s="368" t="s">
        <v>2769</v>
      </c>
      <c r="N9" s="368" t="s">
        <v>717</v>
      </c>
      <c r="O9" s="368" t="s">
        <v>4606</v>
      </c>
      <c r="P9" s="369">
        <v>45024</v>
      </c>
      <c r="Q9" s="369">
        <v>45024</v>
      </c>
      <c r="R9" s="400">
        <v>2878.45</v>
      </c>
      <c r="S9" s="400">
        <f t="shared" si="0"/>
        <v>-2878.45</v>
      </c>
      <c r="T9" s="400">
        <v>5756.9</v>
      </c>
      <c r="U9" s="128"/>
    </row>
    <row r="10" spans="1:21" x14ac:dyDescent="0.25">
      <c r="A10" s="459" t="s">
        <v>2763</v>
      </c>
      <c r="B10" s="461" t="s">
        <v>69</v>
      </c>
      <c r="C10" s="368" t="s">
        <v>2967</v>
      </c>
      <c r="D10" s="368" t="s">
        <v>204</v>
      </c>
      <c r="E10" s="368" t="s">
        <v>1188</v>
      </c>
      <c r="F10" s="368" t="s">
        <v>109</v>
      </c>
      <c r="G10" s="368" t="s">
        <v>913</v>
      </c>
      <c r="H10" s="462" t="s">
        <v>2766</v>
      </c>
      <c r="I10" s="368" t="s">
        <v>4607</v>
      </c>
      <c r="J10" s="368" t="s">
        <v>2768</v>
      </c>
      <c r="K10" s="368">
        <v>0</v>
      </c>
      <c r="L10" s="368" t="s">
        <v>2306</v>
      </c>
      <c r="M10" s="368" t="s">
        <v>2769</v>
      </c>
      <c r="N10" s="368" t="s">
        <v>584</v>
      </c>
      <c r="O10" s="368" t="s">
        <v>4608</v>
      </c>
      <c r="P10" s="369">
        <v>45025</v>
      </c>
      <c r="Q10" s="369">
        <v>45025</v>
      </c>
      <c r="R10" s="400">
        <v>2878.45</v>
      </c>
      <c r="S10" s="400">
        <f t="shared" si="0"/>
        <v>-2878.45</v>
      </c>
      <c r="T10" s="400">
        <v>5756.9</v>
      </c>
      <c r="U10" s="128"/>
    </row>
    <row r="11" spans="1:21" x14ac:dyDescent="0.25">
      <c r="A11" s="459" t="s">
        <v>2763</v>
      </c>
      <c r="B11" s="461" t="s">
        <v>69</v>
      </c>
      <c r="C11" s="368" t="s">
        <v>2960</v>
      </c>
      <c r="D11" s="368" t="s">
        <v>4609</v>
      </c>
      <c r="E11" s="368" t="s">
        <v>372</v>
      </c>
      <c r="F11" s="368" t="s">
        <v>373</v>
      </c>
      <c r="G11" s="368" t="s">
        <v>4610</v>
      </c>
      <c r="H11" s="462" t="s">
        <v>2766</v>
      </c>
      <c r="I11" s="368" t="s">
        <v>4611</v>
      </c>
      <c r="J11" s="368" t="s">
        <v>2768</v>
      </c>
      <c r="K11" s="368">
        <v>0</v>
      </c>
      <c r="L11" s="368" t="s">
        <v>2306</v>
      </c>
      <c r="M11" s="368" t="s">
        <v>2769</v>
      </c>
      <c r="N11" s="368" t="s">
        <v>584</v>
      </c>
      <c r="O11" s="368" t="s">
        <v>4612</v>
      </c>
      <c r="P11" s="369">
        <v>45030</v>
      </c>
      <c r="Q11" s="369">
        <v>45033</v>
      </c>
      <c r="R11" s="400">
        <v>6778.45</v>
      </c>
      <c r="S11" s="400">
        <f t="shared" si="0"/>
        <v>6778.45</v>
      </c>
      <c r="T11" s="400">
        <v>0</v>
      </c>
    </row>
    <row r="12" spans="1:21" x14ac:dyDescent="0.25">
      <c r="A12" s="459" t="s">
        <v>2763</v>
      </c>
      <c r="B12" s="461" t="s">
        <v>961</v>
      </c>
      <c r="C12" s="368" t="s">
        <v>4613</v>
      </c>
      <c r="D12" s="368" t="s">
        <v>199</v>
      </c>
      <c r="E12" s="368" t="s">
        <v>4614</v>
      </c>
      <c r="F12" s="368" t="s">
        <v>4615</v>
      </c>
      <c r="G12" s="368" t="s">
        <v>3095</v>
      </c>
      <c r="H12" s="462" t="s">
        <v>2766</v>
      </c>
      <c r="I12" s="368" t="s">
        <v>4616</v>
      </c>
      <c r="J12" s="368" t="s">
        <v>2768</v>
      </c>
      <c r="K12" s="368">
        <v>0</v>
      </c>
      <c r="L12" s="368" t="s">
        <v>2306</v>
      </c>
      <c r="M12" s="368" t="s">
        <v>2769</v>
      </c>
      <c r="N12" s="368" t="s">
        <v>584</v>
      </c>
      <c r="O12" s="368" t="s">
        <v>4617</v>
      </c>
      <c r="P12" s="369">
        <v>45029</v>
      </c>
      <c r="Q12" s="369">
        <v>45033</v>
      </c>
      <c r="R12" s="400">
        <v>5950</v>
      </c>
      <c r="S12" s="400">
        <f t="shared" si="0"/>
        <v>5716</v>
      </c>
      <c r="T12" s="400">
        <v>234</v>
      </c>
    </row>
    <row r="13" spans="1:21" x14ac:dyDescent="0.25">
      <c r="A13" s="459" t="s">
        <v>2763</v>
      </c>
      <c r="B13" s="461" t="s">
        <v>6</v>
      </c>
      <c r="C13" s="368" t="s">
        <v>2273</v>
      </c>
      <c r="D13" s="368" t="s">
        <v>199</v>
      </c>
      <c r="E13" s="368" t="s">
        <v>4367</v>
      </c>
      <c r="F13" s="368" t="s">
        <v>4368</v>
      </c>
      <c r="G13" s="368" t="s">
        <v>4369</v>
      </c>
      <c r="H13" s="462" t="s">
        <v>2766</v>
      </c>
      <c r="I13" s="368" t="s">
        <v>4618</v>
      </c>
      <c r="J13" s="368" t="s">
        <v>2768</v>
      </c>
      <c r="K13" s="368">
        <v>0</v>
      </c>
      <c r="L13" s="368" t="s">
        <v>2306</v>
      </c>
      <c r="M13" s="368" t="s">
        <v>2769</v>
      </c>
      <c r="N13" s="368" t="s">
        <v>584</v>
      </c>
      <c r="O13" s="368" t="s">
        <v>4619</v>
      </c>
      <c r="P13" s="369">
        <v>45029</v>
      </c>
      <c r="Q13" s="369">
        <v>45033</v>
      </c>
      <c r="R13" s="400">
        <v>9337.93</v>
      </c>
      <c r="S13" s="400">
        <f t="shared" si="0"/>
        <v>7185.7300000000005</v>
      </c>
      <c r="T13" s="400">
        <v>2152.1999999999998</v>
      </c>
    </row>
    <row r="14" spans="1:21" x14ac:dyDescent="0.25">
      <c r="A14" s="459" t="s">
        <v>2763</v>
      </c>
      <c r="B14" s="461" t="s">
        <v>94</v>
      </c>
      <c r="C14" s="368" t="s">
        <v>4519</v>
      </c>
      <c r="D14" s="368" t="s">
        <v>4519</v>
      </c>
      <c r="E14" s="368" t="s">
        <v>341</v>
      </c>
      <c r="F14" s="368" t="s">
        <v>601</v>
      </c>
      <c r="G14" s="368" t="s">
        <v>75</v>
      </c>
      <c r="H14" s="462" t="s">
        <v>2766</v>
      </c>
      <c r="I14" s="368" t="s">
        <v>4620</v>
      </c>
      <c r="J14" s="368" t="s">
        <v>2768</v>
      </c>
      <c r="K14" s="368">
        <v>0</v>
      </c>
      <c r="L14" s="368" t="s">
        <v>2306</v>
      </c>
      <c r="M14" s="368" t="s">
        <v>2769</v>
      </c>
      <c r="N14" s="368" t="s">
        <v>584</v>
      </c>
      <c r="O14" s="368" t="s">
        <v>4621</v>
      </c>
      <c r="P14" s="369">
        <v>45030</v>
      </c>
      <c r="Q14" s="369">
        <v>45033</v>
      </c>
      <c r="R14" s="400">
        <v>8601.75</v>
      </c>
      <c r="S14" s="400">
        <f t="shared" si="0"/>
        <v>8601.75</v>
      </c>
      <c r="T14" s="400">
        <v>0</v>
      </c>
    </row>
    <row r="15" spans="1:21" x14ac:dyDescent="0.25">
      <c r="A15" s="459" t="s">
        <v>2763</v>
      </c>
      <c r="B15" s="461" t="s">
        <v>70</v>
      </c>
      <c r="C15" s="368" t="s">
        <v>2771</v>
      </c>
      <c r="D15" s="368" t="s">
        <v>204</v>
      </c>
      <c r="E15" s="368" t="s">
        <v>4622</v>
      </c>
      <c r="F15" s="368" t="s">
        <v>943</v>
      </c>
      <c r="G15" s="368" t="s">
        <v>43</v>
      </c>
      <c r="H15" s="462" t="s">
        <v>2766</v>
      </c>
      <c r="I15" s="368" t="s">
        <v>4623</v>
      </c>
      <c r="J15" s="368" t="s">
        <v>2768</v>
      </c>
      <c r="K15" s="368">
        <v>0</v>
      </c>
      <c r="L15" s="368" t="s">
        <v>2306</v>
      </c>
      <c r="M15" s="368" t="s">
        <v>2769</v>
      </c>
      <c r="N15" s="368" t="s">
        <v>584</v>
      </c>
      <c r="O15" s="368" t="s">
        <v>4624</v>
      </c>
      <c r="P15" s="369">
        <v>45030</v>
      </c>
      <c r="Q15" s="369">
        <v>45033</v>
      </c>
      <c r="R15" s="400">
        <v>4650</v>
      </c>
      <c r="S15" s="400">
        <f t="shared" si="0"/>
        <v>3934</v>
      </c>
      <c r="T15" s="400">
        <v>716</v>
      </c>
    </row>
    <row r="16" spans="1:21" x14ac:dyDescent="0.25">
      <c r="A16" s="459" t="s">
        <v>2763</v>
      </c>
      <c r="B16" s="461" t="s">
        <v>69</v>
      </c>
      <c r="C16" s="368" t="s">
        <v>2967</v>
      </c>
      <c r="D16" s="368" t="s">
        <v>204</v>
      </c>
      <c r="E16" s="368" t="s">
        <v>1188</v>
      </c>
      <c r="F16" s="368" t="s">
        <v>109</v>
      </c>
      <c r="G16" s="368" t="s">
        <v>913</v>
      </c>
      <c r="H16" s="462" t="s">
        <v>2766</v>
      </c>
      <c r="I16" s="368" t="s">
        <v>4625</v>
      </c>
      <c r="J16" s="368" t="s">
        <v>2768</v>
      </c>
      <c r="K16" s="368">
        <v>0</v>
      </c>
      <c r="L16" s="368" t="s">
        <v>2306</v>
      </c>
      <c r="M16" s="368" t="s">
        <v>2769</v>
      </c>
      <c r="N16" s="368" t="s">
        <v>899</v>
      </c>
      <c r="O16" s="368" t="s">
        <v>4626</v>
      </c>
      <c r="P16" s="369">
        <v>45027</v>
      </c>
      <c r="Q16" s="369">
        <v>45031</v>
      </c>
      <c r="R16" s="400">
        <v>15494.3</v>
      </c>
      <c r="S16" s="400">
        <f t="shared" si="0"/>
        <v>15494.3</v>
      </c>
      <c r="T16" s="400">
        <v>0</v>
      </c>
    </row>
    <row r="17" spans="1:20" x14ac:dyDescent="0.25">
      <c r="A17" s="459" t="s">
        <v>2763</v>
      </c>
      <c r="B17" s="461" t="s">
        <v>71</v>
      </c>
      <c r="C17" s="368" t="s">
        <v>2958</v>
      </c>
      <c r="D17" s="368" t="s">
        <v>200</v>
      </c>
      <c r="E17" s="368" t="s">
        <v>4627</v>
      </c>
      <c r="F17" s="368" t="s">
        <v>4628</v>
      </c>
      <c r="G17" s="368" t="s">
        <v>4360</v>
      </c>
      <c r="H17" s="462" t="s">
        <v>2766</v>
      </c>
      <c r="I17" s="368" t="s">
        <v>4629</v>
      </c>
      <c r="J17" s="368" t="s">
        <v>2768</v>
      </c>
      <c r="K17" s="368">
        <v>0</v>
      </c>
      <c r="L17" s="368" t="s">
        <v>2306</v>
      </c>
      <c r="M17" s="368" t="s">
        <v>2778</v>
      </c>
      <c r="N17" s="368" t="s">
        <v>0</v>
      </c>
      <c r="O17" s="368" t="s">
        <v>4629</v>
      </c>
      <c r="P17" s="369">
        <v>45033</v>
      </c>
      <c r="Q17" s="369">
        <v>45033</v>
      </c>
      <c r="R17" s="400">
        <v>1667.51</v>
      </c>
      <c r="S17" s="400">
        <f t="shared" si="0"/>
        <v>1586.53</v>
      </c>
      <c r="T17" s="400">
        <v>80.98</v>
      </c>
    </row>
    <row r="18" spans="1:20" x14ac:dyDescent="0.25">
      <c r="A18" s="459" t="s">
        <v>2763</v>
      </c>
      <c r="B18" s="461" t="s">
        <v>7</v>
      </c>
      <c r="C18" s="368" t="s">
        <v>2962</v>
      </c>
      <c r="D18" s="368" t="s">
        <v>200</v>
      </c>
      <c r="E18" s="368" t="s">
        <v>4496</v>
      </c>
      <c r="F18" s="368" t="s">
        <v>4497</v>
      </c>
      <c r="G18" s="368" t="s">
        <v>84</v>
      </c>
      <c r="H18" s="462" t="s">
        <v>2766</v>
      </c>
      <c r="I18" s="368" t="s">
        <v>4630</v>
      </c>
      <c r="J18" s="368" t="s">
        <v>2768</v>
      </c>
      <c r="K18" s="368">
        <v>0</v>
      </c>
      <c r="L18" s="368" t="s">
        <v>2306</v>
      </c>
      <c r="M18" s="368" t="s">
        <v>2769</v>
      </c>
      <c r="N18" s="368" t="s">
        <v>584</v>
      </c>
      <c r="O18" s="368" t="s">
        <v>4631</v>
      </c>
      <c r="P18" s="369">
        <v>45032</v>
      </c>
      <c r="Q18" s="369">
        <v>45033</v>
      </c>
      <c r="R18" s="400">
        <v>5706.89</v>
      </c>
      <c r="S18" s="400">
        <f t="shared" si="0"/>
        <v>5706.89</v>
      </c>
      <c r="T18" s="400">
        <v>0</v>
      </c>
    </row>
    <row r="19" spans="1:20" x14ac:dyDescent="0.25">
      <c r="A19" s="459" t="s">
        <v>2763</v>
      </c>
      <c r="B19" s="461" t="s">
        <v>402</v>
      </c>
      <c r="C19" s="368" t="s">
        <v>2565</v>
      </c>
      <c r="D19" s="368" t="s">
        <v>199</v>
      </c>
      <c r="E19" s="368" t="s">
        <v>4491</v>
      </c>
      <c r="F19" s="368" t="s">
        <v>3877</v>
      </c>
      <c r="G19" s="368" t="s">
        <v>1037</v>
      </c>
      <c r="H19" s="462" t="s">
        <v>2766</v>
      </c>
      <c r="I19" s="368" t="s">
        <v>4632</v>
      </c>
      <c r="J19" s="368" t="s">
        <v>2768</v>
      </c>
      <c r="K19" s="368">
        <v>0</v>
      </c>
      <c r="L19" s="368" t="s">
        <v>2306</v>
      </c>
      <c r="M19" s="368" t="s">
        <v>2769</v>
      </c>
      <c r="N19" s="368" t="s">
        <v>584</v>
      </c>
      <c r="O19" s="368" t="s">
        <v>4617</v>
      </c>
      <c r="P19" s="369">
        <v>45029</v>
      </c>
      <c r="Q19" s="369">
        <v>45033</v>
      </c>
      <c r="R19" s="400">
        <v>5950</v>
      </c>
      <c r="S19" s="400">
        <f t="shared" si="0"/>
        <v>3247.1</v>
      </c>
      <c r="T19" s="400">
        <v>2702.9</v>
      </c>
    </row>
    <row r="20" spans="1:20" x14ac:dyDescent="0.25">
      <c r="A20" s="459" t="s">
        <v>2763</v>
      </c>
      <c r="B20" s="461" t="s">
        <v>7</v>
      </c>
      <c r="C20" s="368" t="s">
        <v>2626</v>
      </c>
      <c r="D20" s="368" t="s">
        <v>200</v>
      </c>
      <c r="E20" s="368" t="s">
        <v>4500</v>
      </c>
      <c r="F20" s="368" t="s">
        <v>4501</v>
      </c>
      <c r="G20" s="368" t="s">
        <v>4502</v>
      </c>
      <c r="H20" s="462" t="s">
        <v>2766</v>
      </c>
      <c r="I20" s="368" t="s">
        <v>4633</v>
      </c>
      <c r="J20" s="368" t="s">
        <v>2768</v>
      </c>
      <c r="K20" s="368">
        <v>0</v>
      </c>
      <c r="L20" s="368" t="s">
        <v>2306</v>
      </c>
      <c r="M20" s="368" t="s">
        <v>2778</v>
      </c>
      <c r="N20" s="368" t="s">
        <v>0</v>
      </c>
      <c r="O20" s="368" t="s">
        <v>4633</v>
      </c>
      <c r="P20" s="369">
        <v>45033</v>
      </c>
      <c r="Q20" s="369">
        <v>45033</v>
      </c>
      <c r="R20" s="400">
        <v>1840.01</v>
      </c>
      <c r="S20" s="400">
        <f t="shared" si="0"/>
        <v>1840.01</v>
      </c>
      <c r="T20" s="400">
        <v>0</v>
      </c>
    </row>
    <row r="21" spans="1:20" x14ac:dyDescent="0.25">
      <c r="A21" s="459" t="s">
        <v>2763</v>
      </c>
      <c r="B21" s="461" t="s">
        <v>727</v>
      </c>
      <c r="C21" s="368" t="s">
        <v>2781</v>
      </c>
      <c r="D21" s="368" t="s">
        <v>2782</v>
      </c>
      <c r="E21" s="368" t="s">
        <v>143</v>
      </c>
      <c r="F21" s="368" t="s">
        <v>144</v>
      </c>
      <c r="G21" s="368" t="s">
        <v>59</v>
      </c>
      <c r="H21" s="462" t="s">
        <v>2766</v>
      </c>
      <c r="I21" s="368" t="s">
        <v>4634</v>
      </c>
      <c r="J21" s="368" t="s">
        <v>2768</v>
      </c>
      <c r="K21" s="368">
        <v>0</v>
      </c>
      <c r="L21" s="368" t="s">
        <v>2306</v>
      </c>
      <c r="M21" s="368" t="s">
        <v>2769</v>
      </c>
      <c r="N21" s="368" t="s">
        <v>2318</v>
      </c>
      <c r="O21" s="368" t="s">
        <v>4635</v>
      </c>
      <c r="P21" s="369">
        <v>45030</v>
      </c>
      <c r="Q21" s="369">
        <v>45033</v>
      </c>
      <c r="R21" s="400">
        <v>4650</v>
      </c>
      <c r="S21" s="400">
        <f t="shared" si="0"/>
        <v>4650</v>
      </c>
      <c r="T21" s="400">
        <v>0</v>
      </c>
    </row>
    <row r="22" spans="1:20" x14ac:dyDescent="0.25">
      <c r="A22" s="459" t="s">
        <v>2763</v>
      </c>
      <c r="B22" s="461" t="s">
        <v>6</v>
      </c>
      <c r="C22" s="368" t="s">
        <v>153</v>
      </c>
      <c r="D22" s="368" t="s">
        <v>199</v>
      </c>
      <c r="E22" s="368" t="s">
        <v>4332</v>
      </c>
      <c r="F22" s="368" t="s">
        <v>24</v>
      </c>
      <c r="G22" s="368" t="s">
        <v>4333</v>
      </c>
      <c r="H22" s="462" t="s">
        <v>2766</v>
      </c>
      <c r="I22" s="368" t="s">
        <v>4636</v>
      </c>
      <c r="J22" s="368" t="s">
        <v>2768</v>
      </c>
      <c r="K22" s="368">
        <v>0</v>
      </c>
      <c r="L22" s="368" t="s">
        <v>2306</v>
      </c>
      <c r="M22" s="368" t="s">
        <v>2769</v>
      </c>
      <c r="N22" s="368" t="s">
        <v>584</v>
      </c>
      <c r="O22" s="368" t="s">
        <v>4617</v>
      </c>
      <c r="P22" s="369">
        <v>45029</v>
      </c>
      <c r="Q22" s="369">
        <v>45033</v>
      </c>
      <c r="R22" s="400">
        <v>12737.93</v>
      </c>
      <c r="S22" s="400">
        <f t="shared" si="0"/>
        <v>11183.79</v>
      </c>
      <c r="T22" s="400">
        <v>1554.14</v>
      </c>
    </row>
    <row r="23" spans="1:20" x14ac:dyDescent="0.25">
      <c r="A23" s="459" t="s">
        <v>2763</v>
      </c>
      <c r="B23" s="461" t="s">
        <v>69</v>
      </c>
      <c r="C23" s="368" t="s">
        <v>2966</v>
      </c>
      <c r="D23" s="368" t="s">
        <v>2897</v>
      </c>
      <c r="E23" s="368" t="s">
        <v>1593</v>
      </c>
      <c r="F23" s="368" t="s">
        <v>37</v>
      </c>
      <c r="G23" s="368" t="s">
        <v>1392</v>
      </c>
      <c r="H23" s="462" t="s">
        <v>2766</v>
      </c>
      <c r="I23" s="368" t="s">
        <v>4596</v>
      </c>
      <c r="J23" s="368" t="s">
        <v>2768</v>
      </c>
      <c r="K23" s="368">
        <v>0</v>
      </c>
      <c r="L23" s="368" t="s">
        <v>2306</v>
      </c>
      <c r="M23" s="368" t="s">
        <v>2769</v>
      </c>
      <c r="N23" s="368" t="s">
        <v>584</v>
      </c>
      <c r="O23" s="368" t="s">
        <v>4637</v>
      </c>
      <c r="P23" s="369">
        <v>45030</v>
      </c>
      <c r="Q23" s="369">
        <v>45033</v>
      </c>
      <c r="R23" s="400">
        <v>4650</v>
      </c>
      <c r="S23" s="400">
        <f t="shared" si="0"/>
        <v>4330.82</v>
      </c>
      <c r="T23" s="400">
        <v>319.18</v>
      </c>
    </row>
    <row r="24" spans="1:20" x14ac:dyDescent="0.25">
      <c r="A24" s="459" t="s">
        <v>2763</v>
      </c>
      <c r="B24" s="461" t="s">
        <v>71</v>
      </c>
      <c r="C24" s="368" t="s">
        <v>4638</v>
      </c>
      <c r="D24" s="368" t="s">
        <v>199</v>
      </c>
      <c r="E24" s="368" t="s">
        <v>4639</v>
      </c>
      <c r="F24" s="368" t="s">
        <v>4640</v>
      </c>
      <c r="G24" s="368" t="s">
        <v>4641</v>
      </c>
      <c r="H24" s="462" t="s">
        <v>2766</v>
      </c>
      <c r="I24" s="368" t="s">
        <v>4642</v>
      </c>
      <c r="J24" s="368" t="s">
        <v>2768</v>
      </c>
      <c r="K24" s="368">
        <v>0</v>
      </c>
      <c r="L24" s="368" t="s">
        <v>2306</v>
      </c>
      <c r="M24" s="368" t="s">
        <v>2769</v>
      </c>
      <c r="N24" s="368" t="s">
        <v>584</v>
      </c>
      <c r="O24" s="368" t="s">
        <v>4643</v>
      </c>
      <c r="P24" s="369">
        <v>45029</v>
      </c>
      <c r="Q24" s="369">
        <v>45033</v>
      </c>
      <c r="R24" s="400">
        <v>8988.2199999999993</v>
      </c>
      <c r="S24" s="400">
        <f t="shared" si="0"/>
        <v>8988.2199999999993</v>
      </c>
      <c r="T24" s="400">
        <v>0</v>
      </c>
    </row>
    <row r="25" spans="1:20" x14ac:dyDescent="0.25">
      <c r="A25" s="459" t="s">
        <v>2763</v>
      </c>
      <c r="B25" s="461" t="s">
        <v>71</v>
      </c>
      <c r="C25" s="368" t="s">
        <v>2963</v>
      </c>
      <c r="D25" s="368" t="s">
        <v>199</v>
      </c>
      <c r="E25" s="368" t="s">
        <v>1106</v>
      </c>
      <c r="F25" s="368" t="s">
        <v>4055</v>
      </c>
      <c r="G25" s="368" t="s">
        <v>4336</v>
      </c>
      <c r="H25" s="462" t="s">
        <v>2766</v>
      </c>
      <c r="I25" s="368" t="s">
        <v>4644</v>
      </c>
      <c r="J25" s="368" t="s">
        <v>2768</v>
      </c>
      <c r="K25" s="368">
        <v>0</v>
      </c>
      <c r="L25" s="368" t="s">
        <v>2306</v>
      </c>
      <c r="M25" s="368" t="s">
        <v>2769</v>
      </c>
      <c r="N25" s="368" t="s">
        <v>584</v>
      </c>
      <c r="O25" s="368" t="s">
        <v>4617</v>
      </c>
      <c r="P25" s="369">
        <v>45029</v>
      </c>
      <c r="Q25" s="369">
        <v>45033</v>
      </c>
      <c r="R25" s="400">
        <v>5950</v>
      </c>
      <c r="S25" s="400">
        <f t="shared" si="0"/>
        <v>3281</v>
      </c>
      <c r="T25" s="400">
        <v>2669</v>
      </c>
    </row>
    <row r="26" spans="1:20" x14ac:dyDescent="0.25">
      <c r="A26" s="459" t="s">
        <v>2763</v>
      </c>
      <c r="B26" s="461" t="s">
        <v>71</v>
      </c>
      <c r="C26" s="368" t="s">
        <v>2958</v>
      </c>
      <c r="D26" s="368" t="s">
        <v>200</v>
      </c>
      <c r="E26" s="368" t="s">
        <v>4554</v>
      </c>
      <c r="F26" s="368" t="s">
        <v>4555</v>
      </c>
      <c r="G26" s="368" t="s">
        <v>25</v>
      </c>
      <c r="H26" s="462" t="s">
        <v>2766</v>
      </c>
      <c r="I26" s="368" t="s">
        <v>4645</v>
      </c>
      <c r="J26" s="368" t="s">
        <v>2768</v>
      </c>
      <c r="K26" s="368">
        <v>0</v>
      </c>
      <c r="L26" s="368" t="s">
        <v>2306</v>
      </c>
      <c r="M26" s="368" t="s">
        <v>2769</v>
      </c>
      <c r="N26" s="368" t="s">
        <v>584</v>
      </c>
      <c r="O26" s="368" t="s">
        <v>4646</v>
      </c>
      <c r="P26" s="369">
        <v>45031</v>
      </c>
      <c r="Q26" s="369">
        <v>45033</v>
      </c>
      <c r="R26" s="400">
        <v>5478.45</v>
      </c>
      <c r="S26" s="400">
        <f t="shared" si="0"/>
        <v>5077.57</v>
      </c>
      <c r="T26" s="400">
        <v>400.88</v>
      </c>
    </row>
    <row r="27" spans="1:20" x14ac:dyDescent="0.25">
      <c r="A27" s="459" t="s">
        <v>2763</v>
      </c>
      <c r="B27" s="461" t="s">
        <v>71</v>
      </c>
      <c r="C27" s="368" t="s">
        <v>4647</v>
      </c>
      <c r="D27" s="368" t="s">
        <v>199</v>
      </c>
      <c r="E27" s="368" t="s">
        <v>4648</v>
      </c>
      <c r="F27" s="368" t="s">
        <v>24</v>
      </c>
      <c r="G27" s="368" t="s">
        <v>4649</v>
      </c>
      <c r="H27" s="462" t="s">
        <v>2766</v>
      </c>
      <c r="I27" s="368" t="s">
        <v>4650</v>
      </c>
      <c r="J27" s="368" t="s">
        <v>2768</v>
      </c>
      <c r="K27" s="368">
        <v>0</v>
      </c>
      <c r="L27" s="368" t="s">
        <v>2306</v>
      </c>
      <c r="M27" s="368" t="s">
        <v>2769</v>
      </c>
      <c r="N27" s="368" t="s">
        <v>584</v>
      </c>
      <c r="O27" s="368" t="s">
        <v>4651</v>
      </c>
      <c r="P27" s="369">
        <v>45029</v>
      </c>
      <c r="Q27" s="369">
        <v>45033</v>
      </c>
      <c r="R27" s="400">
        <v>8337.93</v>
      </c>
      <c r="S27" s="400">
        <f t="shared" si="0"/>
        <v>6164.65</v>
      </c>
      <c r="T27" s="400">
        <v>2173.2800000000002</v>
      </c>
    </row>
    <row r="28" spans="1:20" x14ac:dyDescent="0.25">
      <c r="A28" s="459" t="s">
        <v>2763</v>
      </c>
      <c r="B28" s="461" t="s">
        <v>7</v>
      </c>
      <c r="C28" s="368" t="s">
        <v>2626</v>
      </c>
      <c r="D28" s="368" t="s">
        <v>200</v>
      </c>
      <c r="E28" s="368" t="s">
        <v>4500</v>
      </c>
      <c r="F28" s="368" t="s">
        <v>4501</v>
      </c>
      <c r="G28" s="368" t="s">
        <v>4502</v>
      </c>
      <c r="H28" s="462" t="s">
        <v>2766</v>
      </c>
      <c r="I28" s="368" t="s">
        <v>4652</v>
      </c>
      <c r="J28" s="368" t="s">
        <v>2768</v>
      </c>
      <c r="K28" s="368">
        <v>0</v>
      </c>
      <c r="L28" s="368" t="s">
        <v>2306</v>
      </c>
      <c r="M28" s="368" t="s">
        <v>2778</v>
      </c>
      <c r="N28" s="368" t="s">
        <v>0</v>
      </c>
      <c r="O28" s="368" t="s">
        <v>4652</v>
      </c>
      <c r="P28" s="369">
        <v>45034</v>
      </c>
      <c r="Q28" s="369">
        <v>45034</v>
      </c>
      <c r="R28" s="400">
        <v>2240.0100000000002</v>
      </c>
      <c r="S28" s="400">
        <f t="shared" si="0"/>
        <v>2240.0100000000002</v>
      </c>
      <c r="T28" s="400">
        <v>0</v>
      </c>
    </row>
    <row r="29" spans="1:20" x14ac:dyDescent="0.25">
      <c r="A29" s="459" t="s">
        <v>2763</v>
      </c>
      <c r="B29" s="461" t="s">
        <v>69</v>
      </c>
      <c r="C29" s="368" t="s">
        <v>2960</v>
      </c>
      <c r="D29" s="368" t="s">
        <v>4609</v>
      </c>
      <c r="E29" s="368" t="s">
        <v>372</v>
      </c>
      <c r="F29" s="368" t="s">
        <v>373</v>
      </c>
      <c r="G29" s="368" t="s">
        <v>4610</v>
      </c>
      <c r="H29" s="462" t="s">
        <v>2766</v>
      </c>
      <c r="I29" s="368" t="s">
        <v>4653</v>
      </c>
      <c r="J29" s="368" t="s">
        <v>2768</v>
      </c>
      <c r="K29" s="368">
        <v>0</v>
      </c>
      <c r="L29" s="368" t="s">
        <v>2306</v>
      </c>
      <c r="M29" s="368" t="s">
        <v>2769</v>
      </c>
      <c r="N29" s="368" t="s">
        <v>584</v>
      </c>
      <c r="O29" s="368" t="s">
        <v>4654</v>
      </c>
      <c r="P29" s="369">
        <v>45028</v>
      </c>
      <c r="Q29" s="369">
        <v>45028</v>
      </c>
      <c r="R29" s="400">
        <v>2878.45</v>
      </c>
      <c r="S29" s="400">
        <f t="shared" si="0"/>
        <v>-2878.45</v>
      </c>
      <c r="T29" s="400">
        <v>5756.9</v>
      </c>
    </row>
    <row r="30" spans="1:20" x14ac:dyDescent="0.25">
      <c r="A30" s="459" t="s">
        <v>2763</v>
      </c>
      <c r="B30" s="461" t="s">
        <v>69</v>
      </c>
      <c r="C30" s="368" t="s">
        <v>2967</v>
      </c>
      <c r="D30" s="368" t="s">
        <v>204</v>
      </c>
      <c r="E30" s="368" t="s">
        <v>1188</v>
      </c>
      <c r="F30" s="368" t="s">
        <v>109</v>
      </c>
      <c r="G30" s="368" t="s">
        <v>913</v>
      </c>
      <c r="H30" s="462" t="s">
        <v>2766</v>
      </c>
      <c r="I30" s="368" t="s">
        <v>4625</v>
      </c>
      <c r="J30" s="368" t="s">
        <v>2768</v>
      </c>
      <c r="K30" s="368">
        <v>0</v>
      </c>
      <c r="L30" s="368" t="s">
        <v>2306</v>
      </c>
      <c r="M30" s="368" t="s">
        <v>2769</v>
      </c>
      <c r="N30" s="368" t="s">
        <v>208</v>
      </c>
      <c r="O30" s="368" t="s">
        <v>4655</v>
      </c>
      <c r="P30" s="369">
        <v>45036</v>
      </c>
      <c r="Q30" s="369">
        <v>45036</v>
      </c>
      <c r="R30" s="400">
        <v>2107.4899999999998</v>
      </c>
      <c r="S30" s="400">
        <f t="shared" si="0"/>
        <v>1166.0100000000002</v>
      </c>
      <c r="T30" s="400">
        <v>941.47999999999956</v>
      </c>
    </row>
    <row r="31" spans="1:20" x14ac:dyDescent="0.25">
      <c r="A31" s="459" t="s">
        <v>2763</v>
      </c>
      <c r="B31" s="461" t="s">
        <v>398</v>
      </c>
      <c r="C31" s="368" t="s">
        <v>4656</v>
      </c>
      <c r="D31" s="368" t="s">
        <v>204</v>
      </c>
      <c r="E31" s="368" t="s">
        <v>4657</v>
      </c>
      <c r="F31" s="368" t="s">
        <v>4658</v>
      </c>
      <c r="G31" s="368" t="s">
        <v>1568</v>
      </c>
      <c r="H31" s="462" t="s">
        <v>2766</v>
      </c>
      <c r="I31" s="368" t="s">
        <v>4659</v>
      </c>
      <c r="J31" s="368" t="s">
        <v>2768</v>
      </c>
      <c r="K31" s="368">
        <v>0</v>
      </c>
      <c r="L31" s="368" t="s">
        <v>2306</v>
      </c>
      <c r="M31" s="368" t="s">
        <v>2769</v>
      </c>
      <c r="N31" s="368" t="s">
        <v>584</v>
      </c>
      <c r="O31" s="368" t="s">
        <v>4660</v>
      </c>
      <c r="P31" s="369">
        <v>45031</v>
      </c>
      <c r="Q31" s="369">
        <v>45033</v>
      </c>
      <c r="R31" s="400">
        <v>6128.45</v>
      </c>
      <c r="S31" s="400">
        <f t="shared" si="0"/>
        <v>0</v>
      </c>
      <c r="T31" s="400">
        <v>6128.45</v>
      </c>
    </row>
    <row r="32" spans="1:20" x14ac:dyDescent="0.25">
      <c r="A32" s="459" t="s">
        <v>2763</v>
      </c>
      <c r="B32" s="461" t="s">
        <v>4661</v>
      </c>
      <c r="C32" s="368" t="s">
        <v>4662</v>
      </c>
      <c r="D32" s="368" t="s">
        <v>204</v>
      </c>
      <c r="E32" s="368" t="s">
        <v>4663</v>
      </c>
      <c r="F32" s="368" t="s">
        <v>4664</v>
      </c>
      <c r="G32" s="368" t="s">
        <v>4665</v>
      </c>
      <c r="H32" s="462" t="s">
        <v>2766</v>
      </c>
      <c r="I32" s="368" t="s">
        <v>4666</v>
      </c>
      <c r="J32" s="368" t="s">
        <v>2768</v>
      </c>
      <c r="K32" s="368">
        <v>0</v>
      </c>
      <c r="L32" s="368" t="s">
        <v>2306</v>
      </c>
      <c r="M32" s="368" t="s">
        <v>2769</v>
      </c>
      <c r="N32" s="368" t="s">
        <v>4</v>
      </c>
      <c r="O32" s="368" t="s">
        <v>4667</v>
      </c>
      <c r="P32" s="369">
        <v>45027</v>
      </c>
      <c r="Q32" s="369">
        <v>45031</v>
      </c>
      <c r="R32" s="400">
        <v>13176.4</v>
      </c>
      <c r="S32" s="400">
        <f t="shared" si="0"/>
        <v>13176.4</v>
      </c>
      <c r="T32" s="400">
        <v>0</v>
      </c>
    </row>
    <row r="33" spans="1:20" x14ac:dyDescent="0.25">
      <c r="A33" s="459" t="s">
        <v>2763</v>
      </c>
      <c r="B33" s="461" t="s">
        <v>71</v>
      </c>
      <c r="C33" s="368" t="s">
        <v>2893</v>
      </c>
      <c r="D33" s="368" t="s">
        <v>199</v>
      </c>
      <c r="E33" s="368" t="s">
        <v>3613</v>
      </c>
      <c r="F33" s="368" t="s">
        <v>82</v>
      </c>
      <c r="G33" s="368" t="s">
        <v>609</v>
      </c>
      <c r="H33" s="462" t="s">
        <v>2766</v>
      </c>
      <c r="I33" s="368" t="s">
        <v>4668</v>
      </c>
      <c r="J33" s="368" t="s">
        <v>2768</v>
      </c>
      <c r="K33" s="368">
        <v>0</v>
      </c>
      <c r="L33" s="368" t="s">
        <v>2306</v>
      </c>
      <c r="M33" s="368" t="s">
        <v>2769</v>
      </c>
      <c r="N33" s="368" t="s">
        <v>584</v>
      </c>
      <c r="O33" s="368" t="s">
        <v>4669</v>
      </c>
      <c r="P33" s="369">
        <v>45031</v>
      </c>
      <c r="Q33" s="369">
        <v>45033</v>
      </c>
      <c r="R33" s="400">
        <v>7406.89</v>
      </c>
      <c r="S33" s="400">
        <f t="shared" si="0"/>
        <v>6445.5599999999995</v>
      </c>
      <c r="T33" s="400">
        <v>961.3300000000005</v>
      </c>
    </row>
    <row r="34" spans="1:20" x14ac:dyDescent="0.25">
      <c r="A34" s="459" t="s">
        <v>2763</v>
      </c>
      <c r="B34" s="461" t="s">
        <v>4670</v>
      </c>
      <c r="C34" s="368" t="s">
        <v>4671</v>
      </c>
      <c r="D34" s="368" t="s">
        <v>201</v>
      </c>
      <c r="E34" s="368" t="s">
        <v>4672</v>
      </c>
      <c r="F34" s="368" t="s">
        <v>4673</v>
      </c>
      <c r="G34" s="368" t="s">
        <v>146</v>
      </c>
      <c r="H34" s="462" t="s">
        <v>2766</v>
      </c>
      <c r="I34" s="368" t="s">
        <v>4674</v>
      </c>
      <c r="J34" s="368" t="s">
        <v>2768</v>
      </c>
      <c r="K34" s="368">
        <v>0</v>
      </c>
      <c r="L34" s="368" t="s">
        <v>2306</v>
      </c>
      <c r="M34" s="368" t="s">
        <v>2769</v>
      </c>
      <c r="N34" s="368" t="s">
        <v>584</v>
      </c>
      <c r="O34" s="368" t="s">
        <v>4675</v>
      </c>
      <c r="P34" s="369">
        <v>45031</v>
      </c>
      <c r="Q34" s="369">
        <v>45033</v>
      </c>
      <c r="R34" s="400">
        <v>3350</v>
      </c>
      <c r="S34" s="400">
        <f t="shared" si="0"/>
        <v>3350</v>
      </c>
      <c r="T34" s="400">
        <v>0</v>
      </c>
    </row>
    <row r="35" spans="1:20" x14ac:dyDescent="0.25">
      <c r="A35" s="459" t="s">
        <v>2763</v>
      </c>
      <c r="B35" s="461" t="s">
        <v>94</v>
      </c>
      <c r="C35" s="368" t="s">
        <v>4124</v>
      </c>
      <c r="D35" s="368" t="s">
        <v>201</v>
      </c>
      <c r="E35" s="368" t="s">
        <v>4125</v>
      </c>
      <c r="F35" s="368" t="s">
        <v>67</v>
      </c>
      <c r="G35" s="368" t="s">
        <v>1278</v>
      </c>
      <c r="H35" s="462" t="s">
        <v>2766</v>
      </c>
      <c r="I35" s="368" t="s">
        <v>4676</v>
      </c>
      <c r="J35" s="368" t="s">
        <v>2768</v>
      </c>
      <c r="K35" s="368">
        <v>0</v>
      </c>
      <c r="L35" s="368" t="s">
        <v>2306</v>
      </c>
      <c r="M35" s="368" t="s">
        <v>2769</v>
      </c>
      <c r="N35" s="368" t="s">
        <v>584</v>
      </c>
      <c r="O35" s="368" t="s">
        <v>4677</v>
      </c>
      <c r="P35" s="369">
        <v>45030</v>
      </c>
      <c r="Q35" s="369">
        <v>45033</v>
      </c>
      <c r="R35" s="400">
        <v>9376.89</v>
      </c>
      <c r="S35" s="400">
        <f t="shared" si="0"/>
        <v>7346.48</v>
      </c>
      <c r="T35" s="400">
        <v>2030.41</v>
      </c>
    </row>
    <row r="36" spans="1:20" x14ac:dyDescent="0.25">
      <c r="A36" s="459" t="s">
        <v>2763</v>
      </c>
      <c r="B36" s="461" t="s">
        <v>6</v>
      </c>
      <c r="C36" s="368" t="s">
        <v>153</v>
      </c>
      <c r="D36" s="368" t="s">
        <v>199</v>
      </c>
      <c r="E36" s="368" t="s">
        <v>3161</v>
      </c>
      <c r="F36" s="368" t="s">
        <v>3162</v>
      </c>
      <c r="G36" s="368" t="s">
        <v>3163</v>
      </c>
      <c r="H36" s="462" t="s">
        <v>2766</v>
      </c>
      <c r="I36" s="368" t="s">
        <v>4678</v>
      </c>
      <c r="J36" s="368" t="s">
        <v>2768</v>
      </c>
      <c r="K36" s="368">
        <v>0</v>
      </c>
      <c r="L36" s="368" t="s">
        <v>2306</v>
      </c>
      <c r="M36" s="368" t="s">
        <v>2769</v>
      </c>
      <c r="N36" s="368" t="s">
        <v>584</v>
      </c>
      <c r="O36" s="368" t="s">
        <v>4679</v>
      </c>
      <c r="P36" s="369">
        <v>45029</v>
      </c>
      <c r="Q36" s="369">
        <v>45033</v>
      </c>
      <c r="R36" s="400">
        <v>9700</v>
      </c>
      <c r="S36" s="400">
        <f t="shared" si="0"/>
        <v>8072.6</v>
      </c>
      <c r="T36" s="400">
        <v>1627.4</v>
      </c>
    </row>
    <row r="37" spans="1:20" x14ac:dyDescent="0.25">
      <c r="A37" s="459" t="s">
        <v>2763</v>
      </c>
      <c r="B37" s="461" t="s">
        <v>6</v>
      </c>
      <c r="C37" s="368" t="s">
        <v>153</v>
      </c>
      <c r="D37" s="368" t="s">
        <v>199</v>
      </c>
      <c r="E37" s="368" t="s">
        <v>3492</v>
      </c>
      <c r="F37" s="368" t="s">
        <v>1817</v>
      </c>
      <c r="G37" s="368" t="s">
        <v>3493</v>
      </c>
      <c r="H37" s="462" t="s">
        <v>2766</v>
      </c>
      <c r="I37" s="368" t="s">
        <v>4680</v>
      </c>
      <c r="J37" s="368" t="s">
        <v>2768</v>
      </c>
      <c r="K37" s="368">
        <v>0</v>
      </c>
      <c r="L37" s="368" t="s">
        <v>2306</v>
      </c>
      <c r="M37" s="368" t="s">
        <v>2778</v>
      </c>
      <c r="N37" s="368" t="s">
        <v>0</v>
      </c>
      <c r="O37" s="368" t="s">
        <v>4681</v>
      </c>
      <c r="P37" s="369">
        <v>45037</v>
      </c>
      <c r="Q37" s="369">
        <v>45037</v>
      </c>
      <c r="R37" s="400">
        <v>2740.01</v>
      </c>
      <c r="S37" s="400">
        <f t="shared" si="0"/>
        <v>911.99000000000024</v>
      </c>
      <c r="T37" s="400">
        <v>1828.02</v>
      </c>
    </row>
    <row r="38" spans="1:20" x14ac:dyDescent="0.25">
      <c r="A38" s="459" t="s">
        <v>2763</v>
      </c>
      <c r="B38" s="461" t="s">
        <v>6</v>
      </c>
      <c r="C38" s="368" t="s">
        <v>2273</v>
      </c>
      <c r="D38" s="368" t="s">
        <v>199</v>
      </c>
      <c r="E38" s="368" t="s">
        <v>4286</v>
      </c>
      <c r="F38" s="368" t="s">
        <v>4287</v>
      </c>
      <c r="G38" s="368" t="s">
        <v>4288</v>
      </c>
      <c r="H38" s="462" t="s">
        <v>2766</v>
      </c>
      <c r="I38" s="368" t="s">
        <v>4603</v>
      </c>
      <c r="J38" s="368" t="s">
        <v>2768</v>
      </c>
      <c r="K38" s="368">
        <v>0</v>
      </c>
      <c r="L38" s="368" t="s">
        <v>2306</v>
      </c>
      <c r="M38" s="368" t="s">
        <v>2769</v>
      </c>
      <c r="N38" s="368" t="s">
        <v>899</v>
      </c>
      <c r="O38" s="368" t="s">
        <v>4682</v>
      </c>
      <c r="P38" s="369">
        <v>45030</v>
      </c>
      <c r="Q38" s="369">
        <v>45033</v>
      </c>
      <c r="R38" s="400">
        <v>15321.55</v>
      </c>
      <c r="S38" s="400">
        <f t="shared" si="0"/>
        <v>13845.519999999999</v>
      </c>
      <c r="T38" s="400">
        <v>1476.03</v>
      </c>
    </row>
    <row r="39" spans="1:20" x14ac:dyDescent="0.25">
      <c r="A39" s="459" t="s">
        <v>2763</v>
      </c>
      <c r="B39" s="461" t="s">
        <v>92</v>
      </c>
      <c r="C39" s="368" t="s">
        <v>2967</v>
      </c>
      <c r="D39" s="368" t="s">
        <v>201</v>
      </c>
      <c r="E39" s="368" t="s">
        <v>4683</v>
      </c>
      <c r="F39" s="368" t="s">
        <v>4684</v>
      </c>
      <c r="G39" s="368" t="s">
        <v>4685</v>
      </c>
      <c r="H39" s="462" t="s">
        <v>2766</v>
      </c>
      <c r="I39" s="368" t="s">
        <v>4686</v>
      </c>
      <c r="J39" s="368" t="s">
        <v>2768</v>
      </c>
      <c r="K39" s="368">
        <v>0</v>
      </c>
      <c r="L39" s="368" t="s">
        <v>2306</v>
      </c>
      <c r="M39" s="368" t="s">
        <v>2769</v>
      </c>
      <c r="N39" s="368" t="s">
        <v>584</v>
      </c>
      <c r="O39" s="368" t="s">
        <v>4687</v>
      </c>
      <c r="P39" s="369">
        <v>45030</v>
      </c>
      <c r="Q39" s="369">
        <v>45033</v>
      </c>
      <c r="R39" s="400">
        <v>8306.89</v>
      </c>
      <c r="S39" s="400">
        <f t="shared" si="0"/>
        <v>3978.3399999999992</v>
      </c>
      <c r="T39" s="400">
        <v>4328.55</v>
      </c>
    </row>
    <row r="40" spans="1:20" x14ac:dyDescent="0.25">
      <c r="A40" s="459" t="s">
        <v>2763</v>
      </c>
      <c r="B40" s="461" t="s">
        <v>4688</v>
      </c>
      <c r="C40" s="368" t="s">
        <v>4689</v>
      </c>
      <c r="D40" s="368" t="s">
        <v>4609</v>
      </c>
      <c r="E40" s="368" t="s">
        <v>1063</v>
      </c>
      <c r="F40" s="368" t="s">
        <v>4690</v>
      </c>
      <c r="G40" s="368" t="s">
        <v>88</v>
      </c>
      <c r="H40" s="462" t="s">
        <v>2766</v>
      </c>
      <c r="I40" s="368" t="s">
        <v>4691</v>
      </c>
      <c r="J40" s="368" t="s">
        <v>2768</v>
      </c>
      <c r="K40" s="368">
        <v>0</v>
      </c>
      <c r="L40" s="368" t="s">
        <v>2306</v>
      </c>
      <c r="M40" s="368" t="s">
        <v>2769</v>
      </c>
      <c r="N40" s="368" t="s">
        <v>584</v>
      </c>
      <c r="O40" s="368" t="s">
        <v>4692</v>
      </c>
      <c r="P40" s="369">
        <v>45029</v>
      </c>
      <c r="Q40" s="369">
        <v>45033</v>
      </c>
      <c r="R40" s="400">
        <v>6714.22</v>
      </c>
      <c r="S40" s="400">
        <f t="shared" si="0"/>
        <v>6714.22</v>
      </c>
      <c r="T40" s="400">
        <v>0</v>
      </c>
    </row>
    <row r="41" spans="1:20" x14ac:dyDescent="0.25">
      <c r="A41" s="459" t="s">
        <v>2763</v>
      </c>
      <c r="B41" s="461" t="s">
        <v>402</v>
      </c>
      <c r="C41" s="368" t="s">
        <v>2967</v>
      </c>
      <c r="D41" s="368" t="s">
        <v>199</v>
      </c>
      <c r="E41" s="368" t="s">
        <v>4693</v>
      </c>
      <c r="F41" s="368" t="s">
        <v>4694</v>
      </c>
      <c r="G41" s="368" t="s">
        <v>4695</v>
      </c>
      <c r="H41" s="462" t="s">
        <v>2766</v>
      </c>
      <c r="I41" s="368" t="s">
        <v>4691</v>
      </c>
      <c r="J41" s="368" t="s">
        <v>2768</v>
      </c>
      <c r="K41" s="368">
        <v>0</v>
      </c>
      <c r="L41" s="368" t="s">
        <v>2306</v>
      </c>
      <c r="M41" s="368" t="s">
        <v>2769</v>
      </c>
      <c r="N41" s="368" t="s">
        <v>584</v>
      </c>
      <c r="O41" s="368" t="s">
        <v>4696</v>
      </c>
      <c r="P41" s="369">
        <v>45029</v>
      </c>
      <c r="Q41" s="369">
        <v>45033</v>
      </c>
      <c r="R41" s="400">
        <v>6714.22</v>
      </c>
      <c r="S41" s="400">
        <f t="shared" si="0"/>
        <v>6714.22</v>
      </c>
      <c r="T41" s="400">
        <v>0</v>
      </c>
    </row>
    <row r="42" spans="1:20" x14ac:dyDescent="0.25">
      <c r="A42" s="459" t="s">
        <v>2763</v>
      </c>
      <c r="B42" s="411" t="s">
        <v>402</v>
      </c>
      <c r="C42" s="368" t="s">
        <v>2565</v>
      </c>
      <c r="D42" s="368" t="s">
        <v>199</v>
      </c>
      <c r="E42" s="368" t="s">
        <v>4697</v>
      </c>
      <c r="F42" s="368" t="s">
        <v>4698</v>
      </c>
      <c r="G42" s="368" t="s">
        <v>188</v>
      </c>
      <c r="H42" s="462" t="s">
        <v>2766</v>
      </c>
      <c r="I42" s="368" t="s">
        <v>4699</v>
      </c>
      <c r="J42" s="368" t="s">
        <v>2768</v>
      </c>
      <c r="K42" s="368">
        <v>0</v>
      </c>
      <c r="L42" s="368" t="s">
        <v>2306</v>
      </c>
      <c r="M42" s="368" t="s">
        <v>2769</v>
      </c>
      <c r="N42" s="368" t="s">
        <v>899</v>
      </c>
      <c r="O42" s="368" t="s">
        <v>4700</v>
      </c>
      <c r="P42" s="369">
        <v>45030</v>
      </c>
      <c r="Q42" s="369">
        <v>45033</v>
      </c>
      <c r="R42" s="438">
        <v>4650</v>
      </c>
      <c r="S42" s="400">
        <f t="shared" si="0"/>
        <v>4598</v>
      </c>
      <c r="T42" s="400">
        <v>52</v>
      </c>
    </row>
  </sheetData>
  <mergeCells count="2">
    <mergeCell ref="A1:T2"/>
    <mergeCell ref="A3:I3"/>
  </mergeCells>
  <pageMargins left="0.7" right="0.7" top="0.75" bottom="0.75" header="0.3" footer="0.3"/>
  <pageSetup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898DAAC7-324D-4A56-9DA1-95DB0C656B88}">
            <xm:f>NOT(ISERROR(SEARCH("-",T5)))</xm:f>
            <xm:f>"-"</xm:f>
            <x14:dxf>
              <fill>
                <patternFill>
                  <bgColor theme="9" tint="0.59996337778862885"/>
                </patternFill>
              </fill>
            </x14:dxf>
          </x14:cfRule>
          <xm:sqref>T5:T42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022CD-0C35-4465-8D78-EC5F188ACB39}">
  <dimension ref="A1:U41"/>
  <sheetViews>
    <sheetView topLeftCell="P1" workbookViewId="0">
      <selection activeCell="Q10" sqref="Q10"/>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4.140625" customWidth="1"/>
    <col min="18" max="18" width="36.28515625" customWidth="1"/>
    <col min="19" max="19" width="22.28515625" customWidth="1"/>
    <col min="20" max="20" width="32.28515625" customWidth="1"/>
  </cols>
  <sheetData>
    <row r="1" spans="1:21" x14ac:dyDescent="0.25">
      <c r="A1" s="501"/>
      <c r="B1" s="501"/>
      <c r="C1" s="501"/>
      <c r="D1" s="501"/>
      <c r="E1" s="501"/>
      <c r="F1" s="501"/>
      <c r="G1" s="501"/>
      <c r="H1" s="501"/>
      <c r="I1" s="501"/>
      <c r="J1" s="501"/>
      <c r="K1" s="501"/>
      <c r="L1" s="501"/>
      <c r="M1" s="501"/>
      <c r="N1" s="501"/>
      <c r="O1" s="501"/>
      <c r="P1" s="501"/>
      <c r="Q1" s="501"/>
      <c r="R1" s="501"/>
      <c r="S1" s="501"/>
      <c r="T1" s="501"/>
    </row>
    <row r="2" spans="1:21" ht="76.5" customHeight="1" x14ac:dyDescent="0.25">
      <c r="A2" s="501"/>
      <c r="B2" s="501"/>
      <c r="C2" s="501"/>
      <c r="D2" s="501"/>
      <c r="E2" s="501"/>
      <c r="F2" s="501"/>
      <c r="G2" s="501"/>
      <c r="H2" s="501"/>
      <c r="I2" s="501"/>
      <c r="J2" s="501"/>
      <c r="K2" s="501"/>
      <c r="L2" s="501"/>
      <c r="M2" s="501"/>
      <c r="N2" s="501"/>
      <c r="O2" s="501"/>
      <c r="P2" s="501"/>
      <c r="Q2" s="501"/>
      <c r="R2" s="501"/>
      <c r="S2" s="501"/>
      <c r="T2" s="501"/>
    </row>
    <row r="3" spans="1:21" ht="15" customHeight="1" x14ac:dyDescent="0.25">
      <c r="A3" s="502" t="s">
        <v>4510</v>
      </c>
      <c r="B3" s="502"/>
      <c r="C3" s="502"/>
      <c r="D3" s="502"/>
      <c r="E3" s="502"/>
      <c r="F3" s="502"/>
      <c r="G3" s="502"/>
      <c r="H3" s="502"/>
      <c r="I3" s="502"/>
      <c r="S3" s="407"/>
      <c r="T3" s="407"/>
    </row>
    <row r="4" spans="1:21"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row>
    <row r="5" spans="1:21" ht="15" customHeight="1" x14ac:dyDescent="0.25">
      <c r="A5" s="459" t="s">
        <v>2763</v>
      </c>
      <c r="B5" s="459" t="s">
        <v>401</v>
      </c>
      <c r="C5" s="459" t="s">
        <v>4448</v>
      </c>
      <c r="D5" s="459" t="s">
        <v>204</v>
      </c>
      <c r="E5" s="459" t="s">
        <v>4054</v>
      </c>
      <c r="F5" s="459" t="s">
        <v>40</v>
      </c>
      <c r="G5" s="459" t="s">
        <v>4055</v>
      </c>
      <c r="H5" s="460" t="s">
        <v>2766</v>
      </c>
      <c r="I5" s="459" t="s">
        <v>4511</v>
      </c>
      <c r="J5" s="459" t="s">
        <v>2768</v>
      </c>
      <c r="K5" s="459">
        <v>0</v>
      </c>
      <c r="L5" s="459" t="s">
        <v>2306</v>
      </c>
      <c r="M5" s="459" t="s">
        <v>2769</v>
      </c>
      <c r="N5" s="459" t="s">
        <v>2787</v>
      </c>
      <c r="O5" s="459" t="s">
        <v>4512</v>
      </c>
      <c r="P5" s="369">
        <v>44988</v>
      </c>
      <c r="Q5" s="369">
        <v>44988</v>
      </c>
      <c r="R5" s="400">
        <v>2993.03</v>
      </c>
      <c r="S5" s="400">
        <v>2424.1800000000003</v>
      </c>
      <c r="T5" s="400">
        <v>568.85</v>
      </c>
      <c r="U5" s="128"/>
    </row>
    <row r="6" spans="1:21" ht="15" customHeight="1" x14ac:dyDescent="0.25">
      <c r="A6" s="459" t="s">
        <v>2763</v>
      </c>
      <c r="B6" s="459" t="s">
        <v>69</v>
      </c>
      <c r="C6" s="459" t="s">
        <v>2785</v>
      </c>
      <c r="D6" s="459" t="s">
        <v>204</v>
      </c>
      <c r="E6" s="459" t="s">
        <v>607</v>
      </c>
      <c r="F6" s="459" t="s">
        <v>84</v>
      </c>
      <c r="G6" s="459" t="s">
        <v>44</v>
      </c>
      <c r="H6" s="460" t="s">
        <v>2766</v>
      </c>
      <c r="I6" s="459" t="s">
        <v>4511</v>
      </c>
      <c r="J6" s="459" t="s">
        <v>2768</v>
      </c>
      <c r="K6" s="459">
        <v>0</v>
      </c>
      <c r="L6" s="459" t="s">
        <v>2306</v>
      </c>
      <c r="M6" s="459" t="s">
        <v>2769</v>
      </c>
      <c r="N6" s="459" t="s">
        <v>2787</v>
      </c>
      <c r="O6" s="459" t="s">
        <v>4513</v>
      </c>
      <c r="P6" s="369">
        <v>44989</v>
      </c>
      <c r="Q6" s="369">
        <v>44989</v>
      </c>
      <c r="R6" s="400">
        <v>3314.55</v>
      </c>
      <c r="S6" s="400">
        <v>3142.23</v>
      </c>
      <c r="T6" s="400">
        <v>172.32</v>
      </c>
      <c r="U6" s="128"/>
    </row>
    <row r="7" spans="1:21" x14ac:dyDescent="0.25">
      <c r="A7" s="459" t="s">
        <v>2763</v>
      </c>
      <c r="B7" s="459" t="s">
        <v>6</v>
      </c>
      <c r="C7" s="459" t="s">
        <v>2273</v>
      </c>
      <c r="D7" s="459" t="s">
        <v>199</v>
      </c>
      <c r="E7" s="459" t="s">
        <v>4286</v>
      </c>
      <c r="F7" s="459" t="s">
        <v>4287</v>
      </c>
      <c r="G7" s="459" t="s">
        <v>4288</v>
      </c>
      <c r="H7" s="460" t="s">
        <v>2766</v>
      </c>
      <c r="I7" s="459" t="s">
        <v>4514</v>
      </c>
      <c r="J7" s="459" t="s">
        <v>2768</v>
      </c>
      <c r="K7" s="459">
        <v>0</v>
      </c>
      <c r="L7" s="459" t="s">
        <v>2306</v>
      </c>
      <c r="M7" s="459" t="s">
        <v>2805</v>
      </c>
      <c r="N7" s="459" t="s">
        <v>2806</v>
      </c>
      <c r="O7" s="459" t="s">
        <v>4515</v>
      </c>
      <c r="P7" s="369">
        <v>44987</v>
      </c>
      <c r="Q7" s="369">
        <v>44990</v>
      </c>
      <c r="R7" s="400">
        <v>18350</v>
      </c>
      <c r="S7" s="400">
        <v>14787.79</v>
      </c>
      <c r="T7" s="400">
        <v>3562.21</v>
      </c>
      <c r="U7" s="128"/>
    </row>
    <row r="8" spans="1:21" x14ac:dyDescent="0.25">
      <c r="A8" s="459" t="s">
        <v>2763</v>
      </c>
      <c r="B8" s="459" t="s">
        <v>6</v>
      </c>
      <c r="C8" s="459" t="s">
        <v>2273</v>
      </c>
      <c r="D8" s="459" t="s">
        <v>199</v>
      </c>
      <c r="E8" s="459" t="s">
        <v>4367</v>
      </c>
      <c r="F8" s="459" t="s">
        <v>4368</v>
      </c>
      <c r="G8" s="459" t="s">
        <v>4369</v>
      </c>
      <c r="H8" s="460" t="s">
        <v>2766</v>
      </c>
      <c r="I8" s="459" t="s">
        <v>4516</v>
      </c>
      <c r="J8" s="459" t="s">
        <v>2768</v>
      </c>
      <c r="K8" s="459">
        <v>0</v>
      </c>
      <c r="L8" s="459" t="s">
        <v>2306</v>
      </c>
      <c r="M8" s="459" t="s">
        <v>2805</v>
      </c>
      <c r="N8" s="459" t="s">
        <v>2806</v>
      </c>
      <c r="O8" s="459" t="s">
        <v>4517</v>
      </c>
      <c r="P8" s="369">
        <v>44993</v>
      </c>
      <c r="Q8" s="369">
        <v>44996</v>
      </c>
      <c r="R8" s="400">
        <v>13150</v>
      </c>
      <c r="S8" s="400">
        <v>8145.39</v>
      </c>
      <c r="T8" s="400">
        <v>5004.6099999999997</v>
      </c>
      <c r="U8" s="128"/>
    </row>
    <row r="9" spans="1:21" x14ac:dyDescent="0.25">
      <c r="A9" s="459" t="s">
        <v>2763</v>
      </c>
      <c r="B9" s="459" t="s">
        <v>140</v>
      </c>
      <c r="C9" s="459" t="s">
        <v>4518</v>
      </c>
      <c r="D9" s="459" t="s">
        <v>4519</v>
      </c>
      <c r="E9" s="459" t="s">
        <v>4107</v>
      </c>
      <c r="F9" s="459" t="s">
        <v>38</v>
      </c>
      <c r="G9" s="459" t="s">
        <v>38</v>
      </c>
      <c r="H9" s="460" t="s">
        <v>2766</v>
      </c>
      <c r="I9" s="459" t="s">
        <v>4520</v>
      </c>
      <c r="J9" s="459" t="s">
        <v>2768</v>
      </c>
      <c r="K9" s="459">
        <v>0</v>
      </c>
      <c r="L9" s="459" t="s">
        <v>2306</v>
      </c>
      <c r="M9" s="459" t="s">
        <v>2769</v>
      </c>
      <c r="N9" s="459" t="s">
        <v>586</v>
      </c>
      <c r="O9" s="459" t="s">
        <v>4521</v>
      </c>
      <c r="P9" s="369">
        <v>44994</v>
      </c>
      <c r="Q9" s="369">
        <v>44995</v>
      </c>
      <c r="R9" s="400">
        <v>4100</v>
      </c>
      <c r="S9" s="400">
        <v>3821</v>
      </c>
      <c r="T9" s="400">
        <v>279</v>
      </c>
      <c r="U9" s="128"/>
    </row>
    <row r="10" spans="1:21" x14ac:dyDescent="0.25">
      <c r="A10" s="459" t="s">
        <v>2763</v>
      </c>
      <c r="B10" s="459" t="s">
        <v>778</v>
      </c>
      <c r="C10" s="459" t="s">
        <v>3092</v>
      </c>
      <c r="D10" s="459" t="s">
        <v>2910</v>
      </c>
      <c r="E10" s="459" t="s">
        <v>2856</v>
      </c>
      <c r="F10" s="459" t="s">
        <v>2857</v>
      </c>
      <c r="G10" s="459" t="s">
        <v>24</v>
      </c>
      <c r="H10" s="460" t="s">
        <v>2766</v>
      </c>
      <c r="I10" s="459" t="s">
        <v>4522</v>
      </c>
      <c r="J10" s="459" t="s">
        <v>2768</v>
      </c>
      <c r="K10" s="459">
        <v>0</v>
      </c>
      <c r="L10" s="459" t="s">
        <v>2306</v>
      </c>
      <c r="M10" s="459" t="s">
        <v>2769</v>
      </c>
      <c r="N10" s="459" t="s">
        <v>2503</v>
      </c>
      <c r="O10" s="459" t="s">
        <v>4523</v>
      </c>
      <c r="P10" s="369">
        <v>44992</v>
      </c>
      <c r="Q10" s="369">
        <v>44992</v>
      </c>
      <c r="R10" s="400">
        <v>2705.69</v>
      </c>
      <c r="S10" s="400">
        <v>1530.93</v>
      </c>
      <c r="T10" s="400">
        <v>1174.76</v>
      </c>
      <c r="U10" s="128"/>
    </row>
    <row r="11" spans="1:21" x14ac:dyDescent="0.25">
      <c r="A11" s="459" t="s">
        <v>2763</v>
      </c>
      <c r="B11" s="459" t="s">
        <v>398</v>
      </c>
      <c r="C11" s="459" t="s">
        <v>3567</v>
      </c>
      <c r="D11" s="459" t="s">
        <v>2910</v>
      </c>
      <c r="E11" s="459" t="s">
        <v>49</v>
      </c>
      <c r="F11" s="459" t="s">
        <v>50</v>
      </c>
      <c r="G11" s="459" t="s">
        <v>51</v>
      </c>
      <c r="H11" s="460" t="s">
        <v>2766</v>
      </c>
      <c r="I11" s="459" t="s">
        <v>4524</v>
      </c>
      <c r="J11" s="459" t="s">
        <v>2768</v>
      </c>
      <c r="K11" s="459">
        <v>0</v>
      </c>
      <c r="L11" s="459" t="s">
        <v>2306</v>
      </c>
      <c r="M11" s="459" t="s">
        <v>2769</v>
      </c>
      <c r="N11" s="459" t="s">
        <v>2503</v>
      </c>
      <c r="O11" s="459" t="s">
        <v>4525</v>
      </c>
      <c r="P11" s="369">
        <v>44992</v>
      </c>
      <c r="Q11" s="369">
        <v>44992</v>
      </c>
      <c r="R11" s="400">
        <v>960</v>
      </c>
      <c r="S11" s="400">
        <v>0</v>
      </c>
      <c r="T11" s="400">
        <v>960</v>
      </c>
    </row>
    <row r="12" spans="1:21" x14ac:dyDescent="0.25">
      <c r="A12" s="459" t="s">
        <v>2763</v>
      </c>
      <c r="B12" s="459" t="s">
        <v>94</v>
      </c>
      <c r="C12" s="459" t="s">
        <v>4526</v>
      </c>
      <c r="D12" s="459" t="s">
        <v>201</v>
      </c>
      <c r="E12" s="459" t="s">
        <v>384</v>
      </c>
      <c r="F12" s="459" t="s">
        <v>30</v>
      </c>
      <c r="G12" s="459" t="s">
        <v>109</v>
      </c>
      <c r="H12" s="460" t="s">
        <v>2766</v>
      </c>
      <c r="I12" s="459" t="s">
        <v>4527</v>
      </c>
      <c r="J12" s="459" t="s">
        <v>2768</v>
      </c>
      <c r="K12" s="459">
        <v>0</v>
      </c>
      <c r="L12" s="459" t="s">
        <v>2306</v>
      </c>
      <c r="M12" s="459" t="s">
        <v>2769</v>
      </c>
      <c r="N12" s="459" t="s">
        <v>584</v>
      </c>
      <c r="O12" s="459" t="s">
        <v>4528</v>
      </c>
      <c r="P12" s="369">
        <v>44993</v>
      </c>
      <c r="Q12" s="369">
        <v>44993</v>
      </c>
      <c r="R12" s="400">
        <v>2587.73</v>
      </c>
      <c r="S12" s="400">
        <v>1848.3200000000002</v>
      </c>
      <c r="T12" s="400">
        <v>739.41</v>
      </c>
    </row>
    <row r="13" spans="1:21" x14ac:dyDescent="0.25">
      <c r="A13" s="459" t="s">
        <v>2763</v>
      </c>
      <c r="B13" s="459" t="s">
        <v>4529</v>
      </c>
      <c r="C13" s="459" t="s">
        <v>4530</v>
      </c>
      <c r="D13" s="459" t="s">
        <v>205</v>
      </c>
      <c r="E13" s="459" t="s">
        <v>1465</v>
      </c>
      <c r="F13" s="459" t="s">
        <v>51</v>
      </c>
      <c r="G13" s="459" t="s">
        <v>43</v>
      </c>
      <c r="H13" s="460" t="s">
        <v>2766</v>
      </c>
      <c r="I13" s="459" t="s">
        <v>4531</v>
      </c>
      <c r="J13" s="459" t="s">
        <v>2768</v>
      </c>
      <c r="K13" s="459">
        <v>0</v>
      </c>
      <c r="L13" s="459" t="s">
        <v>2306</v>
      </c>
      <c r="M13" s="459" t="s">
        <v>2769</v>
      </c>
      <c r="N13" s="459" t="s">
        <v>586</v>
      </c>
      <c r="O13" s="459" t="s">
        <v>4532</v>
      </c>
      <c r="P13" s="369">
        <v>44994</v>
      </c>
      <c r="Q13" s="369">
        <v>44996</v>
      </c>
      <c r="R13" s="400">
        <v>10716.52</v>
      </c>
      <c r="S13" s="400">
        <v>7775.24</v>
      </c>
      <c r="T13" s="400">
        <v>2941.28</v>
      </c>
    </row>
    <row r="14" spans="1:21" x14ac:dyDescent="0.25">
      <c r="A14" s="459" t="s">
        <v>2763</v>
      </c>
      <c r="B14" s="459" t="s">
        <v>69</v>
      </c>
      <c r="C14" s="459" t="s">
        <v>4533</v>
      </c>
      <c r="D14" s="459" t="s">
        <v>200</v>
      </c>
      <c r="E14" s="459" t="s">
        <v>4534</v>
      </c>
      <c r="F14" s="459" t="s">
        <v>4535</v>
      </c>
      <c r="G14" s="459" t="s">
        <v>4536</v>
      </c>
      <c r="H14" s="460" t="s">
        <v>2766</v>
      </c>
      <c r="I14" s="459" t="s">
        <v>4537</v>
      </c>
      <c r="J14" s="459" t="s">
        <v>2768</v>
      </c>
      <c r="K14" s="459">
        <v>0</v>
      </c>
      <c r="L14" s="459" t="s">
        <v>2306</v>
      </c>
      <c r="M14" s="459" t="s">
        <v>2769</v>
      </c>
      <c r="N14" s="459" t="s">
        <v>56</v>
      </c>
      <c r="O14" s="459" t="s">
        <v>4538</v>
      </c>
      <c r="P14" s="369">
        <v>44998</v>
      </c>
      <c r="Q14" s="369">
        <v>44999</v>
      </c>
      <c r="R14" s="400">
        <v>2050</v>
      </c>
      <c r="S14" s="400">
        <v>0</v>
      </c>
      <c r="T14" s="400">
        <v>2050</v>
      </c>
    </row>
    <row r="15" spans="1:21" x14ac:dyDescent="0.25">
      <c r="A15" s="459" t="s">
        <v>2763</v>
      </c>
      <c r="B15" s="459" t="s">
        <v>6</v>
      </c>
      <c r="C15" s="459" t="s">
        <v>2273</v>
      </c>
      <c r="D15" s="459" t="s">
        <v>199</v>
      </c>
      <c r="E15" s="459" t="s">
        <v>4286</v>
      </c>
      <c r="F15" s="459" t="s">
        <v>4287</v>
      </c>
      <c r="G15" s="459" t="s">
        <v>4288</v>
      </c>
      <c r="H15" s="460" t="s">
        <v>2766</v>
      </c>
      <c r="I15" s="459" t="s">
        <v>4539</v>
      </c>
      <c r="J15" s="459" t="s">
        <v>2768</v>
      </c>
      <c r="K15" s="459">
        <v>0</v>
      </c>
      <c r="L15" s="459" t="s">
        <v>2306</v>
      </c>
      <c r="M15" s="459" t="s">
        <v>2805</v>
      </c>
      <c r="N15" s="459" t="s">
        <v>2806</v>
      </c>
      <c r="O15" s="459" t="s">
        <v>4540</v>
      </c>
      <c r="P15" s="369">
        <v>44994</v>
      </c>
      <c r="Q15" s="369">
        <v>44997</v>
      </c>
      <c r="R15" s="400">
        <v>17350</v>
      </c>
      <c r="S15" s="400">
        <v>15748.43</v>
      </c>
      <c r="T15" s="400">
        <v>1601.57</v>
      </c>
    </row>
    <row r="16" spans="1:21" x14ac:dyDescent="0.25">
      <c r="A16" s="459" t="s">
        <v>2763</v>
      </c>
      <c r="B16" s="459" t="s">
        <v>4541</v>
      </c>
      <c r="C16" s="459" t="s">
        <v>4353</v>
      </c>
      <c r="D16" s="459" t="s">
        <v>199</v>
      </c>
      <c r="E16" s="459" t="s">
        <v>623</v>
      </c>
      <c r="F16" s="459" t="s">
        <v>606</v>
      </c>
      <c r="G16" s="459" t="s">
        <v>88</v>
      </c>
      <c r="H16" s="460" t="s">
        <v>2766</v>
      </c>
      <c r="I16" s="459" t="s">
        <v>4516</v>
      </c>
      <c r="J16" s="459" t="s">
        <v>2768</v>
      </c>
      <c r="K16" s="459">
        <v>0</v>
      </c>
      <c r="L16" s="459" t="s">
        <v>2306</v>
      </c>
      <c r="M16" s="459" t="s">
        <v>2805</v>
      </c>
      <c r="N16" s="459" t="s">
        <v>2806</v>
      </c>
      <c r="O16" s="459" t="s">
        <v>4542</v>
      </c>
      <c r="P16" s="369">
        <v>44995</v>
      </c>
      <c r="Q16" s="369">
        <v>44996</v>
      </c>
      <c r="R16" s="400">
        <v>3250</v>
      </c>
      <c r="S16" s="400">
        <v>2131</v>
      </c>
      <c r="T16" s="400">
        <v>1119</v>
      </c>
    </row>
    <row r="17" spans="1:20" x14ac:dyDescent="0.25">
      <c r="A17" s="459" t="s">
        <v>2763</v>
      </c>
      <c r="B17" s="459" t="s">
        <v>73</v>
      </c>
      <c r="C17" s="459" t="s">
        <v>4543</v>
      </c>
      <c r="D17" s="459" t="s">
        <v>2865</v>
      </c>
      <c r="E17" s="459" t="s">
        <v>3849</v>
      </c>
      <c r="F17" s="459" t="s">
        <v>3850</v>
      </c>
      <c r="G17" s="459" t="s">
        <v>82</v>
      </c>
      <c r="H17" s="460" t="s">
        <v>2766</v>
      </c>
      <c r="I17" s="459" t="s">
        <v>4544</v>
      </c>
      <c r="J17" s="459" t="s">
        <v>2768</v>
      </c>
      <c r="K17" s="459">
        <v>0</v>
      </c>
      <c r="L17" s="459" t="s">
        <v>2306</v>
      </c>
      <c r="M17" s="459" t="s">
        <v>2769</v>
      </c>
      <c r="N17" s="459" t="s">
        <v>906</v>
      </c>
      <c r="O17" s="459" t="s">
        <v>4545</v>
      </c>
      <c r="P17" s="369">
        <v>44991</v>
      </c>
      <c r="Q17" s="369">
        <v>44995</v>
      </c>
      <c r="R17" s="400">
        <v>13942.34</v>
      </c>
      <c r="S17" s="400">
        <v>7372.2300000000005</v>
      </c>
      <c r="T17" s="400">
        <v>6570.11</v>
      </c>
    </row>
    <row r="18" spans="1:20" x14ac:dyDescent="0.25">
      <c r="A18" s="459" t="s">
        <v>2763</v>
      </c>
      <c r="B18" s="459" t="s">
        <v>7</v>
      </c>
      <c r="C18" s="459" t="s">
        <v>2962</v>
      </c>
      <c r="D18" s="459" t="s">
        <v>200</v>
      </c>
      <c r="E18" s="459" t="s">
        <v>4496</v>
      </c>
      <c r="F18" s="459" t="s">
        <v>4497</v>
      </c>
      <c r="G18" s="459" t="s">
        <v>84</v>
      </c>
      <c r="H18" s="460" t="s">
        <v>2766</v>
      </c>
      <c r="I18" s="459" t="s">
        <v>4546</v>
      </c>
      <c r="J18" s="459" t="s">
        <v>2768</v>
      </c>
      <c r="K18" s="459">
        <v>0</v>
      </c>
      <c r="L18" s="459" t="s">
        <v>2306</v>
      </c>
      <c r="M18" s="459" t="s">
        <v>2769</v>
      </c>
      <c r="N18" s="459" t="s">
        <v>3</v>
      </c>
      <c r="O18" s="459" t="s">
        <v>4546</v>
      </c>
      <c r="P18" s="369">
        <v>44991</v>
      </c>
      <c r="Q18" s="369">
        <v>44995</v>
      </c>
      <c r="R18" s="400">
        <v>10348.76</v>
      </c>
      <c r="S18" s="400">
        <v>10694.15</v>
      </c>
      <c r="T18" s="400">
        <v>-345.38999999999942</v>
      </c>
    </row>
    <row r="19" spans="1:20" x14ac:dyDescent="0.25">
      <c r="A19" s="459" t="s">
        <v>2763</v>
      </c>
      <c r="B19" s="459" t="s">
        <v>94</v>
      </c>
      <c r="C19" s="459" t="s">
        <v>4526</v>
      </c>
      <c r="D19" s="459" t="s">
        <v>201</v>
      </c>
      <c r="E19" s="459" t="s">
        <v>384</v>
      </c>
      <c r="F19" s="459" t="s">
        <v>30</v>
      </c>
      <c r="G19" s="459" t="s">
        <v>109</v>
      </c>
      <c r="H19" s="460" t="s">
        <v>2766</v>
      </c>
      <c r="I19" s="459" t="s">
        <v>4547</v>
      </c>
      <c r="J19" s="459" t="s">
        <v>2768</v>
      </c>
      <c r="K19" s="459">
        <v>0</v>
      </c>
      <c r="L19" s="459" t="s">
        <v>2306</v>
      </c>
      <c r="M19" s="459" t="s">
        <v>2769</v>
      </c>
      <c r="N19" s="459" t="s">
        <v>3000</v>
      </c>
      <c r="O19" s="459" t="s">
        <v>4548</v>
      </c>
      <c r="P19" s="369">
        <v>44998</v>
      </c>
      <c r="Q19" s="369">
        <v>44999</v>
      </c>
      <c r="R19" s="400">
        <v>2480</v>
      </c>
      <c r="S19" s="400">
        <v>1520</v>
      </c>
      <c r="T19" s="400">
        <v>960</v>
      </c>
    </row>
    <row r="20" spans="1:20" x14ac:dyDescent="0.25">
      <c r="A20" s="459" t="s">
        <v>2763</v>
      </c>
      <c r="B20" s="459" t="s">
        <v>6</v>
      </c>
      <c r="C20" s="459" t="s">
        <v>4464</v>
      </c>
      <c r="D20" s="459" t="s">
        <v>200</v>
      </c>
      <c r="E20" s="459" t="s">
        <v>4465</v>
      </c>
      <c r="F20" s="459" t="s">
        <v>4466</v>
      </c>
      <c r="G20" s="459" t="s">
        <v>4467</v>
      </c>
      <c r="H20" s="460" t="s">
        <v>2766</v>
      </c>
      <c r="I20" s="459" t="s">
        <v>4549</v>
      </c>
      <c r="J20" s="459" t="s">
        <v>2768</v>
      </c>
      <c r="K20" s="459">
        <v>0</v>
      </c>
      <c r="L20" s="459" t="s">
        <v>2306</v>
      </c>
      <c r="M20" s="459" t="s">
        <v>2769</v>
      </c>
      <c r="N20" s="459" t="s">
        <v>584</v>
      </c>
      <c r="O20" s="459" t="s">
        <v>4549</v>
      </c>
      <c r="P20" s="369">
        <v>44992</v>
      </c>
      <c r="Q20" s="369">
        <v>44992</v>
      </c>
      <c r="R20" s="400">
        <v>2064.2199999999998</v>
      </c>
      <c r="S20" s="400">
        <v>-2064.2199999999998</v>
      </c>
      <c r="T20" s="400">
        <v>4128.4399999999996</v>
      </c>
    </row>
    <row r="21" spans="1:20" x14ac:dyDescent="0.25">
      <c r="A21" s="459" t="s">
        <v>2763</v>
      </c>
      <c r="B21" s="459" t="s">
        <v>69</v>
      </c>
      <c r="C21" s="459" t="s">
        <v>2785</v>
      </c>
      <c r="D21" s="459" t="s">
        <v>204</v>
      </c>
      <c r="E21" s="459" t="s">
        <v>607</v>
      </c>
      <c r="F21" s="459" t="s">
        <v>84</v>
      </c>
      <c r="G21" s="459" t="s">
        <v>44</v>
      </c>
      <c r="H21" s="460" t="s">
        <v>2766</v>
      </c>
      <c r="I21" s="459" t="s">
        <v>449</v>
      </c>
      <c r="J21" s="459" t="s">
        <v>2768</v>
      </c>
      <c r="K21" s="459">
        <v>0</v>
      </c>
      <c r="L21" s="459" t="s">
        <v>2306</v>
      </c>
      <c r="M21" s="459" t="s">
        <v>2769</v>
      </c>
      <c r="N21" s="459" t="s">
        <v>584</v>
      </c>
      <c r="O21" s="459" t="s">
        <v>4550</v>
      </c>
      <c r="P21" s="369">
        <v>44998</v>
      </c>
      <c r="Q21" s="369">
        <v>44999</v>
      </c>
      <c r="R21" s="400">
        <v>7412.69</v>
      </c>
      <c r="S21" s="400">
        <v>7383.58</v>
      </c>
      <c r="T21" s="400">
        <v>29.11</v>
      </c>
    </row>
    <row r="22" spans="1:20" x14ac:dyDescent="0.25">
      <c r="A22" s="459" t="s">
        <v>2763</v>
      </c>
      <c r="B22" s="459" t="s">
        <v>401</v>
      </c>
      <c r="C22" s="459" t="s">
        <v>3966</v>
      </c>
      <c r="D22" s="459" t="s">
        <v>204</v>
      </c>
      <c r="E22" s="459" t="s">
        <v>83</v>
      </c>
      <c r="F22" s="459" t="s">
        <v>67</v>
      </c>
      <c r="G22" s="459" t="s">
        <v>82</v>
      </c>
      <c r="H22" s="460" t="s">
        <v>2766</v>
      </c>
      <c r="I22" s="459" t="s">
        <v>449</v>
      </c>
      <c r="J22" s="459" t="s">
        <v>2768</v>
      </c>
      <c r="K22" s="459">
        <v>0</v>
      </c>
      <c r="L22" s="459" t="s">
        <v>2306</v>
      </c>
      <c r="M22" s="459" t="s">
        <v>2769</v>
      </c>
      <c r="N22" s="459" t="s">
        <v>584</v>
      </c>
      <c r="O22" s="459" t="s">
        <v>4551</v>
      </c>
      <c r="P22" s="369">
        <v>44998</v>
      </c>
      <c r="Q22" s="369">
        <v>44999</v>
      </c>
      <c r="R22" s="400">
        <v>2050</v>
      </c>
      <c r="S22" s="400">
        <v>2074.5</v>
      </c>
      <c r="T22" s="400">
        <v>-24.5</v>
      </c>
    </row>
    <row r="23" spans="1:20" x14ac:dyDescent="0.25">
      <c r="A23" s="459" t="s">
        <v>2763</v>
      </c>
      <c r="B23" s="459" t="s">
        <v>778</v>
      </c>
      <c r="C23" s="459" t="s">
        <v>3090</v>
      </c>
      <c r="D23" s="459" t="s">
        <v>205</v>
      </c>
      <c r="E23" s="459" t="s">
        <v>22</v>
      </c>
      <c r="F23" s="459" t="s">
        <v>23</v>
      </c>
      <c r="G23" s="459" t="s">
        <v>24</v>
      </c>
      <c r="H23" s="460" t="s">
        <v>2766</v>
      </c>
      <c r="I23" s="459" t="s">
        <v>4552</v>
      </c>
      <c r="J23" s="459" t="s">
        <v>2768</v>
      </c>
      <c r="K23" s="459">
        <v>0</v>
      </c>
      <c r="L23" s="459" t="s">
        <v>2306</v>
      </c>
      <c r="M23" s="459" t="s">
        <v>2769</v>
      </c>
      <c r="N23" s="459" t="s">
        <v>584</v>
      </c>
      <c r="O23" s="459" t="s">
        <v>4553</v>
      </c>
      <c r="P23" s="369">
        <v>44994</v>
      </c>
      <c r="Q23" s="369">
        <v>44996</v>
      </c>
      <c r="R23" s="400">
        <v>7761.92</v>
      </c>
      <c r="S23" s="400">
        <v>7445.61</v>
      </c>
      <c r="T23" s="400">
        <v>316.31</v>
      </c>
    </row>
    <row r="24" spans="1:20" x14ac:dyDescent="0.25">
      <c r="A24" s="459" t="s">
        <v>2763</v>
      </c>
      <c r="B24" s="459" t="s">
        <v>71</v>
      </c>
      <c r="C24" s="459" t="s">
        <v>2958</v>
      </c>
      <c r="D24" s="459" t="s">
        <v>200</v>
      </c>
      <c r="E24" s="459" t="s">
        <v>4554</v>
      </c>
      <c r="F24" s="459" t="s">
        <v>4555</v>
      </c>
      <c r="G24" s="459" t="s">
        <v>25</v>
      </c>
      <c r="H24" s="460" t="s">
        <v>2766</v>
      </c>
      <c r="I24" s="459" t="s">
        <v>4556</v>
      </c>
      <c r="J24" s="459" t="s">
        <v>2768</v>
      </c>
      <c r="K24" s="459">
        <v>0</v>
      </c>
      <c r="L24" s="459" t="s">
        <v>2306</v>
      </c>
      <c r="M24" s="459" t="s">
        <v>2769</v>
      </c>
      <c r="N24" s="459" t="s">
        <v>4205</v>
      </c>
      <c r="O24" s="459" t="s">
        <v>4557</v>
      </c>
      <c r="P24" s="369">
        <v>44998</v>
      </c>
      <c r="Q24" s="369">
        <v>44999</v>
      </c>
      <c r="R24" s="400">
        <v>5127.62</v>
      </c>
      <c r="S24" s="400">
        <v>4038.1899999999996</v>
      </c>
      <c r="T24" s="400">
        <v>1089.43</v>
      </c>
    </row>
    <row r="25" spans="1:20" x14ac:dyDescent="0.25">
      <c r="A25" s="459" t="s">
        <v>2763</v>
      </c>
      <c r="B25" s="459" t="s">
        <v>69</v>
      </c>
      <c r="C25" s="459" t="s">
        <v>4533</v>
      </c>
      <c r="D25" s="459" t="s">
        <v>200</v>
      </c>
      <c r="E25" s="459" t="s">
        <v>4534</v>
      </c>
      <c r="F25" s="459" t="s">
        <v>4535</v>
      </c>
      <c r="G25" s="459" t="s">
        <v>4536</v>
      </c>
      <c r="H25" s="460" t="s">
        <v>2766</v>
      </c>
      <c r="I25" s="459" t="s">
        <v>4558</v>
      </c>
      <c r="J25" s="459" t="s">
        <v>2768</v>
      </c>
      <c r="K25" s="459">
        <v>0</v>
      </c>
      <c r="L25" s="459" t="s">
        <v>2306</v>
      </c>
      <c r="M25" s="459" t="s">
        <v>2769</v>
      </c>
      <c r="N25" s="459" t="s">
        <v>2318</v>
      </c>
      <c r="O25" s="459" t="s">
        <v>4559</v>
      </c>
      <c r="P25" s="369">
        <v>44994</v>
      </c>
      <c r="Q25" s="369">
        <v>44996</v>
      </c>
      <c r="R25" s="400">
        <v>7198.28</v>
      </c>
      <c r="S25" s="400">
        <v>6577</v>
      </c>
      <c r="T25" s="400">
        <v>621.28</v>
      </c>
    </row>
    <row r="26" spans="1:20" x14ac:dyDescent="0.25">
      <c r="A26" s="459" t="s">
        <v>2763</v>
      </c>
      <c r="B26" s="459" t="s">
        <v>7</v>
      </c>
      <c r="C26" s="459" t="s">
        <v>2626</v>
      </c>
      <c r="D26" s="459" t="s">
        <v>200</v>
      </c>
      <c r="E26" s="459" t="s">
        <v>4500</v>
      </c>
      <c r="F26" s="459" t="s">
        <v>4501</v>
      </c>
      <c r="G26" s="459" t="s">
        <v>4502</v>
      </c>
      <c r="H26" s="460" t="s">
        <v>2766</v>
      </c>
      <c r="I26" s="459" t="s">
        <v>4560</v>
      </c>
      <c r="J26" s="459" t="s">
        <v>2768</v>
      </c>
      <c r="K26" s="459">
        <v>0</v>
      </c>
      <c r="L26" s="459" t="s">
        <v>2306</v>
      </c>
      <c r="M26" s="459" t="s">
        <v>2778</v>
      </c>
      <c r="N26" s="459" t="s">
        <v>0</v>
      </c>
      <c r="O26" s="459" t="s">
        <v>4561</v>
      </c>
      <c r="P26" s="369">
        <v>44999</v>
      </c>
      <c r="Q26" s="369">
        <v>44999</v>
      </c>
      <c r="R26" s="400">
        <v>2267.5100000000002</v>
      </c>
      <c r="S26" s="400">
        <v>2343.98</v>
      </c>
      <c r="T26" s="400">
        <v>-76.4699999999998</v>
      </c>
    </row>
    <row r="27" spans="1:20" x14ac:dyDescent="0.25">
      <c r="A27" s="459" t="s">
        <v>2763</v>
      </c>
      <c r="B27" s="459" t="s">
        <v>92</v>
      </c>
      <c r="C27" s="459" t="s">
        <v>4562</v>
      </c>
      <c r="D27" s="459" t="s">
        <v>204</v>
      </c>
      <c r="E27" s="459" t="s">
        <v>4563</v>
      </c>
      <c r="F27" s="459" t="s">
        <v>4564</v>
      </c>
      <c r="G27" s="459" t="s">
        <v>27</v>
      </c>
      <c r="H27" s="460" t="s">
        <v>2766</v>
      </c>
      <c r="I27" s="459" t="s">
        <v>4565</v>
      </c>
      <c r="J27" s="459" t="s">
        <v>2768</v>
      </c>
      <c r="K27" s="459">
        <v>0</v>
      </c>
      <c r="L27" s="459" t="s">
        <v>2306</v>
      </c>
      <c r="M27" s="459" t="s">
        <v>2769</v>
      </c>
      <c r="N27" s="459" t="s">
        <v>4</v>
      </c>
      <c r="O27" s="459" t="s">
        <v>4566</v>
      </c>
      <c r="P27" s="369">
        <v>44999</v>
      </c>
      <c r="Q27" s="369">
        <v>44999</v>
      </c>
      <c r="R27" s="400">
        <v>6471.77</v>
      </c>
      <c r="S27" s="400">
        <v>6471.77</v>
      </c>
      <c r="T27" s="400">
        <v>0</v>
      </c>
    </row>
    <row r="28" spans="1:20" x14ac:dyDescent="0.25">
      <c r="A28" s="459" t="s">
        <v>2763</v>
      </c>
      <c r="B28" s="459" t="s">
        <v>402</v>
      </c>
      <c r="C28" s="459" t="s">
        <v>3844</v>
      </c>
      <c r="D28" s="459" t="s">
        <v>2838</v>
      </c>
      <c r="E28" s="459" t="s">
        <v>2860</v>
      </c>
      <c r="F28" s="459" t="s">
        <v>2861</v>
      </c>
      <c r="G28" s="459" t="s">
        <v>1495</v>
      </c>
      <c r="H28" s="460" t="s">
        <v>2766</v>
      </c>
      <c r="I28" s="459" t="s">
        <v>4567</v>
      </c>
      <c r="J28" s="459" t="s">
        <v>2768</v>
      </c>
      <c r="K28" s="459">
        <v>0</v>
      </c>
      <c r="L28" s="459" t="s">
        <v>2306</v>
      </c>
      <c r="M28" s="459" t="s">
        <v>2769</v>
      </c>
      <c r="N28" s="459" t="s">
        <v>3279</v>
      </c>
      <c r="O28" s="459" t="s">
        <v>4568</v>
      </c>
      <c r="P28" s="369">
        <v>44999</v>
      </c>
      <c r="Q28" s="369">
        <v>45000</v>
      </c>
      <c r="R28" s="400">
        <v>2050</v>
      </c>
      <c r="S28" s="400">
        <v>2050</v>
      </c>
      <c r="T28" s="400">
        <v>0</v>
      </c>
    </row>
    <row r="29" spans="1:20" x14ac:dyDescent="0.25">
      <c r="A29" s="459" t="s">
        <v>2763</v>
      </c>
      <c r="B29" s="459" t="s">
        <v>73</v>
      </c>
      <c r="C29" s="459" t="s">
        <v>4569</v>
      </c>
      <c r="D29" s="459" t="s">
        <v>2797</v>
      </c>
      <c r="E29" s="459" t="s">
        <v>4570</v>
      </c>
      <c r="F29" s="459" t="s">
        <v>4571</v>
      </c>
      <c r="G29" s="459" t="s">
        <v>394</v>
      </c>
      <c r="H29" s="460" t="s">
        <v>2766</v>
      </c>
      <c r="I29" s="459" t="s">
        <v>4572</v>
      </c>
      <c r="J29" s="459" t="s">
        <v>2768</v>
      </c>
      <c r="K29" s="459">
        <v>0</v>
      </c>
      <c r="L29" s="459" t="s">
        <v>2306</v>
      </c>
      <c r="M29" s="459" t="s">
        <v>2769</v>
      </c>
      <c r="N29" s="459" t="s">
        <v>584</v>
      </c>
      <c r="O29" s="459" t="s">
        <v>4573</v>
      </c>
      <c r="P29" s="369">
        <v>44994</v>
      </c>
      <c r="Q29" s="369">
        <v>44995</v>
      </c>
      <c r="R29" s="400">
        <v>4100</v>
      </c>
      <c r="S29" s="400">
        <v>4047.5</v>
      </c>
      <c r="T29" s="400">
        <v>52.5</v>
      </c>
    </row>
    <row r="30" spans="1:20" x14ac:dyDescent="0.25">
      <c r="A30" s="459" t="s">
        <v>2763</v>
      </c>
      <c r="B30" s="459" t="s">
        <v>727</v>
      </c>
      <c r="C30" s="459" t="s">
        <v>2781</v>
      </c>
      <c r="D30" s="459" t="s">
        <v>2782</v>
      </c>
      <c r="E30" s="459" t="s">
        <v>143</v>
      </c>
      <c r="F30" s="459" t="s">
        <v>144</v>
      </c>
      <c r="G30" s="459" t="s">
        <v>59</v>
      </c>
      <c r="H30" s="460" t="s">
        <v>2766</v>
      </c>
      <c r="I30" s="459" t="s">
        <v>4574</v>
      </c>
      <c r="J30" s="459" t="s">
        <v>2768</v>
      </c>
      <c r="K30" s="459">
        <v>0</v>
      </c>
      <c r="L30" s="459" t="s">
        <v>2306</v>
      </c>
      <c r="M30" s="459" t="s">
        <v>2769</v>
      </c>
      <c r="N30" s="459" t="s">
        <v>4</v>
      </c>
      <c r="O30" s="459" t="s">
        <v>4575</v>
      </c>
      <c r="P30" s="369">
        <v>44999</v>
      </c>
      <c r="Q30" s="369">
        <v>45002</v>
      </c>
      <c r="R30" s="400">
        <v>4650</v>
      </c>
      <c r="S30" s="400">
        <v>4538.8999999999996</v>
      </c>
      <c r="T30" s="400">
        <v>111.10000000000036</v>
      </c>
    </row>
    <row r="31" spans="1:20" x14ac:dyDescent="0.25">
      <c r="A31" s="459" t="s">
        <v>2763</v>
      </c>
      <c r="B31" s="459" t="s">
        <v>69</v>
      </c>
      <c r="C31" s="459" t="s">
        <v>2967</v>
      </c>
      <c r="D31" s="459" t="s">
        <v>204</v>
      </c>
      <c r="E31" s="459" t="s">
        <v>1188</v>
      </c>
      <c r="F31" s="459" t="s">
        <v>109</v>
      </c>
      <c r="G31" s="459" t="s">
        <v>913</v>
      </c>
      <c r="H31" s="460" t="s">
        <v>2766</v>
      </c>
      <c r="I31" s="459" t="s">
        <v>4576</v>
      </c>
      <c r="J31" s="459" t="s">
        <v>2768</v>
      </c>
      <c r="K31" s="459">
        <v>0</v>
      </c>
      <c r="L31" s="459" t="s">
        <v>2306</v>
      </c>
      <c r="M31" s="459" t="s">
        <v>2769</v>
      </c>
      <c r="N31" s="459" t="s">
        <v>584</v>
      </c>
      <c r="O31" s="459" t="s">
        <v>4577</v>
      </c>
      <c r="P31" s="369">
        <v>44999</v>
      </c>
      <c r="Q31" s="369">
        <v>45000</v>
      </c>
      <c r="R31" s="400">
        <v>6905.8</v>
      </c>
      <c r="S31" s="400">
        <v>6506.32</v>
      </c>
      <c r="T31" s="400">
        <v>399.48</v>
      </c>
    </row>
    <row r="32" spans="1:20" x14ac:dyDescent="0.25">
      <c r="A32" s="459" t="s">
        <v>2763</v>
      </c>
      <c r="B32" s="459" t="s">
        <v>401</v>
      </c>
      <c r="C32" s="459" t="s">
        <v>3966</v>
      </c>
      <c r="D32" s="459" t="s">
        <v>204</v>
      </c>
      <c r="E32" s="459" t="s">
        <v>83</v>
      </c>
      <c r="F32" s="459" t="s">
        <v>67</v>
      </c>
      <c r="G32" s="459" t="s">
        <v>82</v>
      </c>
      <c r="H32" s="460" t="s">
        <v>2766</v>
      </c>
      <c r="I32" s="459" t="s">
        <v>449</v>
      </c>
      <c r="J32" s="459" t="s">
        <v>2768</v>
      </c>
      <c r="K32" s="459">
        <v>0</v>
      </c>
      <c r="L32" s="459" t="s">
        <v>2306</v>
      </c>
      <c r="M32" s="459" t="s">
        <v>2769</v>
      </c>
      <c r="N32" s="459" t="s">
        <v>723</v>
      </c>
      <c r="O32" s="459" t="s">
        <v>449</v>
      </c>
      <c r="P32" s="369">
        <v>45002</v>
      </c>
      <c r="Q32" s="369">
        <v>45003</v>
      </c>
      <c r="R32" s="400">
        <v>2050</v>
      </c>
      <c r="S32" s="400">
        <v>2117</v>
      </c>
      <c r="T32" s="400">
        <v>-67</v>
      </c>
    </row>
    <row r="33" spans="1:20" x14ac:dyDescent="0.25">
      <c r="A33" s="459" t="s">
        <v>2763</v>
      </c>
      <c r="B33" s="459" t="s">
        <v>69</v>
      </c>
      <c r="C33" s="459" t="s">
        <v>2785</v>
      </c>
      <c r="D33" s="459" t="s">
        <v>204</v>
      </c>
      <c r="E33" s="459" t="s">
        <v>607</v>
      </c>
      <c r="F33" s="459" t="s">
        <v>84</v>
      </c>
      <c r="G33" s="459" t="s">
        <v>44</v>
      </c>
      <c r="H33" s="460" t="s">
        <v>2766</v>
      </c>
      <c r="I33" s="459" t="s">
        <v>4578</v>
      </c>
      <c r="J33" s="459" t="s">
        <v>2768</v>
      </c>
      <c r="K33" s="459">
        <v>0</v>
      </c>
      <c r="L33" s="459" t="s">
        <v>2306</v>
      </c>
      <c r="M33" s="459" t="s">
        <v>2769</v>
      </c>
      <c r="N33" s="459" t="s">
        <v>906</v>
      </c>
      <c r="O33" s="459" t="s">
        <v>4579</v>
      </c>
      <c r="P33" s="369">
        <v>45002</v>
      </c>
      <c r="Q33" s="369">
        <v>45003</v>
      </c>
      <c r="R33" s="400">
        <v>7935.12</v>
      </c>
      <c r="S33" s="400">
        <v>7992.48</v>
      </c>
      <c r="T33" s="400">
        <v>-57.359999999999673</v>
      </c>
    </row>
    <row r="34" spans="1:20" x14ac:dyDescent="0.25">
      <c r="A34" s="459" t="s">
        <v>2763</v>
      </c>
      <c r="B34" s="459" t="s">
        <v>796</v>
      </c>
      <c r="C34" s="459" t="s">
        <v>2879</v>
      </c>
      <c r="D34" s="459" t="s">
        <v>2782</v>
      </c>
      <c r="E34" s="459" t="s">
        <v>2880</v>
      </c>
      <c r="F34" s="459" t="s">
        <v>675</v>
      </c>
      <c r="G34" s="459" t="s">
        <v>48</v>
      </c>
      <c r="H34" s="460" t="s">
        <v>2766</v>
      </c>
      <c r="I34" s="459" t="s">
        <v>4580</v>
      </c>
      <c r="J34" s="459" t="s">
        <v>2768</v>
      </c>
      <c r="K34" s="459">
        <v>0</v>
      </c>
      <c r="L34" s="459" t="s">
        <v>2306</v>
      </c>
      <c r="M34" s="459" t="s">
        <v>2769</v>
      </c>
      <c r="N34" s="459" t="s">
        <v>584</v>
      </c>
      <c r="O34" s="459" t="s">
        <v>4581</v>
      </c>
      <c r="P34" s="369">
        <v>44999</v>
      </c>
      <c r="Q34" s="369">
        <v>45000</v>
      </c>
      <c r="R34" s="400">
        <v>2050</v>
      </c>
      <c r="S34" s="400">
        <v>2054</v>
      </c>
      <c r="T34" s="400">
        <v>-4</v>
      </c>
    </row>
    <row r="35" spans="1:20" x14ac:dyDescent="0.25">
      <c r="A35" s="459" t="s">
        <v>2763</v>
      </c>
      <c r="B35" s="459" t="s">
        <v>71</v>
      </c>
      <c r="C35" s="459" t="s">
        <v>2963</v>
      </c>
      <c r="D35" s="459" t="s">
        <v>199</v>
      </c>
      <c r="E35" s="459" t="s">
        <v>4488</v>
      </c>
      <c r="F35" s="459" t="s">
        <v>89</v>
      </c>
      <c r="G35" s="459" t="s">
        <v>43</v>
      </c>
      <c r="H35" s="460" t="s">
        <v>2766</v>
      </c>
      <c r="I35" s="459" t="s">
        <v>4582</v>
      </c>
      <c r="J35" s="459" t="s">
        <v>2768</v>
      </c>
      <c r="K35" s="459">
        <v>0</v>
      </c>
      <c r="L35" s="459" t="s">
        <v>2306</v>
      </c>
      <c r="M35" s="459" t="s">
        <v>2769</v>
      </c>
      <c r="N35" s="459" t="s">
        <v>3</v>
      </c>
      <c r="O35" s="459" t="s">
        <v>4583</v>
      </c>
      <c r="P35" s="369">
        <v>44998</v>
      </c>
      <c r="Q35" s="369">
        <v>45002</v>
      </c>
      <c r="R35" s="400">
        <v>8550</v>
      </c>
      <c r="S35" s="400">
        <v>5845.07</v>
      </c>
      <c r="T35" s="400">
        <v>2704.93</v>
      </c>
    </row>
    <row r="36" spans="1:20" x14ac:dyDescent="0.25">
      <c r="A36" s="459" t="s">
        <v>2763</v>
      </c>
      <c r="B36" s="459" t="s">
        <v>73</v>
      </c>
      <c r="C36" s="459" t="s">
        <v>3089</v>
      </c>
      <c r="D36" s="459" t="s">
        <v>2838</v>
      </c>
      <c r="E36" s="459" t="s">
        <v>3143</v>
      </c>
      <c r="F36" s="459" t="s">
        <v>68</v>
      </c>
      <c r="G36" s="459" t="s">
        <v>3144</v>
      </c>
      <c r="H36" s="460" t="s">
        <v>2766</v>
      </c>
      <c r="I36" s="459" t="s">
        <v>4567</v>
      </c>
      <c r="J36" s="459" t="s">
        <v>2768</v>
      </c>
      <c r="K36" s="459">
        <v>0</v>
      </c>
      <c r="L36" s="459" t="s">
        <v>2306</v>
      </c>
      <c r="M36" s="459" t="s">
        <v>2769</v>
      </c>
      <c r="N36" s="459" t="s">
        <v>586</v>
      </c>
      <c r="O36" s="459" t="s">
        <v>4584</v>
      </c>
      <c r="P36" s="369">
        <v>44999</v>
      </c>
      <c r="Q36" s="369">
        <v>45002</v>
      </c>
      <c r="R36" s="400">
        <v>4650</v>
      </c>
      <c r="S36" s="400">
        <v>4666.5</v>
      </c>
      <c r="T36" s="400">
        <v>-16.5</v>
      </c>
    </row>
    <row r="37" spans="1:20" x14ac:dyDescent="0.25">
      <c r="A37" s="459" t="s">
        <v>2763</v>
      </c>
      <c r="B37" s="459" t="s">
        <v>6</v>
      </c>
      <c r="C37" s="459" t="s">
        <v>153</v>
      </c>
      <c r="D37" s="459" t="s">
        <v>199</v>
      </c>
      <c r="E37" s="459" t="s">
        <v>3492</v>
      </c>
      <c r="F37" s="459" t="s">
        <v>1817</v>
      </c>
      <c r="G37" s="459" t="s">
        <v>3493</v>
      </c>
      <c r="H37" s="460" t="s">
        <v>2766</v>
      </c>
      <c r="I37" s="459" t="s">
        <v>4582</v>
      </c>
      <c r="J37" s="459" t="s">
        <v>2768</v>
      </c>
      <c r="K37" s="459">
        <v>0</v>
      </c>
      <c r="L37" s="459" t="s">
        <v>2306</v>
      </c>
      <c r="M37" s="459" t="s">
        <v>2769</v>
      </c>
      <c r="N37" s="459" t="s">
        <v>3</v>
      </c>
      <c r="O37" s="459" t="s">
        <v>4585</v>
      </c>
      <c r="P37" s="369">
        <v>44998</v>
      </c>
      <c r="Q37" s="369">
        <v>45002</v>
      </c>
      <c r="R37" s="400">
        <v>14120.86</v>
      </c>
      <c r="S37" s="400">
        <v>10914.5</v>
      </c>
      <c r="T37" s="400">
        <v>3206.36</v>
      </c>
    </row>
    <row r="38" spans="1:20" x14ac:dyDescent="0.25">
      <c r="A38" s="459" t="s">
        <v>2763</v>
      </c>
      <c r="B38" s="459" t="s">
        <v>6</v>
      </c>
      <c r="C38" s="459" t="s">
        <v>2273</v>
      </c>
      <c r="D38" s="459" t="s">
        <v>199</v>
      </c>
      <c r="E38" s="459" t="s">
        <v>4367</v>
      </c>
      <c r="F38" s="459" t="s">
        <v>4368</v>
      </c>
      <c r="G38" s="459" t="s">
        <v>4369</v>
      </c>
      <c r="H38" s="460" t="s">
        <v>2766</v>
      </c>
      <c r="I38" s="459" t="s">
        <v>4586</v>
      </c>
      <c r="J38" s="459" t="s">
        <v>2768</v>
      </c>
      <c r="K38" s="459">
        <v>0</v>
      </c>
      <c r="L38" s="459" t="s">
        <v>2306</v>
      </c>
      <c r="M38" s="459" t="s">
        <v>2769</v>
      </c>
      <c r="N38" s="459" t="s">
        <v>584</v>
      </c>
      <c r="O38" s="459" t="s">
        <v>4587</v>
      </c>
      <c r="P38" s="369">
        <v>45004</v>
      </c>
      <c r="Q38" s="369">
        <v>45005</v>
      </c>
      <c r="R38" s="400">
        <v>5437.93</v>
      </c>
      <c r="S38" s="400">
        <v>0</v>
      </c>
      <c r="T38" s="400">
        <v>5437.93</v>
      </c>
    </row>
    <row r="39" spans="1:20" x14ac:dyDescent="0.25">
      <c r="A39" s="459" t="s">
        <v>2763</v>
      </c>
      <c r="B39" s="459" t="s">
        <v>71</v>
      </c>
      <c r="C39" s="459" t="s">
        <v>4505</v>
      </c>
      <c r="D39" s="459" t="s">
        <v>199</v>
      </c>
      <c r="E39" s="459" t="s">
        <v>4354</v>
      </c>
      <c r="F39" s="459" t="s">
        <v>4355</v>
      </c>
      <c r="G39" s="459" t="s">
        <v>126</v>
      </c>
      <c r="H39" s="460" t="s">
        <v>2766</v>
      </c>
      <c r="I39" s="459" t="s">
        <v>4588</v>
      </c>
      <c r="J39" s="459" t="s">
        <v>2768</v>
      </c>
      <c r="K39" s="459">
        <v>0</v>
      </c>
      <c r="L39" s="459" t="s">
        <v>2306</v>
      </c>
      <c r="M39" s="459" t="s">
        <v>2769</v>
      </c>
      <c r="N39" s="459" t="s">
        <v>56</v>
      </c>
      <c r="O39" s="459" t="s">
        <v>4589</v>
      </c>
      <c r="P39" s="369">
        <v>45002</v>
      </c>
      <c r="Q39" s="369">
        <v>45004</v>
      </c>
      <c r="R39" s="400">
        <v>3350</v>
      </c>
      <c r="S39" s="400">
        <v>3217.9</v>
      </c>
      <c r="T39" s="400">
        <v>132.1</v>
      </c>
    </row>
    <row r="40" spans="1:20" x14ac:dyDescent="0.25">
      <c r="A40" s="459" t="s">
        <v>2763</v>
      </c>
      <c r="B40" s="459" t="s">
        <v>6</v>
      </c>
      <c r="C40" s="459" t="s">
        <v>2273</v>
      </c>
      <c r="D40" s="459" t="s">
        <v>199</v>
      </c>
      <c r="E40" s="459" t="s">
        <v>4286</v>
      </c>
      <c r="F40" s="459" t="s">
        <v>4287</v>
      </c>
      <c r="G40" s="459" t="s">
        <v>4288</v>
      </c>
      <c r="H40" s="460" t="s">
        <v>2766</v>
      </c>
      <c r="I40" s="459" t="s">
        <v>4590</v>
      </c>
      <c r="J40" s="459" t="s">
        <v>2768</v>
      </c>
      <c r="K40" s="459">
        <v>0</v>
      </c>
      <c r="L40" s="459" t="s">
        <v>2306</v>
      </c>
      <c r="M40" s="459" t="s">
        <v>2769</v>
      </c>
      <c r="N40" s="459" t="s">
        <v>56</v>
      </c>
      <c r="O40" s="459" t="s">
        <v>4591</v>
      </c>
      <c r="P40" s="369">
        <v>45002</v>
      </c>
      <c r="Q40" s="369">
        <v>45004</v>
      </c>
      <c r="R40" s="400">
        <v>12421.22</v>
      </c>
      <c r="S40" s="400">
        <v>12421.22</v>
      </c>
      <c r="T40" s="400">
        <v>0</v>
      </c>
    </row>
    <row r="41" spans="1:20" x14ac:dyDescent="0.25">
      <c r="A41" s="459" t="s">
        <v>2763</v>
      </c>
      <c r="B41" s="459" t="s">
        <v>7</v>
      </c>
      <c r="C41" s="459" t="s">
        <v>2962</v>
      </c>
      <c r="D41" s="459" t="s">
        <v>200</v>
      </c>
      <c r="E41" s="459" t="s">
        <v>4496</v>
      </c>
      <c r="F41" s="459" t="s">
        <v>4497</v>
      </c>
      <c r="G41" s="459" t="s">
        <v>84</v>
      </c>
      <c r="H41" s="460" t="s">
        <v>2766</v>
      </c>
      <c r="I41" s="459" t="s">
        <v>4592</v>
      </c>
      <c r="J41" s="459" t="s">
        <v>2768</v>
      </c>
      <c r="K41" s="459">
        <v>0</v>
      </c>
      <c r="L41" s="459" t="s">
        <v>2306</v>
      </c>
      <c r="M41" s="459" t="s">
        <v>2769</v>
      </c>
      <c r="N41" s="459" t="s">
        <v>586</v>
      </c>
      <c r="O41" s="459" t="s">
        <v>4593</v>
      </c>
      <c r="P41" s="369">
        <v>45000</v>
      </c>
      <c r="Q41" s="369">
        <v>45003</v>
      </c>
      <c r="R41" s="400">
        <v>13363.01</v>
      </c>
      <c r="S41" s="400">
        <v>8974.2800000000007</v>
      </c>
      <c r="T41" s="400">
        <v>4388.7299999999996</v>
      </c>
    </row>
  </sheetData>
  <mergeCells count="2">
    <mergeCell ref="A1:T2"/>
    <mergeCell ref="A3:I3"/>
  </mergeCells>
  <pageMargins left="0.7" right="0.7" top="0.75" bottom="0.75" header="0.3" footer="0.3"/>
  <pageSetup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DFBE8-71E6-4F16-9C48-41E8ECD9C377}">
  <dimension ref="A1:V10"/>
  <sheetViews>
    <sheetView topLeftCell="Q1" workbookViewId="0">
      <selection activeCell="R10" sqref="R10"/>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 min="21" max="21" width="32.28515625" customWidth="1"/>
  </cols>
  <sheetData>
    <row r="1" spans="1:22" x14ac:dyDescent="0.25">
      <c r="A1" s="501"/>
      <c r="B1" s="501"/>
      <c r="C1" s="501"/>
      <c r="D1" s="501"/>
      <c r="E1" s="501"/>
      <c r="F1" s="501"/>
      <c r="G1" s="501"/>
      <c r="H1" s="501"/>
      <c r="I1" s="501"/>
      <c r="J1" s="501"/>
      <c r="K1" s="501"/>
      <c r="L1" s="501"/>
      <c r="M1" s="501"/>
      <c r="N1" s="501"/>
      <c r="O1" s="501"/>
      <c r="P1" s="501"/>
      <c r="Q1" s="501"/>
      <c r="R1" s="501"/>
      <c r="S1" s="501"/>
      <c r="T1" s="501"/>
      <c r="U1" s="501"/>
    </row>
    <row r="2" spans="1:22" ht="76.5" customHeight="1" x14ac:dyDescent="0.25">
      <c r="A2" s="501"/>
      <c r="B2" s="501"/>
      <c r="C2" s="501"/>
      <c r="D2" s="501"/>
      <c r="E2" s="501"/>
      <c r="F2" s="501"/>
      <c r="G2" s="501"/>
      <c r="H2" s="501"/>
      <c r="I2" s="501"/>
      <c r="J2" s="501"/>
      <c r="K2" s="501"/>
      <c r="L2" s="501"/>
      <c r="M2" s="501"/>
      <c r="N2" s="501"/>
      <c r="O2" s="501"/>
      <c r="P2" s="501"/>
      <c r="Q2" s="501"/>
      <c r="R2" s="501"/>
      <c r="S2" s="501"/>
      <c r="T2" s="501"/>
      <c r="U2" s="501"/>
    </row>
    <row r="3" spans="1:22" ht="15" customHeight="1" x14ac:dyDescent="0.25">
      <c r="A3" s="502" t="s">
        <v>4509</v>
      </c>
      <c r="B3" s="502"/>
      <c r="C3" s="502"/>
      <c r="D3" s="502"/>
      <c r="E3" s="502"/>
      <c r="F3" s="502"/>
      <c r="G3" s="502"/>
      <c r="H3" s="502"/>
      <c r="I3" s="502"/>
      <c r="T3" s="407"/>
      <c r="U3" s="407"/>
    </row>
    <row r="4" spans="1:2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c r="R4" s="365" t="s">
        <v>2762</v>
      </c>
      <c r="S4" s="367" t="s">
        <v>3762</v>
      </c>
      <c r="T4" s="412" t="s">
        <v>3763</v>
      </c>
      <c r="U4" s="412" t="s">
        <v>3764</v>
      </c>
      <c r="V4" s="392"/>
    </row>
    <row r="5" spans="1:22" ht="15" customHeight="1" x14ac:dyDescent="0.25">
      <c r="A5" s="411" t="s">
        <v>2763</v>
      </c>
      <c r="B5" s="274" t="s">
        <v>73</v>
      </c>
      <c r="C5" s="274" t="s">
        <v>2961</v>
      </c>
      <c r="D5" s="368" t="s">
        <v>201</v>
      </c>
      <c r="E5" s="368" t="s">
        <v>61</v>
      </c>
      <c r="F5" s="368" t="s">
        <v>62</v>
      </c>
      <c r="G5" s="368" t="s">
        <v>63</v>
      </c>
      <c r="H5" s="452" t="s">
        <v>2766</v>
      </c>
      <c r="I5" s="411" t="s">
        <v>4503</v>
      </c>
      <c r="J5" s="411" t="s">
        <v>2768</v>
      </c>
      <c r="K5" s="411">
        <v>0</v>
      </c>
      <c r="L5" s="411" t="s">
        <v>2306</v>
      </c>
      <c r="M5" s="411" t="s">
        <v>2769</v>
      </c>
      <c r="N5" s="411" t="s">
        <v>3000</v>
      </c>
      <c r="O5" s="411" t="s">
        <v>4477</v>
      </c>
      <c r="P5" s="369">
        <v>44952</v>
      </c>
      <c r="Q5" s="411"/>
      <c r="R5" s="453">
        <v>44954</v>
      </c>
      <c r="S5" s="454">
        <v>11142.99</v>
      </c>
      <c r="T5" s="455">
        <f>+S5-U5</f>
        <v>6020.8099999999995</v>
      </c>
      <c r="U5" s="455">
        <v>5122.18</v>
      </c>
      <c r="V5" s="128"/>
    </row>
    <row r="6" spans="1:22" ht="15" customHeight="1" x14ac:dyDescent="0.25">
      <c r="A6" s="411" t="s">
        <v>2763</v>
      </c>
      <c r="B6" s="274" t="s">
        <v>92</v>
      </c>
      <c r="C6" s="274" t="s">
        <v>2815</v>
      </c>
      <c r="D6" s="368" t="s">
        <v>202</v>
      </c>
      <c r="E6" s="368" t="s">
        <v>995</v>
      </c>
      <c r="F6" s="368" t="s">
        <v>996</v>
      </c>
      <c r="G6" s="368" t="s">
        <v>997</v>
      </c>
      <c r="H6" s="452" t="s">
        <v>2766</v>
      </c>
      <c r="I6" s="411" t="s">
        <v>4504</v>
      </c>
      <c r="J6" s="411" t="s">
        <v>2768</v>
      </c>
      <c r="K6" s="411">
        <v>0</v>
      </c>
      <c r="L6" s="411" t="s">
        <v>2306</v>
      </c>
      <c r="M6" s="411" t="s">
        <v>2769</v>
      </c>
      <c r="N6" s="411" t="s">
        <v>3</v>
      </c>
      <c r="O6" s="411" t="s">
        <v>4478</v>
      </c>
      <c r="P6" s="369">
        <v>44953</v>
      </c>
      <c r="Q6" s="411"/>
      <c r="R6" s="453">
        <v>44954</v>
      </c>
      <c r="S6" s="454">
        <v>4535.2299999999996</v>
      </c>
      <c r="T6" s="455">
        <f t="shared" ref="T6:T10" si="0">+S6-U6</f>
        <v>1864.8199999999997</v>
      </c>
      <c r="U6" s="455">
        <v>2670.41</v>
      </c>
      <c r="V6" s="128"/>
    </row>
    <row r="7" spans="1:22" x14ac:dyDescent="0.25">
      <c r="A7" s="411" t="s">
        <v>2763</v>
      </c>
      <c r="B7" s="274" t="s">
        <v>71</v>
      </c>
      <c r="C7" s="274" t="s">
        <v>4505</v>
      </c>
      <c r="D7" s="368" t="s">
        <v>199</v>
      </c>
      <c r="E7" s="368" t="s">
        <v>4354</v>
      </c>
      <c r="F7" s="368" t="s">
        <v>4355</v>
      </c>
      <c r="G7" s="368" t="s">
        <v>126</v>
      </c>
      <c r="H7" s="452" t="s">
        <v>2766</v>
      </c>
      <c r="I7" s="411" t="s">
        <v>4506</v>
      </c>
      <c r="J7" s="411" t="s">
        <v>2768</v>
      </c>
      <c r="K7" s="411">
        <v>0</v>
      </c>
      <c r="L7" s="411" t="s">
        <v>2306</v>
      </c>
      <c r="M7" s="411" t="s">
        <v>2769</v>
      </c>
      <c r="N7" s="411" t="s">
        <v>906</v>
      </c>
      <c r="O7" s="411" t="s">
        <v>4479</v>
      </c>
      <c r="P7" s="369">
        <v>44959</v>
      </c>
      <c r="Q7" s="411"/>
      <c r="R7" s="453">
        <v>44959</v>
      </c>
      <c r="S7" s="454">
        <v>750</v>
      </c>
      <c r="T7" s="455">
        <f t="shared" si="0"/>
        <v>0</v>
      </c>
      <c r="U7" s="455">
        <v>750</v>
      </c>
      <c r="V7" s="128"/>
    </row>
    <row r="8" spans="1:22" x14ac:dyDescent="0.25">
      <c r="A8" s="411" t="s">
        <v>2763</v>
      </c>
      <c r="B8" s="274" t="s">
        <v>6</v>
      </c>
      <c r="C8" s="274" t="s">
        <v>2273</v>
      </c>
      <c r="D8" s="368" t="s">
        <v>199</v>
      </c>
      <c r="E8" s="368" t="s">
        <v>4286</v>
      </c>
      <c r="F8" s="368" t="s">
        <v>4287</v>
      </c>
      <c r="G8" s="368" t="s">
        <v>4288</v>
      </c>
      <c r="H8" s="452" t="s">
        <v>2766</v>
      </c>
      <c r="I8" s="411" t="s">
        <v>4506</v>
      </c>
      <c r="J8" s="411" t="s">
        <v>2768</v>
      </c>
      <c r="K8" s="411">
        <v>0</v>
      </c>
      <c r="L8" s="411" t="s">
        <v>2306</v>
      </c>
      <c r="M8" s="411" t="s">
        <v>2778</v>
      </c>
      <c r="N8" s="411" t="s">
        <v>0</v>
      </c>
      <c r="O8" s="411" t="s">
        <v>4480</v>
      </c>
      <c r="P8" s="369">
        <v>44959</v>
      </c>
      <c r="Q8" s="411"/>
      <c r="R8" s="453">
        <v>44959</v>
      </c>
      <c r="S8" s="454">
        <v>2619.9699999999998</v>
      </c>
      <c r="T8" s="455">
        <f t="shared" si="0"/>
        <v>0</v>
      </c>
      <c r="U8" s="455">
        <v>2619.9699999999998</v>
      </c>
      <c r="V8" s="128"/>
    </row>
    <row r="9" spans="1:22" x14ac:dyDescent="0.25">
      <c r="A9" s="411" t="s">
        <v>2763</v>
      </c>
      <c r="B9" s="274" t="s">
        <v>727</v>
      </c>
      <c r="C9" s="274" t="s">
        <v>2781</v>
      </c>
      <c r="D9" s="368" t="s">
        <v>2782</v>
      </c>
      <c r="E9" s="368" t="s">
        <v>143</v>
      </c>
      <c r="F9" s="368" t="s">
        <v>144</v>
      </c>
      <c r="G9" s="368" t="s">
        <v>59</v>
      </c>
      <c r="H9" s="452" t="s">
        <v>2766</v>
      </c>
      <c r="I9" s="411" t="s">
        <v>4507</v>
      </c>
      <c r="J9" s="411" t="s">
        <v>2768</v>
      </c>
      <c r="K9" s="411">
        <v>0</v>
      </c>
      <c r="L9" s="411" t="s">
        <v>2306</v>
      </c>
      <c r="M9" s="411" t="s">
        <v>2769</v>
      </c>
      <c r="N9" s="411" t="s">
        <v>584</v>
      </c>
      <c r="O9" s="411" t="s">
        <v>4481</v>
      </c>
      <c r="P9" s="369">
        <v>44960</v>
      </c>
      <c r="Q9" s="411"/>
      <c r="R9" s="453">
        <v>44961</v>
      </c>
      <c r="S9" s="454">
        <v>2050</v>
      </c>
      <c r="T9" s="455">
        <f t="shared" si="0"/>
        <v>2007.5</v>
      </c>
      <c r="U9" s="455">
        <v>42.5</v>
      </c>
      <c r="V9" s="128"/>
    </row>
    <row r="10" spans="1:22" x14ac:dyDescent="0.25">
      <c r="A10" s="411" t="s">
        <v>2763</v>
      </c>
      <c r="B10" s="274" t="s">
        <v>401</v>
      </c>
      <c r="C10" s="274" t="s">
        <v>4448</v>
      </c>
      <c r="D10" s="368" t="s">
        <v>204</v>
      </c>
      <c r="E10" s="368" t="s">
        <v>4054</v>
      </c>
      <c r="F10" s="368" t="s">
        <v>40</v>
      </c>
      <c r="G10" s="368" t="s">
        <v>4055</v>
      </c>
      <c r="H10" s="452" t="s">
        <v>2766</v>
      </c>
      <c r="I10" s="411" t="s">
        <v>4508</v>
      </c>
      <c r="J10" s="411" t="s">
        <v>2768</v>
      </c>
      <c r="K10" s="411">
        <v>0</v>
      </c>
      <c r="L10" s="411" t="s">
        <v>2306</v>
      </c>
      <c r="M10" s="411" t="s">
        <v>2769</v>
      </c>
      <c r="N10" s="411" t="s">
        <v>3</v>
      </c>
      <c r="O10" s="411" t="s">
        <v>4482</v>
      </c>
      <c r="P10" s="369">
        <v>44960</v>
      </c>
      <c r="Q10" s="411"/>
      <c r="R10" s="453">
        <v>44962</v>
      </c>
      <c r="S10" s="454">
        <v>10637.19</v>
      </c>
      <c r="T10" s="455">
        <f t="shared" si="0"/>
        <v>0</v>
      </c>
      <c r="U10" s="455">
        <v>10637.19</v>
      </c>
      <c r="V10" s="128"/>
    </row>
  </sheetData>
  <mergeCells count="2">
    <mergeCell ref="A1:U2"/>
    <mergeCell ref="A3:I3"/>
  </mergeCell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447FA-0EA4-4F54-B6A2-96F24DA73722}">
  <dimension ref="A1:V26"/>
  <sheetViews>
    <sheetView topLeftCell="P1" workbookViewId="0">
      <selection activeCell="C10" sqref="C10"/>
    </sheetView>
  </sheetViews>
  <sheetFormatPr baseColWidth="10" defaultColWidth="11.5703125" defaultRowHeight="15" x14ac:dyDescent="0.25"/>
  <cols>
    <col min="1" max="1" width="22.42578125" style="23" customWidth="1"/>
    <col min="2" max="2" width="15.85546875" style="23" customWidth="1"/>
    <col min="3" max="3" width="37.7109375" style="23" customWidth="1"/>
    <col min="4" max="4" width="28.7109375" style="168" customWidth="1"/>
    <col min="5" max="5" width="24"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 min="21" max="21" width="32.28515625" customWidth="1"/>
  </cols>
  <sheetData>
    <row r="1" spans="1:22" x14ac:dyDescent="0.25">
      <c r="A1" s="501"/>
      <c r="B1" s="501"/>
      <c r="C1" s="501"/>
      <c r="D1" s="501"/>
      <c r="E1" s="501"/>
      <c r="F1" s="501"/>
      <c r="G1" s="501"/>
      <c r="H1" s="501"/>
      <c r="I1" s="501"/>
      <c r="J1" s="501"/>
      <c r="K1" s="501"/>
      <c r="L1" s="501"/>
      <c r="M1" s="501"/>
      <c r="N1" s="501"/>
      <c r="O1" s="501"/>
      <c r="P1" s="501"/>
      <c r="Q1" s="501"/>
      <c r="R1" s="501"/>
      <c r="S1" s="501"/>
      <c r="T1" s="501"/>
      <c r="U1" s="501"/>
    </row>
    <row r="2" spans="1:22" ht="76.5" customHeight="1" x14ac:dyDescent="0.25">
      <c r="A2" s="501"/>
      <c r="B2" s="501"/>
      <c r="C2" s="501"/>
      <c r="D2" s="501"/>
      <c r="E2" s="501"/>
      <c r="F2" s="501"/>
      <c r="G2" s="501"/>
      <c r="H2" s="501"/>
      <c r="I2" s="501"/>
      <c r="J2" s="501"/>
      <c r="K2" s="501"/>
      <c r="L2" s="501"/>
      <c r="M2" s="501"/>
      <c r="N2" s="501"/>
      <c r="O2" s="501"/>
      <c r="P2" s="501"/>
      <c r="Q2" s="501"/>
      <c r="R2" s="501"/>
      <c r="S2" s="501"/>
      <c r="T2" s="501"/>
      <c r="U2" s="501"/>
    </row>
    <row r="3" spans="1:22" x14ac:dyDescent="0.25">
      <c r="A3" s="502" t="s">
        <v>4473</v>
      </c>
      <c r="B3" s="502"/>
      <c r="C3" s="502"/>
      <c r="D3" s="502"/>
      <c r="E3" s="502"/>
      <c r="F3" s="502"/>
      <c r="G3" s="502"/>
      <c r="H3" s="502"/>
      <c r="I3" s="502"/>
      <c r="T3" s="407"/>
      <c r="U3" s="407"/>
    </row>
    <row r="4" spans="1:2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c r="R4" s="365" t="s">
        <v>2762</v>
      </c>
      <c r="S4" s="367" t="s">
        <v>3762</v>
      </c>
      <c r="T4" s="412" t="s">
        <v>3763</v>
      </c>
      <c r="U4" s="412" t="s">
        <v>3764</v>
      </c>
      <c r="V4" s="392"/>
    </row>
    <row r="5" spans="1:22" ht="15" customHeight="1" x14ac:dyDescent="0.25">
      <c r="A5" s="411" t="s">
        <v>2763</v>
      </c>
      <c r="B5" s="274" t="s">
        <v>7</v>
      </c>
      <c r="C5" s="274" t="s">
        <v>4474</v>
      </c>
      <c r="D5" s="274" t="s">
        <v>201</v>
      </c>
      <c r="E5" s="411" t="s">
        <v>4475</v>
      </c>
      <c r="F5" s="411" t="s">
        <v>89</v>
      </c>
      <c r="G5" s="411" t="s">
        <v>4476</v>
      </c>
      <c r="H5" s="452" t="s">
        <v>2766</v>
      </c>
      <c r="I5" s="411" t="s">
        <v>4477</v>
      </c>
      <c r="J5" s="411" t="s">
        <v>2768</v>
      </c>
      <c r="K5" s="411">
        <v>0</v>
      </c>
      <c r="L5" s="411" t="s">
        <v>2306</v>
      </c>
      <c r="M5" s="411" t="s">
        <v>2769</v>
      </c>
      <c r="N5" s="411" t="s">
        <v>3000</v>
      </c>
      <c r="O5" s="411" t="s">
        <v>4477</v>
      </c>
      <c r="P5" s="369">
        <v>44932</v>
      </c>
      <c r="Q5" s="411"/>
      <c r="R5" s="453">
        <v>44932</v>
      </c>
      <c r="S5" s="454">
        <v>2783.92</v>
      </c>
      <c r="T5" s="455">
        <f>+S5-U5</f>
        <v>1795.3000000000002</v>
      </c>
      <c r="U5" s="455">
        <v>988.62</v>
      </c>
      <c r="V5" s="128"/>
    </row>
    <row r="6" spans="1:22" ht="15" customHeight="1" x14ac:dyDescent="0.25">
      <c r="A6" s="411" t="s">
        <v>2763</v>
      </c>
      <c r="B6" s="274" t="s">
        <v>73</v>
      </c>
      <c r="C6" s="274" t="s">
        <v>2961</v>
      </c>
      <c r="D6" s="274" t="s">
        <v>201</v>
      </c>
      <c r="E6" s="411" t="s">
        <v>61</v>
      </c>
      <c r="F6" s="411" t="s">
        <v>62</v>
      </c>
      <c r="G6" s="411" t="s">
        <v>63</v>
      </c>
      <c r="H6" s="452" t="s">
        <v>2766</v>
      </c>
      <c r="I6" s="411" t="s">
        <v>4478</v>
      </c>
      <c r="J6" s="411" t="s">
        <v>2768</v>
      </c>
      <c r="K6" s="411">
        <v>0</v>
      </c>
      <c r="L6" s="411" t="s">
        <v>2306</v>
      </c>
      <c r="M6" s="411" t="s">
        <v>2769</v>
      </c>
      <c r="N6" s="411" t="s">
        <v>3</v>
      </c>
      <c r="O6" s="411" t="s">
        <v>4478</v>
      </c>
      <c r="P6" s="369">
        <v>44935</v>
      </c>
      <c r="Q6" s="411"/>
      <c r="R6" s="453">
        <v>44936</v>
      </c>
      <c r="S6" s="454">
        <v>4420.8999999999996</v>
      </c>
      <c r="T6" s="455">
        <f t="shared" ref="T6:T25" si="0">+S6-U6</f>
        <v>4251.74</v>
      </c>
      <c r="U6" s="455">
        <v>169.16</v>
      </c>
      <c r="V6" s="128"/>
    </row>
    <row r="7" spans="1:22" x14ac:dyDescent="0.25">
      <c r="A7" s="411" t="s">
        <v>2763</v>
      </c>
      <c r="B7" s="274" t="s">
        <v>73</v>
      </c>
      <c r="C7" s="274" t="s">
        <v>2961</v>
      </c>
      <c r="D7" s="274" t="s">
        <v>201</v>
      </c>
      <c r="E7" s="411" t="s">
        <v>61</v>
      </c>
      <c r="F7" s="411" t="s">
        <v>62</v>
      </c>
      <c r="G7" s="411" t="s">
        <v>63</v>
      </c>
      <c r="H7" s="452" t="s">
        <v>2766</v>
      </c>
      <c r="I7" s="411" t="s">
        <v>4479</v>
      </c>
      <c r="J7" s="411" t="s">
        <v>2768</v>
      </c>
      <c r="K7" s="411">
        <v>0</v>
      </c>
      <c r="L7" s="411" t="s">
        <v>2306</v>
      </c>
      <c r="M7" s="411" t="s">
        <v>2769</v>
      </c>
      <c r="N7" s="411" t="s">
        <v>906</v>
      </c>
      <c r="O7" s="411" t="s">
        <v>4479</v>
      </c>
      <c r="P7" s="369">
        <v>44938</v>
      </c>
      <c r="Q7" s="411"/>
      <c r="R7" s="453">
        <v>44940</v>
      </c>
      <c r="S7" s="454">
        <v>9385.5499999999993</v>
      </c>
      <c r="T7" s="455">
        <f t="shared" si="0"/>
        <v>5359.0599999999995</v>
      </c>
      <c r="U7" s="455">
        <v>4026.49</v>
      </c>
      <c r="V7" s="128"/>
    </row>
    <row r="8" spans="1:22" x14ac:dyDescent="0.25">
      <c r="A8" s="411" t="s">
        <v>2763</v>
      </c>
      <c r="B8" s="274" t="s">
        <v>72</v>
      </c>
      <c r="C8" s="274" t="s">
        <v>3091</v>
      </c>
      <c r="D8" s="274" t="s">
        <v>2531</v>
      </c>
      <c r="E8" s="411" t="s">
        <v>881</v>
      </c>
      <c r="F8" s="411" t="s">
        <v>30</v>
      </c>
      <c r="G8" s="411" t="s">
        <v>863</v>
      </c>
      <c r="H8" s="452" t="s">
        <v>2766</v>
      </c>
      <c r="I8" s="411" t="s">
        <v>4480</v>
      </c>
      <c r="J8" s="411" t="s">
        <v>2768</v>
      </c>
      <c r="K8" s="411">
        <v>0</v>
      </c>
      <c r="L8" s="411" t="s">
        <v>2306</v>
      </c>
      <c r="M8" s="411" t="s">
        <v>2778</v>
      </c>
      <c r="N8" s="411" t="s">
        <v>0</v>
      </c>
      <c r="O8" s="411" t="s">
        <v>4480</v>
      </c>
      <c r="P8" s="369">
        <v>44939</v>
      </c>
      <c r="Q8" s="411"/>
      <c r="R8" s="453">
        <v>44939</v>
      </c>
      <c r="S8" s="454">
        <v>2140.0100000000002</v>
      </c>
      <c r="T8" s="455">
        <f t="shared" si="0"/>
        <v>1951.3000000000002</v>
      </c>
      <c r="U8" s="455">
        <v>188.71</v>
      </c>
      <c r="V8" s="128"/>
    </row>
    <row r="9" spans="1:22" x14ac:dyDescent="0.25">
      <c r="A9" s="411" t="s">
        <v>2763</v>
      </c>
      <c r="B9" s="274" t="s">
        <v>140</v>
      </c>
      <c r="C9" s="274" t="s">
        <v>2967</v>
      </c>
      <c r="D9" s="274" t="s">
        <v>204</v>
      </c>
      <c r="E9" s="411" t="s">
        <v>1188</v>
      </c>
      <c r="F9" s="411" t="s">
        <v>109</v>
      </c>
      <c r="G9" s="411" t="s">
        <v>913</v>
      </c>
      <c r="H9" s="452" t="s">
        <v>2766</v>
      </c>
      <c r="I9" s="411" t="s">
        <v>4481</v>
      </c>
      <c r="J9" s="411" t="s">
        <v>2768</v>
      </c>
      <c r="K9" s="411">
        <v>0</v>
      </c>
      <c r="L9" s="411" t="s">
        <v>2306</v>
      </c>
      <c r="M9" s="411" t="s">
        <v>2769</v>
      </c>
      <c r="N9" s="411" t="s">
        <v>584</v>
      </c>
      <c r="O9" s="411" t="s">
        <v>4481</v>
      </c>
      <c r="P9" s="369">
        <v>44937</v>
      </c>
      <c r="Q9" s="411"/>
      <c r="R9" s="453">
        <v>44938</v>
      </c>
      <c r="S9" s="454">
        <v>10092.879999999999</v>
      </c>
      <c r="T9" s="455">
        <f t="shared" si="0"/>
        <v>9493.99</v>
      </c>
      <c r="U9" s="455">
        <v>598.89</v>
      </c>
      <c r="V9" s="128"/>
    </row>
    <row r="10" spans="1:22" x14ac:dyDescent="0.25">
      <c r="A10" s="411" t="s">
        <v>2763</v>
      </c>
      <c r="B10" s="274" t="s">
        <v>92</v>
      </c>
      <c r="C10" s="274" t="s">
        <v>2815</v>
      </c>
      <c r="D10" s="274" t="s">
        <v>202</v>
      </c>
      <c r="E10" s="411" t="s">
        <v>995</v>
      </c>
      <c r="F10" s="411" t="s">
        <v>996</v>
      </c>
      <c r="G10" s="411" t="s">
        <v>997</v>
      </c>
      <c r="H10" s="452" t="s">
        <v>2766</v>
      </c>
      <c r="I10" s="411" t="s">
        <v>4482</v>
      </c>
      <c r="J10" s="411" t="s">
        <v>2768</v>
      </c>
      <c r="K10" s="411">
        <v>0</v>
      </c>
      <c r="L10" s="411" t="s">
        <v>2306</v>
      </c>
      <c r="M10" s="411" t="s">
        <v>2769</v>
      </c>
      <c r="N10" s="411" t="s">
        <v>3</v>
      </c>
      <c r="O10" s="411" t="s">
        <v>4482</v>
      </c>
      <c r="P10" s="369">
        <v>44935</v>
      </c>
      <c r="Q10" s="411"/>
      <c r="R10" s="453">
        <v>44936</v>
      </c>
      <c r="S10" s="454">
        <v>2050</v>
      </c>
      <c r="T10" s="455">
        <f t="shared" si="0"/>
        <v>1904.91</v>
      </c>
      <c r="U10" s="455">
        <v>145.09</v>
      </c>
      <c r="V10" s="128"/>
    </row>
    <row r="11" spans="1:22" x14ac:dyDescent="0.25">
      <c r="A11" s="411" t="s">
        <v>2763</v>
      </c>
      <c r="B11" s="274" t="s">
        <v>401</v>
      </c>
      <c r="C11" s="274" t="s">
        <v>4448</v>
      </c>
      <c r="D11" s="274" t="s">
        <v>204</v>
      </c>
      <c r="E11" s="411" t="s">
        <v>4054</v>
      </c>
      <c r="F11" s="411" t="s">
        <v>40</v>
      </c>
      <c r="G11" s="411" t="s">
        <v>4055</v>
      </c>
      <c r="H11" s="452" t="s">
        <v>2766</v>
      </c>
      <c r="I11" s="411" t="s">
        <v>4483</v>
      </c>
      <c r="J11" s="411" t="s">
        <v>2768</v>
      </c>
      <c r="K11" s="411">
        <v>0</v>
      </c>
      <c r="L11" s="411" t="s">
        <v>2306</v>
      </c>
      <c r="M11" s="411" t="s">
        <v>2769</v>
      </c>
      <c r="N11" s="411" t="s">
        <v>586</v>
      </c>
      <c r="O11" s="411" t="s">
        <v>4483</v>
      </c>
      <c r="P11" s="369">
        <v>44938</v>
      </c>
      <c r="Q11" s="411"/>
      <c r="R11" s="453">
        <v>44940</v>
      </c>
      <c r="S11" s="454">
        <v>16340.69</v>
      </c>
      <c r="T11" s="455">
        <f t="shared" si="0"/>
        <v>16339.49</v>
      </c>
      <c r="U11" s="455">
        <v>1.2</v>
      </c>
      <c r="V11" s="128"/>
    </row>
    <row r="12" spans="1:22" x14ac:dyDescent="0.25">
      <c r="A12" s="411" t="s">
        <v>2763</v>
      </c>
      <c r="B12" s="274" t="s">
        <v>6</v>
      </c>
      <c r="C12" s="274" t="s">
        <v>2273</v>
      </c>
      <c r="D12" s="274" t="s">
        <v>199</v>
      </c>
      <c r="E12" s="411" t="s">
        <v>4286</v>
      </c>
      <c r="F12" s="411" t="s">
        <v>4287</v>
      </c>
      <c r="G12" s="411" t="s">
        <v>4288</v>
      </c>
      <c r="H12" s="452" t="s">
        <v>2766</v>
      </c>
      <c r="I12" s="411" t="s">
        <v>4484</v>
      </c>
      <c r="J12" s="411" t="s">
        <v>2768</v>
      </c>
      <c r="K12" s="411">
        <v>0</v>
      </c>
      <c r="L12" s="411" t="s">
        <v>2306</v>
      </c>
      <c r="M12" s="411" t="s">
        <v>2769</v>
      </c>
      <c r="N12" s="411" t="s">
        <v>586</v>
      </c>
      <c r="O12" s="411" t="s">
        <v>4484</v>
      </c>
      <c r="P12" s="369">
        <v>44939</v>
      </c>
      <c r="Q12" s="411"/>
      <c r="R12" s="453">
        <v>44941</v>
      </c>
      <c r="S12" s="454">
        <v>9833.15</v>
      </c>
      <c r="T12" s="455">
        <f t="shared" si="0"/>
        <v>9469.2999999999993</v>
      </c>
      <c r="U12" s="455">
        <v>363.85</v>
      </c>
      <c r="V12" s="128"/>
    </row>
    <row r="13" spans="1:22" x14ac:dyDescent="0.25">
      <c r="A13" s="411" t="s">
        <v>2763</v>
      </c>
      <c r="B13" s="274" t="s">
        <v>140</v>
      </c>
      <c r="C13" s="274" t="s">
        <v>2967</v>
      </c>
      <c r="D13" s="274" t="s">
        <v>204</v>
      </c>
      <c r="E13" s="411" t="s">
        <v>1188</v>
      </c>
      <c r="F13" s="411" t="s">
        <v>109</v>
      </c>
      <c r="G13" s="411" t="s">
        <v>913</v>
      </c>
      <c r="H13" s="452" t="s">
        <v>2766</v>
      </c>
      <c r="I13" s="411" t="s">
        <v>4485</v>
      </c>
      <c r="J13" s="411" t="s">
        <v>2768</v>
      </c>
      <c r="K13" s="411">
        <v>0</v>
      </c>
      <c r="L13" s="411" t="s">
        <v>2306</v>
      </c>
      <c r="M13" s="411" t="s">
        <v>2769</v>
      </c>
      <c r="N13" s="411" t="s">
        <v>56</v>
      </c>
      <c r="O13" s="411" t="s">
        <v>4485</v>
      </c>
      <c r="P13" s="369">
        <v>44939</v>
      </c>
      <c r="Q13" s="411"/>
      <c r="R13" s="453">
        <v>44940</v>
      </c>
      <c r="S13" s="454">
        <v>7235.63</v>
      </c>
      <c r="T13" s="455">
        <f t="shared" si="0"/>
        <v>7267.11</v>
      </c>
      <c r="U13" s="455">
        <v>-31.479999999999563</v>
      </c>
      <c r="V13" s="128"/>
    </row>
    <row r="14" spans="1:22" x14ac:dyDescent="0.25">
      <c r="A14" s="411" t="s">
        <v>2763</v>
      </c>
      <c r="B14" s="274" t="s">
        <v>69</v>
      </c>
      <c r="C14" s="274" t="s">
        <v>2785</v>
      </c>
      <c r="D14" s="274" t="s">
        <v>204</v>
      </c>
      <c r="E14" s="411" t="s">
        <v>607</v>
      </c>
      <c r="F14" s="411" t="s">
        <v>84</v>
      </c>
      <c r="G14" s="411" t="s">
        <v>44</v>
      </c>
      <c r="H14" s="452" t="s">
        <v>2766</v>
      </c>
      <c r="I14" s="411" t="s">
        <v>4486</v>
      </c>
      <c r="J14" s="411" t="s">
        <v>2768</v>
      </c>
      <c r="K14" s="411">
        <v>0</v>
      </c>
      <c r="L14" s="411" t="s">
        <v>2306</v>
      </c>
      <c r="M14" s="411" t="s">
        <v>2769</v>
      </c>
      <c r="N14" s="411" t="s">
        <v>586</v>
      </c>
      <c r="O14" s="411" t="s">
        <v>4486</v>
      </c>
      <c r="P14" s="369">
        <v>44938</v>
      </c>
      <c r="Q14" s="411"/>
      <c r="R14" s="453">
        <v>44940</v>
      </c>
      <c r="S14" s="454">
        <v>3350</v>
      </c>
      <c r="T14" s="455">
        <f t="shared" si="0"/>
        <v>3357.99</v>
      </c>
      <c r="U14" s="455">
        <v>-7.9899999999997817</v>
      </c>
      <c r="V14" s="128"/>
    </row>
    <row r="15" spans="1:22" x14ac:dyDescent="0.25">
      <c r="A15" s="411" t="s">
        <v>2763</v>
      </c>
      <c r="B15" s="274" t="s">
        <v>6</v>
      </c>
      <c r="C15" s="274" t="s">
        <v>153</v>
      </c>
      <c r="D15" s="274" t="s">
        <v>199</v>
      </c>
      <c r="E15" s="411" t="s">
        <v>4332</v>
      </c>
      <c r="F15" s="411" t="s">
        <v>24</v>
      </c>
      <c r="G15" s="411" t="s">
        <v>4333</v>
      </c>
      <c r="H15" s="452" t="s">
        <v>2766</v>
      </c>
      <c r="I15" s="411" t="s">
        <v>4487</v>
      </c>
      <c r="J15" s="411" t="s">
        <v>2768</v>
      </c>
      <c r="K15" s="411">
        <v>0</v>
      </c>
      <c r="L15" s="411" t="s">
        <v>2306</v>
      </c>
      <c r="M15" s="411" t="s">
        <v>2769</v>
      </c>
      <c r="N15" s="411" t="s">
        <v>584</v>
      </c>
      <c r="O15" s="411" t="s">
        <v>4487</v>
      </c>
      <c r="P15" s="369">
        <v>44939</v>
      </c>
      <c r="Q15" s="411"/>
      <c r="R15" s="453">
        <v>44942</v>
      </c>
      <c r="S15" s="454">
        <v>10749.67</v>
      </c>
      <c r="T15" s="455">
        <f t="shared" si="0"/>
        <v>6729.74</v>
      </c>
      <c r="U15" s="455">
        <v>4019.93</v>
      </c>
      <c r="V15" s="128"/>
    </row>
    <row r="16" spans="1:22" x14ac:dyDescent="0.25">
      <c r="A16" s="411" t="s">
        <v>2763</v>
      </c>
      <c r="B16" s="274" t="s">
        <v>72</v>
      </c>
      <c r="C16" s="274" t="s">
        <v>2963</v>
      </c>
      <c r="D16" s="274" t="s">
        <v>199</v>
      </c>
      <c r="E16" s="411" t="s">
        <v>4488</v>
      </c>
      <c r="F16" s="411" t="s">
        <v>89</v>
      </c>
      <c r="G16" s="411" t="s">
        <v>43</v>
      </c>
      <c r="H16" s="452" t="s">
        <v>2766</v>
      </c>
      <c r="I16" s="411" t="s">
        <v>4489</v>
      </c>
      <c r="J16" s="411" t="s">
        <v>2768</v>
      </c>
      <c r="K16" s="411">
        <v>0</v>
      </c>
      <c r="L16" s="411" t="s">
        <v>2306</v>
      </c>
      <c r="M16" s="411" t="s">
        <v>2769</v>
      </c>
      <c r="N16" s="411" t="s">
        <v>828</v>
      </c>
      <c r="O16" s="411" t="s">
        <v>4489</v>
      </c>
      <c r="P16" s="369">
        <v>44939</v>
      </c>
      <c r="Q16" s="411"/>
      <c r="R16" s="453">
        <v>44942</v>
      </c>
      <c r="S16" s="454">
        <v>7520.35</v>
      </c>
      <c r="T16" s="455">
        <f t="shared" si="0"/>
        <v>6614.6200000000008</v>
      </c>
      <c r="U16" s="455">
        <v>905.73</v>
      </c>
      <c r="V16" s="128"/>
    </row>
    <row r="17" spans="1:22" x14ac:dyDescent="0.25">
      <c r="A17" s="411" t="s">
        <v>2763</v>
      </c>
      <c r="B17" s="274" t="s">
        <v>401</v>
      </c>
      <c r="C17" s="274" t="s">
        <v>3966</v>
      </c>
      <c r="D17" s="274" t="s">
        <v>204</v>
      </c>
      <c r="E17" s="411" t="s">
        <v>83</v>
      </c>
      <c r="F17" s="411" t="s">
        <v>67</v>
      </c>
      <c r="G17" s="411" t="s">
        <v>82</v>
      </c>
      <c r="H17" s="452" t="s">
        <v>2766</v>
      </c>
      <c r="I17" s="411" t="s">
        <v>4490</v>
      </c>
      <c r="J17" s="411" t="s">
        <v>2768</v>
      </c>
      <c r="K17" s="411">
        <v>0</v>
      </c>
      <c r="L17" s="411" t="s">
        <v>2306</v>
      </c>
      <c r="M17" s="411" t="s">
        <v>2769</v>
      </c>
      <c r="N17" s="411" t="s">
        <v>584</v>
      </c>
      <c r="O17" s="411" t="s">
        <v>4490</v>
      </c>
      <c r="P17" s="369">
        <v>44937</v>
      </c>
      <c r="Q17" s="411"/>
      <c r="R17" s="453">
        <v>44938</v>
      </c>
      <c r="S17" s="454">
        <v>2050</v>
      </c>
      <c r="T17" s="455">
        <f t="shared" si="0"/>
        <v>1913.49</v>
      </c>
      <c r="U17" s="455">
        <v>136.51</v>
      </c>
      <c r="V17" s="128"/>
    </row>
    <row r="18" spans="1:22" x14ac:dyDescent="0.25">
      <c r="A18" s="411" t="s">
        <v>2763</v>
      </c>
      <c r="B18" s="274" t="s">
        <v>402</v>
      </c>
      <c r="C18" s="274" t="s">
        <v>2565</v>
      </c>
      <c r="D18" s="274" t="s">
        <v>199</v>
      </c>
      <c r="E18" s="411" t="s">
        <v>4491</v>
      </c>
      <c r="F18" s="411" t="s">
        <v>3877</v>
      </c>
      <c r="G18" s="411" t="s">
        <v>1037</v>
      </c>
      <c r="H18" s="452" t="s">
        <v>2766</v>
      </c>
      <c r="I18" s="411" t="s">
        <v>4492</v>
      </c>
      <c r="J18" s="411" t="s">
        <v>2768</v>
      </c>
      <c r="K18" s="411">
        <v>0</v>
      </c>
      <c r="L18" s="411" t="s">
        <v>2306</v>
      </c>
      <c r="M18" s="411" t="s">
        <v>2769</v>
      </c>
      <c r="N18" s="411" t="s">
        <v>584</v>
      </c>
      <c r="O18" s="411" t="s">
        <v>4492</v>
      </c>
      <c r="P18" s="369">
        <v>44939</v>
      </c>
      <c r="Q18" s="411"/>
      <c r="R18" s="453">
        <v>44942</v>
      </c>
      <c r="S18" s="454">
        <v>4650</v>
      </c>
      <c r="T18" s="455">
        <f t="shared" si="0"/>
        <v>1913</v>
      </c>
      <c r="U18" s="455">
        <v>2737</v>
      </c>
      <c r="V18" s="128"/>
    </row>
    <row r="19" spans="1:22" x14ac:dyDescent="0.25">
      <c r="A19" s="411" t="s">
        <v>2763</v>
      </c>
      <c r="B19" s="274" t="s">
        <v>6</v>
      </c>
      <c r="C19" s="274" t="s">
        <v>2273</v>
      </c>
      <c r="D19" s="274" t="s">
        <v>199</v>
      </c>
      <c r="E19" s="411" t="s">
        <v>4367</v>
      </c>
      <c r="F19" s="411" t="s">
        <v>4368</v>
      </c>
      <c r="G19" s="411" t="s">
        <v>4369</v>
      </c>
      <c r="H19" s="452" t="s">
        <v>2766</v>
      </c>
      <c r="I19" s="411" t="s">
        <v>4493</v>
      </c>
      <c r="J19" s="411" t="s">
        <v>2768</v>
      </c>
      <c r="K19" s="411">
        <v>0</v>
      </c>
      <c r="L19" s="411" t="s">
        <v>2306</v>
      </c>
      <c r="M19" s="411" t="s">
        <v>2769</v>
      </c>
      <c r="N19" s="411" t="s">
        <v>584</v>
      </c>
      <c r="O19" s="411" t="s">
        <v>4493</v>
      </c>
      <c r="P19" s="369">
        <v>44939</v>
      </c>
      <c r="Q19" s="411"/>
      <c r="R19" s="453">
        <v>44942</v>
      </c>
      <c r="S19" s="454">
        <v>8174.32</v>
      </c>
      <c r="T19" s="455">
        <f t="shared" si="0"/>
        <v>8174.32</v>
      </c>
      <c r="U19" s="455">
        <v>0</v>
      </c>
      <c r="V19" s="128"/>
    </row>
    <row r="20" spans="1:22" x14ac:dyDescent="0.25">
      <c r="A20" s="411" t="s">
        <v>2763</v>
      </c>
      <c r="B20" s="274" t="s">
        <v>961</v>
      </c>
      <c r="C20" s="274" t="s">
        <v>4353</v>
      </c>
      <c r="D20" s="368" t="s">
        <v>199</v>
      </c>
      <c r="E20" s="456" t="s">
        <v>4354</v>
      </c>
      <c r="F20" s="368" t="s">
        <v>4355</v>
      </c>
      <c r="G20" s="368" t="s">
        <v>126</v>
      </c>
      <c r="H20" s="452" t="s">
        <v>2766</v>
      </c>
      <c r="I20" s="368" t="s">
        <v>4494</v>
      </c>
      <c r="J20" s="411" t="s">
        <v>2768</v>
      </c>
      <c r="K20" s="411">
        <v>0</v>
      </c>
      <c r="L20" s="411" t="s">
        <v>2306</v>
      </c>
      <c r="M20" s="368" t="s">
        <v>2769</v>
      </c>
      <c r="N20" s="368" t="s">
        <v>586</v>
      </c>
      <c r="O20" s="459" t="s">
        <v>4494</v>
      </c>
      <c r="P20" s="369">
        <v>44939</v>
      </c>
      <c r="Q20" s="368"/>
      <c r="R20" s="453">
        <v>44941</v>
      </c>
      <c r="S20" s="438">
        <v>3350</v>
      </c>
      <c r="T20" s="455">
        <f t="shared" si="0"/>
        <v>3350</v>
      </c>
      <c r="U20" s="400">
        <v>0</v>
      </c>
    </row>
    <row r="21" spans="1:22" x14ac:dyDescent="0.25">
      <c r="A21" s="411" t="s">
        <v>2763</v>
      </c>
      <c r="B21" s="274" t="s">
        <v>6</v>
      </c>
      <c r="C21" s="274" t="s">
        <v>153</v>
      </c>
      <c r="D21" s="368" t="s">
        <v>199</v>
      </c>
      <c r="E21" s="456" t="s">
        <v>3492</v>
      </c>
      <c r="F21" s="368" t="s">
        <v>1817</v>
      </c>
      <c r="G21" s="368" t="s">
        <v>3493</v>
      </c>
      <c r="H21" s="452" t="s">
        <v>2766</v>
      </c>
      <c r="I21" s="368" t="s">
        <v>4495</v>
      </c>
      <c r="J21" s="411" t="s">
        <v>2768</v>
      </c>
      <c r="K21" s="411">
        <v>0</v>
      </c>
      <c r="L21" s="411" t="s">
        <v>2306</v>
      </c>
      <c r="M21" s="368" t="s">
        <v>2769</v>
      </c>
      <c r="N21" s="368" t="s">
        <v>828</v>
      </c>
      <c r="O21" s="459" t="s">
        <v>4495</v>
      </c>
      <c r="P21" s="369">
        <v>44939</v>
      </c>
      <c r="Q21" s="368"/>
      <c r="R21" s="453">
        <v>44942</v>
      </c>
      <c r="S21" s="438">
        <v>10470.35</v>
      </c>
      <c r="T21" s="455">
        <f t="shared" si="0"/>
        <v>8008.08</v>
      </c>
      <c r="U21" s="400">
        <v>2462.27</v>
      </c>
    </row>
    <row r="22" spans="1:22" x14ac:dyDescent="0.25">
      <c r="A22" s="411" t="s">
        <v>2763</v>
      </c>
      <c r="B22" s="274" t="s">
        <v>7</v>
      </c>
      <c r="C22" s="274" t="s">
        <v>2962</v>
      </c>
      <c r="D22" s="368" t="s">
        <v>2897</v>
      </c>
      <c r="E22" s="456" t="s">
        <v>4496</v>
      </c>
      <c r="F22" s="368" t="s">
        <v>4497</v>
      </c>
      <c r="G22" s="368" t="s">
        <v>84</v>
      </c>
      <c r="H22" s="452" t="s">
        <v>2766</v>
      </c>
      <c r="I22" s="368" t="s">
        <v>4498</v>
      </c>
      <c r="J22" s="411" t="s">
        <v>2768</v>
      </c>
      <c r="K22" s="411">
        <v>0</v>
      </c>
      <c r="L22" s="411" t="s">
        <v>2306</v>
      </c>
      <c r="M22" s="368" t="s">
        <v>2769</v>
      </c>
      <c r="N22" s="368" t="s">
        <v>584</v>
      </c>
      <c r="O22" s="459" t="s">
        <v>4498</v>
      </c>
      <c r="P22" s="369">
        <v>44942</v>
      </c>
      <c r="Q22" s="368"/>
      <c r="R22" s="453">
        <v>44943</v>
      </c>
      <c r="S22" s="438">
        <v>6706.89</v>
      </c>
      <c r="T22" s="455">
        <f t="shared" si="0"/>
        <v>5627.49</v>
      </c>
      <c r="U22" s="400">
        <v>1079.4000000000005</v>
      </c>
    </row>
    <row r="23" spans="1:22" x14ac:dyDescent="0.25">
      <c r="A23" s="411" t="s">
        <v>2763</v>
      </c>
      <c r="B23" s="274" t="s">
        <v>4234</v>
      </c>
      <c r="C23" s="274" t="s">
        <v>4234</v>
      </c>
      <c r="D23" s="368" t="s">
        <v>202</v>
      </c>
      <c r="E23" s="456" t="s">
        <v>4235</v>
      </c>
      <c r="F23" s="368" t="s">
        <v>1713</v>
      </c>
      <c r="G23" s="368" t="s">
        <v>37</v>
      </c>
      <c r="H23" s="452" t="s">
        <v>2766</v>
      </c>
      <c r="I23" s="368" t="s">
        <v>4499</v>
      </c>
      <c r="J23" s="411" t="s">
        <v>2768</v>
      </c>
      <c r="K23" s="411">
        <v>0</v>
      </c>
      <c r="L23" s="411" t="s">
        <v>2306</v>
      </c>
      <c r="M23" s="368" t="s">
        <v>2769</v>
      </c>
      <c r="N23" s="368" t="s">
        <v>899</v>
      </c>
      <c r="O23" s="459" t="s">
        <v>4499</v>
      </c>
      <c r="P23" s="369">
        <v>44939</v>
      </c>
      <c r="Q23" s="368"/>
      <c r="R23" s="453">
        <v>44940</v>
      </c>
      <c r="S23" s="438">
        <v>8320.7800000000007</v>
      </c>
      <c r="T23" s="455">
        <f t="shared" si="0"/>
        <v>5072.6000000000004</v>
      </c>
      <c r="U23" s="400">
        <v>3248.18</v>
      </c>
    </row>
    <row r="24" spans="1:22" x14ac:dyDescent="0.25">
      <c r="A24" s="411" t="s">
        <v>2763</v>
      </c>
      <c r="B24" s="274" t="s">
        <v>7</v>
      </c>
      <c r="C24" s="274" t="s">
        <v>2626</v>
      </c>
      <c r="D24" s="368" t="s">
        <v>200</v>
      </c>
      <c r="E24" s="456" t="s">
        <v>4500</v>
      </c>
      <c r="F24" s="368" t="s">
        <v>4501</v>
      </c>
      <c r="G24" s="368" t="s">
        <v>4502</v>
      </c>
      <c r="H24" s="452" t="s">
        <v>2766</v>
      </c>
      <c r="I24" s="368" t="s">
        <v>4498</v>
      </c>
      <c r="J24" s="411" t="s">
        <v>2768</v>
      </c>
      <c r="K24" s="411">
        <v>0</v>
      </c>
      <c r="L24" s="411" t="s">
        <v>2306</v>
      </c>
      <c r="M24" s="368" t="s">
        <v>2769</v>
      </c>
      <c r="N24" s="368" t="s">
        <v>584</v>
      </c>
      <c r="O24" s="459" t="s">
        <v>4498</v>
      </c>
      <c r="P24" s="369">
        <v>44942</v>
      </c>
      <c r="Q24" s="368"/>
      <c r="R24" s="453">
        <v>44943</v>
      </c>
      <c r="S24" s="438">
        <v>6706.89</v>
      </c>
      <c r="T24" s="455">
        <f t="shared" si="0"/>
        <v>5424.3600000000006</v>
      </c>
      <c r="U24" s="400">
        <v>1282.53</v>
      </c>
    </row>
    <row r="25" spans="1:22" x14ac:dyDescent="0.25">
      <c r="A25" s="411" t="s">
        <v>2763</v>
      </c>
      <c r="B25" s="274" t="s">
        <v>6</v>
      </c>
      <c r="C25" s="274" t="s">
        <v>4464</v>
      </c>
      <c r="D25" s="368" t="s">
        <v>200</v>
      </c>
      <c r="E25" s="456" t="s">
        <v>4465</v>
      </c>
      <c r="F25" s="368" t="s">
        <v>4466</v>
      </c>
      <c r="G25" s="368" t="s">
        <v>4467</v>
      </c>
      <c r="H25" s="452" t="s">
        <v>2766</v>
      </c>
      <c r="I25" s="368" t="s">
        <v>4498</v>
      </c>
      <c r="J25" s="411" t="s">
        <v>2768</v>
      </c>
      <c r="K25" s="411">
        <v>0</v>
      </c>
      <c r="L25" s="411" t="s">
        <v>2306</v>
      </c>
      <c r="M25" s="368" t="s">
        <v>2769</v>
      </c>
      <c r="N25" s="368" t="s">
        <v>584</v>
      </c>
      <c r="O25" s="459" t="s">
        <v>4498</v>
      </c>
      <c r="P25" s="369">
        <v>44942</v>
      </c>
      <c r="Q25" s="368"/>
      <c r="R25" s="453">
        <v>44943</v>
      </c>
      <c r="S25" s="438">
        <v>8056.89</v>
      </c>
      <c r="T25" s="455">
        <f t="shared" si="0"/>
        <v>4997.97</v>
      </c>
      <c r="U25" s="400">
        <v>3058.92</v>
      </c>
    </row>
    <row r="26" spans="1:22" x14ac:dyDescent="0.25">
      <c r="D26" s="63"/>
      <c r="H26" s="458"/>
      <c r="O26" s="457"/>
    </row>
  </sheetData>
  <mergeCells count="2">
    <mergeCell ref="A3:I3"/>
    <mergeCell ref="A1:U2"/>
  </mergeCell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F4BA-D24B-4585-A351-270B26A0E7F5}">
  <dimension ref="A1:IR35"/>
  <sheetViews>
    <sheetView topLeftCell="T1" workbookViewId="0">
      <selection activeCell="A4" sqref="A4:U4"/>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2" ht="36" customHeight="1" x14ac:dyDescent="0.25">
      <c r="A1" s="506"/>
      <c r="B1" s="506"/>
      <c r="C1" s="506"/>
      <c r="D1" s="506"/>
      <c r="E1" s="506"/>
      <c r="F1" s="506"/>
      <c r="G1" s="506"/>
      <c r="H1" s="506"/>
      <c r="I1" s="506"/>
      <c r="J1" s="506"/>
      <c r="K1" s="506"/>
      <c r="L1" s="506"/>
      <c r="M1" s="506"/>
      <c r="N1" s="506"/>
      <c r="O1" s="506"/>
      <c r="P1" s="506"/>
      <c r="Q1" s="506"/>
      <c r="R1" s="506"/>
      <c r="S1" s="506"/>
      <c r="T1" s="506"/>
    </row>
    <row r="2" spans="1:252" ht="48" customHeight="1" x14ac:dyDescent="0.25">
      <c r="A2" s="506"/>
      <c r="B2" s="506"/>
      <c r="C2" s="506"/>
      <c r="D2" s="506"/>
      <c r="E2" s="506"/>
      <c r="F2" s="506"/>
      <c r="G2" s="506"/>
      <c r="H2" s="506"/>
      <c r="I2" s="506"/>
      <c r="J2" s="506"/>
      <c r="K2" s="506"/>
      <c r="L2" s="506"/>
      <c r="M2" s="506"/>
      <c r="N2" s="506"/>
      <c r="O2" s="506"/>
      <c r="P2" s="506"/>
      <c r="Q2" s="506"/>
      <c r="R2" s="506"/>
      <c r="S2" s="506"/>
      <c r="T2" s="506"/>
    </row>
    <row r="3" spans="1:252" x14ac:dyDescent="0.25">
      <c r="A3" s="502" t="s">
        <v>4427</v>
      </c>
      <c r="B3" s="502"/>
      <c r="C3" s="502"/>
      <c r="D3" s="502"/>
      <c r="E3" s="502"/>
      <c r="F3" s="502"/>
      <c r="G3" s="502"/>
      <c r="H3" s="502"/>
      <c r="I3" s="502"/>
      <c r="S3" s="407"/>
      <c r="T3" s="407"/>
    </row>
    <row r="4" spans="1:252" s="451" customFormat="1" ht="45" x14ac:dyDescent="0.25">
      <c r="A4" s="447" t="s">
        <v>2954</v>
      </c>
      <c r="B4" s="447" t="s">
        <v>2749</v>
      </c>
      <c r="C4" s="447" t="s">
        <v>2750</v>
      </c>
      <c r="D4" s="447" t="s">
        <v>2751</v>
      </c>
      <c r="E4" s="447" t="s">
        <v>2752</v>
      </c>
      <c r="F4" s="447" t="s">
        <v>2753</v>
      </c>
      <c r="G4" s="447" t="s">
        <v>2754</v>
      </c>
      <c r="H4" s="447" t="s">
        <v>2952</v>
      </c>
      <c r="I4" s="447" t="s">
        <v>2755</v>
      </c>
      <c r="J4" s="447" t="s">
        <v>2953</v>
      </c>
      <c r="K4" s="447" t="s">
        <v>2756</v>
      </c>
      <c r="L4" s="447" t="s">
        <v>2757</v>
      </c>
      <c r="M4" s="447" t="s">
        <v>2758</v>
      </c>
      <c r="N4" s="447" t="s">
        <v>2759</v>
      </c>
      <c r="O4" s="447" t="s">
        <v>2760</v>
      </c>
      <c r="P4" s="447" t="s">
        <v>2761</v>
      </c>
      <c r="Q4" s="447"/>
      <c r="R4" s="447" t="s">
        <v>2762</v>
      </c>
      <c r="S4" s="448" t="s">
        <v>3762</v>
      </c>
      <c r="T4" s="449" t="s">
        <v>3763</v>
      </c>
      <c r="U4" s="449" t="s">
        <v>3764</v>
      </c>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row>
    <row r="5" spans="1:252" x14ac:dyDescent="0.25">
      <c r="A5" s="368" t="s">
        <v>2763</v>
      </c>
      <c r="B5" s="368" t="s">
        <v>2858</v>
      </c>
      <c r="C5" s="368" t="s">
        <v>2967</v>
      </c>
      <c r="D5" s="368" t="s">
        <v>204</v>
      </c>
      <c r="E5" s="368" t="s">
        <v>4428</v>
      </c>
      <c r="F5" s="368" t="s">
        <v>4429</v>
      </c>
      <c r="G5" s="368" t="s">
        <v>97</v>
      </c>
      <c r="H5" s="368" t="s">
        <v>2766</v>
      </c>
      <c r="I5" s="368" t="s">
        <v>4430</v>
      </c>
      <c r="J5" s="368" t="s">
        <v>2768</v>
      </c>
      <c r="K5" s="368">
        <v>0</v>
      </c>
      <c r="L5" s="368" t="s">
        <v>2306</v>
      </c>
      <c r="M5" s="368" t="s">
        <v>2769</v>
      </c>
      <c r="N5" s="368" t="s">
        <v>4</v>
      </c>
      <c r="O5" s="368" t="s">
        <v>4430</v>
      </c>
      <c r="P5" s="369">
        <v>44876</v>
      </c>
      <c r="Q5" s="369">
        <v>44877</v>
      </c>
      <c r="R5" s="438">
        <v>4667.6099999999997</v>
      </c>
      <c r="S5" s="400">
        <f>+R5-T5</f>
        <v>4667.6099999999997</v>
      </c>
      <c r="T5" s="438">
        <v>0</v>
      </c>
      <c r="V5" s="324"/>
      <c r="W5" s="324"/>
      <c r="Y5" s="440"/>
      <c r="AA5" s="440"/>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row>
    <row r="6" spans="1:252" ht="18.75" customHeight="1" x14ac:dyDescent="0.25">
      <c r="A6" s="368" t="s">
        <v>2763</v>
      </c>
      <c r="B6" s="368" t="s">
        <v>4431</v>
      </c>
      <c r="C6" s="368" t="s">
        <v>2967</v>
      </c>
      <c r="D6" s="368" t="s">
        <v>2897</v>
      </c>
      <c r="E6" s="368" t="s">
        <v>4432</v>
      </c>
      <c r="F6" s="368" t="s">
        <v>4433</v>
      </c>
      <c r="G6" s="368" t="s">
        <v>4434</v>
      </c>
      <c r="H6" s="368" t="s">
        <v>2766</v>
      </c>
      <c r="I6" s="368" t="s">
        <v>4435</v>
      </c>
      <c r="J6" s="368" t="s">
        <v>2768</v>
      </c>
      <c r="K6" s="368">
        <v>0</v>
      </c>
      <c r="L6" s="368" t="s">
        <v>2306</v>
      </c>
      <c r="M6" s="368" t="s">
        <v>2769</v>
      </c>
      <c r="N6" s="368" t="s">
        <v>4</v>
      </c>
      <c r="O6" s="368" t="s">
        <v>4435</v>
      </c>
      <c r="P6" s="369">
        <v>44896</v>
      </c>
      <c r="Q6" s="369">
        <v>44899</v>
      </c>
      <c r="R6" s="438">
        <v>4650</v>
      </c>
      <c r="S6" s="400">
        <f t="shared" ref="S6:S35" si="0">+R6-T6</f>
        <v>4591.2</v>
      </c>
      <c r="T6" s="438">
        <v>58.8</v>
      </c>
      <c r="V6" s="324"/>
      <c r="W6" s="324"/>
      <c r="Y6" s="440"/>
      <c r="AA6" s="440"/>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row>
    <row r="7" spans="1:252" x14ac:dyDescent="0.25">
      <c r="A7" s="368" t="s">
        <v>2763</v>
      </c>
      <c r="B7" s="368" t="s">
        <v>140</v>
      </c>
      <c r="C7" s="368" t="s">
        <v>4436</v>
      </c>
      <c r="D7" s="368" t="s">
        <v>2797</v>
      </c>
      <c r="E7" s="368" t="s">
        <v>1163</v>
      </c>
      <c r="F7" s="368" t="s">
        <v>2798</v>
      </c>
      <c r="G7" s="368" t="s">
        <v>791</v>
      </c>
      <c r="H7" s="368" t="s">
        <v>2766</v>
      </c>
      <c r="I7" s="368" t="s">
        <v>4437</v>
      </c>
      <c r="J7" s="368" t="s">
        <v>2768</v>
      </c>
      <c r="K7" s="368">
        <v>0</v>
      </c>
      <c r="L7" s="368" t="s">
        <v>2306</v>
      </c>
      <c r="M7" s="368" t="s">
        <v>2769</v>
      </c>
      <c r="N7" s="368" t="s">
        <v>2318</v>
      </c>
      <c r="O7" s="368" t="s">
        <v>4437</v>
      </c>
      <c r="P7" s="369">
        <v>44896</v>
      </c>
      <c r="Q7" s="369">
        <v>44899</v>
      </c>
      <c r="R7" s="438">
        <v>11539.34</v>
      </c>
      <c r="S7" s="400">
        <f t="shared" si="0"/>
        <v>11092.460000000001</v>
      </c>
      <c r="T7" s="438">
        <v>446.88</v>
      </c>
    </row>
    <row r="8" spans="1:252" x14ac:dyDescent="0.25">
      <c r="A8" s="368" t="s">
        <v>2763</v>
      </c>
      <c r="B8" s="368" t="s">
        <v>92</v>
      </c>
      <c r="C8" s="368" t="s">
        <v>3861</v>
      </c>
      <c r="D8" s="368" t="s">
        <v>201</v>
      </c>
      <c r="E8" s="368" t="s">
        <v>96</v>
      </c>
      <c r="F8" s="368" t="s">
        <v>97</v>
      </c>
      <c r="G8" s="368" t="s">
        <v>98</v>
      </c>
      <c r="H8" s="368" t="s">
        <v>2766</v>
      </c>
      <c r="I8" s="368" t="s">
        <v>4438</v>
      </c>
      <c r="J8" s="368" t="s">
        <v>2768</v>
      </c>
      <c r="K8" s="368">
        <v>0</v>
      </c>
      <c r="L8" s="368" t="s">
        <v>2306</v>
      </c>
      <c r="M8" s="368" t="s">
        <v>2769</v>
      </c>
      <c r="N8" s="368" t="s">
        <v>584</v>
      </c>
      <c r="O8" s="368" t="s">
        <v>4438</v>
      </c>
      <c r="P8" s="369">
        <v>44897</v>
      </c>
      <c r="Q8" s="369">
        <v>44899</v>
      </c>
      <c r="R8" s="438">
        <v>6906.89</v>
      </c>
      <c r="S8" s="400">
        <f t="shared" si="0"/>
        <v>6763.96</v>
      </c>
      <c r="T8" s="438">
        <v>142.93</v>
      </c>
    </row>
    <row r="9" spans="1:252" x14ac:dyDescent="0.25">
      <c r="A9" s="368" t="s">
        <v>2763</v>
      </c>
      <c r="B9" s="368" t="s">
        <v>398</v>
      </c>
      <c r="C9" s="368" t="s">
        <v>4013</v>
      </c>
      <c r="D9" s="368" t="s">
        <v>205</v>
      </c>
      <c r="E9" s="368" t="s">
        <v>90</v>
      </c>
      <c r="F9" s="368" t="s">
        <v>89</v>
      </c>
      <c r="G9" s="368" t="s">
        <v>24</v>
      </c>
      <c r="H9" s="368" t="s">
        <v>2766</v>
      </c>
      <c r="I9" s="368" t="s">
        <v>4439</v>
      </c>
      <c r="J9" s="368" t="s">
        <v>2768</v>
      </c>
      <c r="K9" s="368">
        <v>0</v>
      </c>
      <c r="L9" s="368" t="s">
        <v>2306</v>
      </c>
      <c r="M9" s="368" t="s">
        <v>2769</v>
      </c>
      <c r="N9" s="368" t="s">
        <v>208</v>
      </c>
      <c r="O9" s="368" t="s">
        <v>4439</v>
      </c>
      <c r="P9" s="369">
        <v>44898</v>
      </c>
      <c r="Q9" s="369">
        <v>44898</v>
      </c>
      <c r="R9" s="438">
        <v>2747.45</v>
      </c>
      <c r="S9" s="400">
        <f t="shared" si="0"/>
        <v>1804.1399999999999</v>
      </c>
      <c r="T9" s="438">
        <v>943.31</v>
      </c>
    </row>
    <row r="10" spans="1:252" x14ac:dyDescent="0.25">
      <c r="A10" s="368" t="s">
        <v>2763</v>
      </c>
      <c r="B10" s="368" t="s">
        <v>2780</v>
      </c>
      <c r="C10" s="368" t="s">
        <v>2781</v>
      </c>
      <c r="D10" s="368" t="s">
        <v>2782</v>
      </c>
      <c r="E10" s="368" t="s">
        <v>143</v>
      </c>
      <c r="F10" s="368" t="s">
        <v>144</v>
      </c>
      <c r="G10" s="368" t="s">
        <v>59</v>
      </c>
      <c r="H10" s="368" t="s">
        <v>2766</v>
      </c>
      <c r="I10" s="368" t="s">
        <v>4440</v>
      </c>
      <c r="J10" s="368" t="s">
        <v>2768</v>
      </c>
      <c r="K10" s="368">
        <v>0</v>
      </c>
      <c r="L10" s="368" t="s">
        <v>2306</v>
      </c>
      <c r="M10" s="368" t="s">
        <v>2769</v>
      </c>
      <c r="N10" s="368" t="s">
        <v>900</v>
      </c>
      <c r="O10" s="368" t="s">
        <v>4440</v>
      </c>
      <c r="P10" s="369">
        <v>44896</v>
      </c>
      <c r="Q10" s="369">
        <v>44899</v>
      </c>
      <c r="R10" s="438">
        <v>4650</v>
      </c>
      <c r="S10" s="400">
        <f t="shared" si="0"/>
        <v>4611.5</v>
      </c>
      <c r="T10" s="438">
        <v>38.5</v>
      </c>
    </row>
    <row r="11" spans="1:252" x14ac:dyDescent="0.25">
      <c r="A11" s="368" t="s">
        <v>2763</v>
      </c>
      <c r="B11" s="368" t="s">
        <v>796</v>
      </c>
      <c r="C11" s="368" t="s">
        <v>2879</v>
      </c>
      <c r="D11" s="368" t="s">
        <v>2782</v>
      </c>
      <c r="E11" s="368" t="s">
        <v>2880</v>
      </c>
      <c r="F11" s="368" t="s">
        <v>675</v>
      </c>
      <c r="G11" s="368" t="s">
        <v>48</v>
      </c>
      <c r="H11" s="368" t="s">
        <v>2766</v>
      </c>
      <c r="I11" s="368" t="s">
        <v>4441</v>
      </c>
      <c r="J11" s="368" t="s">
        <v>2768</v>
      </c>
      <c r="K11" s="368">
        <v>0</v>
      </c>
      <c r="L11" s="368" t="s">
        <v>2306</v>
      </c>
      <c r="M11" s="368" t="s">
        <v>2769</v>
      </c>
      <c r="N11" s="368" t="s">
        <v>584</v>
      </c>
      <c r="O11" s="368" t="s">
        <v>4441</v>
      </c>
      <c r="P11" s="369">
        <v>44897</v>
      </c>
      <c r="Q11" s="369">
        <v>44899</v>
      </c>
      <c r="R11" s="438">
        <v>3750</v>
      </c>
      <c r="S11" s="400">
        <f t="shared" si="0"/>
        <v>3605.48</v>
      </c>
      <c r="T11" s="438">
        <v>144.52000000000001</v>
      </c>
    </row>
    <row r="12" spans="1:252" x14ac:dyDescent="0.25">
      <c r="A12" s="368" t="s">
        <v>2763</v>
      </c>
      <c r="B12" s="368" t="s">
        <v>398</v>
      </c>
      <c r="C12" s="368" t="s">
        <v>2834</v>
      </c>
      <c r="D12" s="368" t="s">
        <v>2782</v>
      </c>
      <c r="E12" s="368" t="s">
        <v>600</v>
      </c>
      <c r="F12" s="368" t="s">
        <v>45</v>
      </c>
      <c r="G12" s="368" t="s">
        <v>24</v>
      </c>
      <c r="H12" s="368" t="s">
        <v>2766</v>
      </c>
      <c r="I12" s="368" t="s">
        <v>4442</v>
      </c>
      <c r="J12" s="368" t="s">
        <v>2768</v>
      </c>
      <c r="K12" s="368">
        <v>0</v>
      </c>
      <c r="L12" s="368" t="s">
        <v>2306</v>
      </c>
      <c r="M12" s="368" t="s">
        <v>2769</v>
      </c>
      <c r="N12" s="368" t="s">
        <v>4</v>
      </c>
      <c r="O12" s="368" t="s">
        <v>4442</v>
      </c>
      <c r="P12" s="369">
        <v>44896</v>
      </c>
      <c r="Q12" s="369">
        <v>44899</v>
      </c>
      <c r="R12" s="438">
        <v>5520</v>
      </c>
      <c r="S12" s="400">
        <f t="shared" si="0"/>
        <v>3503</v>
      </c>
      <c r="T12" s="438">
        <v>2017</v>
      </c>
    </row>
    <row r="13" spans="1:252" x14ac:dyDescent="0.25">
      <c r="A13" s="368" t="s">
        <v>2763</v>
      </c>
      <c r="B13" s="368" t="s">
        <v>402</v>
      </c>
      <c r="C13" s="368" t="s">
        <v>4180</v>
      </c>
      <c r="D13" s="368" t="s">
        <v>2765</v>
      </c>
      <c r="E13" s="368" t="s">
        <v>8</v>
      </c>
      <c r="F13" s="368" t="s">
        <v>4181</v>
      </c>
      <c r="G13" s="368" t="s">
        <v>4182</v>
      </c>
      <c r="H13" s="368" t="s">
        <v>2766</v>
      </c>
      <c r="I13" s="368" t="s">
        <v>4443</v>
      </c>
      <c r="J13" s="368" t="s">
        <v>2768</v>
      </c>
      <c r="K13" s="368">
        <v>0</v>
      </c>
      <c r="L13" s="368" t="s">
        <v>2306</v>
      </c>
      <c r="M13" s="368" t="s">
        <v>2769</v>
      </c>
      <c r="N13" s="368" t="s">
        <v>828</v>
      </c>
      <c r="O13" s="368" t="s">
        <v>4443</v>
      </c>
      <c r="P13" s="369">
        <v>44900</v>
      </c>
      <c r="Q13" s="369">
        <v>44902</v>
      </c>
      <c r="R13" s="438">
        <v>5660.72</v>
      </c>
      <c r="S13" s="400">
        <f t="shared" si="0"/>
        <v>4598.58</v>
      </c>
      <c r="T13" s="438">
        <v>1062.1400000000001</v>
      </c>
    </row>
    <row r="14" spans="1:252" x14ac:dyDescent="0.25">
      <c r="A14" s="368" t="s">
        <v>2763</v>
      </c>
      <c r="B14" s="368" t="s">
        <v>92</v>
      </c>
      <c r="C14" s="368" t="s">
        <v>2815</v>
      </c>
      <c r="D14" s="368" t="s">
        <v>202</v>
      </c>
      <c r="E14" s="368" t="s">
        <v>995</v>
      </c>
      <c r="F14" s="368" t="s">
        <v>996</v>
      </c>
      <c r="G14" s="368" t="s">
        <v>997</v>
      </c>
      <c r="H14" s="368" t="s">
        <v>2766</v>
      </c>
      <c r="I14" s="368" t="s">
        <v>4444</v>
      </c>
      <c r="J14" s="368" t="s">
        <v>2768</v>
      </c>
      <c r="K14" s="368">
        <v>0</v>
      </c>
      <c r="L14" s="368" t="s">
        <v>2306</v>
      </c>
      <c r="M14" s="368" t="s">
        <v>2769</v>
      </c>
      <c r="N14" s="368" t="s">
        <v>641</v>
      </c>
      <c r="O14" s="368" t="s">
        <v>4444</v>
      </c>
      <c r="P14" s="369">
        <v>44897</v>
      </c>
      <c r="Q14" s="369">
        <v>44899</v>
      </c>
      <c r="R14" s="438">
        <v>11359.84</v>
      </c>
      <c r="S14" s="400">
        <f t="shared" si="0"/>
        <v>4631.6100000000006</v>
      </c>
      <c r="T14" s="438">
        <v>6728.23</v>
      </c>
    </row>
    <row r="15" spans="1:252" x14ac:dyDescent="0.25">
      <c r="A15" s="368" t="s">
        <v>2763</v>
      </c>
      <c r="B15" s="368" t="s">
        <v>92</v>
      </c>
      <c r="C15" s="368" t="s">
        <v>3861</v>
      </c>
      <c r="D15" s="368" t="s">
        <v>201</v>
      </c>
      <c r="E15" s="368" t="s">
        <v>96</v>
      </c>
      <c r="F15" s="368" t="s">
        <v>97</v>
      </c>
      <c r="G15" s="368" t="s">
        <v>98</v>
      </c>
      <c r="H15" s="368" t="s">
        <v>2766</v>
      </c>
      <c r="I15" s="368" t="s">
        <v>4438</v>
      </c>
      <c r="J15" s="368" t="s">
        <v>2768</v>
      </c>
      <c r="K15" s="368">
        <v>0</v>
      </c>
      <c r="L15" s="368" t="s">
        <v>2306</v>
      </c>
      <c r="M15" s="368" t="s">
        <v>2769</v>
      </c>
      <c r="N15" s="368" t="s">
        <v>584</v>
      </c>
      <c r="O15" s="368" t="s">
        <v>4438</v>
      </c>
      <c r="P15" s="369">
        <v>44904</v>
      </c>
      <c r="Q15" s="369">
        <v>44904</v>
      </c>
      <c r="R15" s="438">
        <v>4256.8900000000003</v>
      </c>
      <c r="S15" s="400">
        <f t="shared" si="0"/>
        <v>2627.5200000000004</v>
      </c>
      <c r="T15" s="438">
        <v>1629.37</v>
      </c>
    </row>
    <row r="16" spans="1:252" x14ac:dyDescent="0.25">
      <c r="A16" s="368" t="s">
        <v>2763</v>
      </c>
      <c r="B16" s="368" t="s">
        <v>2858</v>
      </c>
      <c r="C16" s="368" t="s">
        <v>2967</v>
      </c>
      <c r="D16" s="368" t="s">
        <v>204</v>
      </c>
      <c r="E16" s="368" t="s">
        <v>4428</v>
      </c>
      <c r="F16" s="368" t="s">
        <v>4429</v>
      </c>
      <c r="G16" s="368" t="s">
        <v>97</v>
      </c>
      <c r="H16" s="368" t="s">
        <v>2766</v>
      </c>
      <c r="I16" s="368" t="s">
        <v>4445</v>
      </c>
      <c r="J16" s="368" t="s">
        <v>2768</v>
      </c>
      <c r="K16" s="368">
        <v>0</v>
      </c>
      <c r="L16" s="368" t="s">
        <v>2306</v>
      </c>
      <c r="M16" s="368" t="s">
        <v>2769</v>
      </c>
      <c r="N16" s="368" t="s">
        <v>586</v>
      </c>
      <c r="O16" s="368" t="s">
        <v>4445</v>
      </c>
      <c r="P16" s="369">
        <v>44903</v>
      </c>
      <c r="Q16" s="369">
        <v>44903</v>
      </c>
      <c r="R16" s="438">
        <v>3803.88</v>
      </c>
      <c r="S16" s="400">
        <f t="shared" si="0"/>
        <v>3752</v>
      </c>
      <c r="T16" s="438">
        <v>51.88</v>
      </c>
    </row>
    <row r="17" spans="1:20" x14ac:dyDescent="0.25">
      <c r="A17" s="368" t="s">
        <v>2763</v>
      </c>
      <c r="B17" s="368" t="s">
        <v>4431</v>
      </c>
      <c r="C17" s="368" t="s">
        <v>2967</v>
      </c>
      <c r="D17" s="368" t="s">
        <v>2897</v>
      </c>
      <c r="E17" s="368" t="s">
        <v>4432</v>
      </c>
      <c r="F17" s="368" t="s">
        <v>4433</v>
      </c>
      <c r="G17" s="368" t="s">
        <v>4434</v>
      </c>
      <c r="H17" s="368" t="s">
        <v>2766</v>
      </c>
      <c r="I17" s="368" t="s">
        <v>4446</v>
      </c>
      <c r="J17" s="368" t="s">
        <v>2768</v>
      </c>
      <c r="K17" s="368">
        <v>0</v>
      </c>
      <c r="L17" s="368" t="s">
        <v>2306</v>
      </c>
      <c r="M17" s="368" t="s">
        <v>2805</v>
      </c>
      <c r="N17" s="368" t="s">
        <v>2806</v>
      </c>
      <c r="O17" s="368" t="s">
        <v>4446</v>
      </c>
      <c r="P17" s="369">
        <v>44903</v>
      </c>
      <c r="Q17" s="369">
        <v>44904</v>
      </c>
      <c r="R17" s="438">
        <v>3250</v>
      </c>
      <c r="S17" s="400">
        <f t="shared" si="0"/>
        <v>3041.78</v>
      </c>
      <c r="T17" s="438">
        <v>208.22</v>
      </c>
    </row>
    <row r="18" spans="1:20" x14ac:dyDescent="0.25">
      <c r="A18" s="368" t="s">
        <v>2763</v>
      </c>
      <c r="B18" s="368" t="s">
        <v>73</v>
      </c>
      <c r="C18" s="368" t="s">
        <v>2801</v>
      </c>
      <c r="D18" s="368" t="s">
        <v>2765</v>
      </c>
      <c r="E18" s="368" t="s">
        <v>103</v>
      </c>
      <c r="F18" s="368" t="s">
        <v>100</v>
      </c>
      <c r="G18" s="368" t="s">
        <v>76</v>
      </c>
      <c r="H18" s="368" t="s">
        <v>2766</v>
      </c>
      <c r="I18" s="368" t="s">
        <v>4447</v>
      </c>
      <c r="J18" s="368" t="s">
        <v>2768</v>
      </c>
      <c r="K18" s="368">
        <v>0</v>
      </c>
      <c r="L18" s="368" t="s">
        <v>2306</v>
      </c>
      <c r="M18" s="368" t="s">
        <v>2769</v>
      </c>
      <c r="N18" s="368" t="s">
        <v>584</v>
      </c>
      <c r="O18" s="368" t="s">
        <v>4447</v>
      </c>
      <c r="P18" s="369">
        <v>44905</v>
      </c>
      <c r="Q18" s="369">
        <v>44906</v>
      </c>
      <c r="R18" s="438">
        <v>4587.93</v>
      </c>
      <c r="S18" s="400">
        <f t="shared" si="0"/>
        <v>4605</v>
      </c>
      <c r="T18" s="438">
        <v>-17.069999999999709</v>
      </c>
    </row>
    <row r="19" spans="1:20" x14ac:dyDescent="0.25">
      <c r="A19" s="368" t="s">
        <v>2763</v>
      </c>
      <c r="B19" s="368" t="s">
        <v>401</v>
      </c>
      <c r="C19" s="368" t="s">
        <v>4448</v>
      </c>
      <c r="D19" s="368" t="s">
        <v>204</v>
      </c>
      <c r="E19" s="368" t="s">
        <v>4054</v>
      </c>
      <c r="F19" s="368" t="s">
        <v>40</v>
      </c>
      <c r="G19" s="368" t="s">
        <v>4055</v>
      </c>
      <c r="H19" s="368" t="s">
        <v>2766</v>
      </c>
      <c r="I19" s="368" t="s">
        <v>4449</v>
      </c>
      <c r="J19" s="368" t="s">
        <v>2768</v>
      </c>
      <c r="K19" s="368">
        <v>0</v>
      </c>
      <c r="L19" s="368" t="s">
        <v>2306</v>
      </c>
      <c r="M19" s="368" t="s">
        <v>2769</v>
      </c>
      <c r="N19" s="368" t="s">
        <v>899</v>
      </c>
      <c r="O19" s="368" t="s">
        <v>4449</v>
      </c>
      <c r="P19" s="369">
        <v>44901</v>
      </c>
      <c r="Q19" s="369">
        <v>44903</v>
      </c>
      <c r="R19" s="438">
        <v>14685.22</v>
      </c>
      <c r="S19" s="400">
        <f t="shared" si="0"/>
        <v>13338.06</v>
      </c>
      <c r="T19" s="438">
        <v>1347.16</v>
      </c>
    </row>
    <row r="20" spans="1:20" x14ac:dyDescent="0.25">
      <c r="A20" s="368" t="s">
        <v>2763</v>
      </c>
      <c r="B20" s="368" t="s">
        <v>667</v>
      </c>
      <c r="C20" s="368" t="s">
        <v>2967</v>
      </c>
      <c r="D20" s="368" t="s">
        <v>2765</v>
      </c>
      <c r="E20" s="368" t="s">
        <v>4450</v>
      </c>
      <c r="F20" s="368" t="s">
        <v>4451</v>
      </c>
      <c r="G20" s="368" t="s">
        <v>4452</v>
      </c>
      <c r="H20" s="368" t="s">
        <v>2766</v>
      </c>
      <c r="I20" s="368" t="s">
        <v>4453</v>
      </c>
      <c r="J20" s="368" t="s">
        <v>2768</v>
      </c>
      <c r="K20" s="368">
        <v>0</v>
      </c>
      <c r="L20" s="368" t="s">
        <v>2306</v>
      </c>
      <c r="M20" s="368" t="s">
        <v>2769</v>
      </c>
      <c r="N20" s="368" t="s">
        <v>584</v>
      </c>
      <c r="O20" s="368" t="s">
        <v>4453</v>
      </c>
      <c r="P20" s="369">
        <v>44901</v>
      </c>
      <c r="Q20" s="369">
        <v>44903</v>
      </c>
      <c r="R20" s="438">
        <v>10103.61</v>
      </c>
      <c r="S20" s="400">
        <f t="shared" si="0"/>
        <v>9426.3000000000011</v>
      </c>
      <c r="T20" s="438">
        <v>677.31</v>
      </c>
    </row>
    <row r="21" spans="1:20" x14ac:dyDescent="0.25">
      <c r="A21" s="368" t="s">
        <v>2763</v>
      </c>
      <c r="B21" s="368" t="s">
        <v>6</v>
      </c>
      <c r="C21" s="368" t="s">
        <v>153</v>
      </c>
      <c r="D21" s="368" t="s">
        <v>199</v>
      </c>
      <c r="E21" s="368" t="s">
        <v>3161</v>
      </c>
      <c r="F21" s="368" t="s">
        <v>3162</v>
      </c>
      <c r="G21" s="368" t="s">
        <v>3163</v>
      </c>
      <c r="H21" s="368" t="s">
        <v>2766</v>
      </c>
      <c r="I21" s="368" t="s">
        <v>4454</v>
      </c>
      <c r="J21" s="368" t="s">
        <v>2768</v>
      </c>
      <c r="K21" s="368">
        <v>0</v>
      </c>
      <c r="L21" s="368" t="s">
        <v>2306</v>
      </c>
      <c r="M21" s="368" t="s">
        <v>2805</v>
      </c>
      <c r="N21" s="368" t="s">
        <v>2806</v>
      </c>
      <c r="O21" s="368" t="s">
        <v>4454</v>
      </c>
      <c r="P21" s="369">
        <v>44903</v>
      </c>
      <c r="Q21" s="369">
        <v>44905</v>
      </c>
      <c r="R21" s="438">
        <v>10050</v>
      </c>
      <c r="S21" s="400">
        <f t="shared" si="0"/>
        <v>8327.630000000001</v>
      </c>
      <c r="T21" s="438">
        <v>1722.37</v>
      </c>
    </row>
    <row r="22" spans="1:20" x14ac:dyDescent="0.25">
      <c r="A22" s="368" t="s">
        <v>2763</v>
      </c>
      <c r="B22" s="368" t="s">
        <v>140</v>
      </c>
      <c r="C22" s="368" t="s">
        <v>2967</v>
      </c>
      <c r="D22" s="368" t="s">
        <v>204</v>
      </c>
      <c r="E22" s="368" t="s">
        <v>1188</v>
      </c>
      <c r="F22" s="368" t="s">
        <v>109</v>
      </c>
      <c r="G22" s="368" t="s">
        <v>913</v>
      </c>
      <c r="H22" s="368" t="s">
        <v>2766</v>
      </c>
      <c r="I22" s="368" t="s">
        <v>4455</v>
      </c>
      <c r="J22" s="368" t="s">
        <v>2768</v>
      </c>
      <c r="K22" s="368">
        <v>0</v>
      </c>
      <c r="L22" s="368" t="s">
        <v>2306</v>
      </c>
      <c r="M22" s="368" t="s">
        <v>2769</v>
      </c>
      <c r="N22" s="368" t="s">
        <v>586</v>
      </c>
      <c r="O22" s="368" t="s">
        <v>4455</v>
      </c>
      <c r="P22" s="369">
        <v>44908</v>
      </c>
      <c r="Q22" s="369">
        <v>44908</v>
      </c>
      <c r="R22" s="438">
        <v>750</v>
      </c>
      <c r="S22" s="400">
        <f t="shared" si="0"/>
        <v>601.99</v>
      </c>
      <c r="T22" s="438">
        <v>148.01</v>
      </c>
    </row>
    <row r="23" spans="1:20" x14ac:dyDescent="0.25">
      <c r="A23" s="368" t="s">
        <v>2763</v>
      </c>
      <c r="B23" s="368" t="s">
        <v>2858</v>
      </c>
      <c r="C23" s="368" t="s">
        <v>2967</v>
      </c>
      <c r="D23" s="368" t="s">
        <v>204</v>
      </c>
      <c r="E23" s="368" t="s">
        <v>4428</v>
      </c>
      <c r="F23" s="368" t="s">
        <v>4429</v>
      </c>
      <c r="G23" s="368" t="s">
        <v>97</v>
      </c>
      <c r="H23" s="368" t="s">
        <v>2766</v>
      </c>
      <c r="I23" s="368" t="s">
        <v>4456</v>
      </c>
      <c r="J23" s="368" t="s">
        <v>2768</v>
      </c>
      <c r="K23" s="368">
        <v>0</v>
      </c>
      <c r="L23" s="368" t="s">
        <v>2306</v>
      </c>
      <c r="M23" s="368" t="s">
        <v>2769</v>
      </c>
      <c r="N23" s="368" t="s">
        <v>584</v>
      </c>
      <c r="O23" s="368" t="s">
        <v>4456</v>
      </c>
      <c r="P23" s="369">
        <v>44908</v>
      </c>
      <c r="Q23" s="369">
        <v>44908</v>
      </c>
      <c r="R23" s="438">
        <v>750</v>
      </c>
      <c r="S23" s="400">
        <f t="shared" si="0"/>
        <v>750</v>
      </c>
      <c r="T23" s="438">
        <v>0</v>
      </c>
    </row>
    <row r="24" spans="1:20" x14ac:dyDescent="0.25">
      <c r="A24" s="368" t="s">
        <v>2763</v>
      </c>
      <c r="B24" s="368" t="s">
        <v>2858</v>
      </c>
      <c r="C24" s="368" t="s">
        <v>3760</v>
      </c>
      <c r="D24" s="368" t="s">
        <v>2897</v>
      </c>
      <c r="E24" s="368" t="s">
        <v>896</v>
      </c>
      <c r="F24" s="368" t="s">
        <v>55</v>
      </c>
      <c r="G24" s="368" t="s">
        <v>38</v>
      </c>
      <c r="H24" s="368" t="s">
        <v>2766</v>
      </c>
      <c r="I24" s="368" t="s">
        <v>4457</v>
      </c>
      <c r="J24" s="368" t="s">
        <v>2768</v>
      </c>
      <c r="K24" s="368">
        <v>0</v>
      </c>
      <c r="L24" s="368" t="s">
        <v>2306</v>
      </c>
      <c r="M24" s="368" t="s">
        <v>2769</v>
      </c>
      <c r="N24" s="368" t="s">
        <v>4</v>
      </c>
      <c r="O24" s="368" t="s">
        <v>4457</v>
      </c>
      <c r="P24" s="369">
        <v>44908</v>
      </c>
      <c r="Q24" s="369">
        <v>44910</v>
      </c>
      <c r="R24" s="438">
        <v>8991.24</v>
      </c>
      <c r="S24" s="400">
        <f t="shared" si="0"/>
        <v>9009.44</v>
      </c>
      <c r="T24" s="438">
        <v>-18.200000000000728</v>
      </c>
    </row>
    <row r="25" spans="1:20" x14ac:dyDescent="0.25">
      <c r="A25" s="368" t="s">
        <v>2763</v>
      </c>
      <c r="B25" s="368" t="s">
        <v>6</v>
      </c>
      <c r="C25" s="368" t="s">
        <v>2273</v>
      </c>
      <c r="D25" s="368" t="s">
        <v>199</v>
      </c>
      <c r="E25" s="368" t="s">
        <v>4367</v>
      </c>
      <c r="F25" s="368" t="s">
        <v>4368</v>
      </c>
      <c r="G25" s="368" t="s">
        <v>4369</v>
      </c>
      <c r="H25" s="368" t="s">
        <v>2766</v>
      </c>
      <c r="I25" s="368" t="s">
        <v>4458</v>
      </c>
      <c r="J25" s="368" t="s">
        <v>2768</v>
      </c>
      <c r="K25" s="368">
        <v>0</v>
      </c>
      <c r="L25" s="368" t="s">
        <v>2306</v>
      </c>
      <c r="M25" s="368" t="s">
        <v>2805</v>
      </c>
      <c r="N25" s="368" t="s">
        <v>2806</v>
      </c>
      <c r="O25" s="368" t="s">
        <v>4458</v>
      </c>
      <c r="P25" s="369">
        <v>44903</v>
      </c>
      <c r="Q25" s="369">
        <v>44905</v>
      </c>
      <c r="R25" s="438">
        <v>10050</v>
      </c>
      <c r="S25" s="400">
        <f t="shared" si="0"/>
        <v>10050</v>
      </c>
      <c r="T25" s="438">
        <v>0</v>
      </c>
    </row>
    <row r="26" spans="1:20" x14ac:dyDescent="0.25">
      <c r="A26" s="368" t="s">
        <v>2763</v>
      </c>
      <c r="B26" s="368" t="s">
        <v>140</v>
      </c>
      <c r="C26" s="368" t="s">
        <v>2967</v>
      </c>
      <c r="D26" s="368" t="s">
        <v>204</v>
      </c>
      <c r="E26" s="368" t="s">
        <v>1188</v>
      </c>
      <c r="F26" s="368" t="s">
        <v>109</v>
      </c>
      <c r="G26" s="368" t="s">
        <v>913</v>
      </c>
      <c r="H26" s="368" t="s">
        <v>2766</v>
      </c>
      <c r="I26" s="368" t="s">
        <v>4459</v>
      </c>
      <c r="J26" s="368" t="s">
        <v>2768</v>
      </c>
      <c r="K26" s="368">
        <v>0</v>
      </c>
      <c r="L26" s="368" t="s">
        <v>2306</v>
      </c>
      <c r="M26" s="368" t="s">
        <v>2769</v>
      </c>
      <c r="N26" s="368" t="s">
        <v>586</v>
      </c>
      <c r="O26" s="368" t="s">
        <v>4459</v>
      </c>
      <c r="P26" s="369">
        <v>44912</v>
      </c>
      <c r="Q26" s="369">
        <v>44913</v>
      </c>
      <c r="R26" s="438">
        <v>8816.52</v>
      </c>
      <c r="S26" s="400">
        <f t="shared" si="0"/>
        <v>7017.31</v>
      </c>
      <c r="T26" s="438">
        <v>1799.21</v>
      </c>
    </row>
    <row r="27" spans="1:20" x14ac:dyDescent="0.25">
      <c r="A27" s="368" t="s">
        <v>2763</v>
      </c>
      <c r="B27" s="368" t="s">
        <v>69</v>
      </c>
      <c r="C27" s="368" t="s">
        <v>2967</v>
      </c>
      <c r="D27" s="368" t="s">
        <v>2897</v>
      </c>
      <c r="E27" s="368" t="s">
        <v>4460</v>
      </c>
      <c r="F27" s="368" t="s">
        <v>42</v>
      </c>
      <c r="G27" s="368" t="s">
        <v>3731</v>
      </c>
      <c r="H27" s="368" t="s">
        <v>2766</v>
      </c>
      <c r="I27" s="368" t="s">
        <v>4461</v>
      </c>
      <c r="J27" s="368" t="s">
        <v>2768</v>
      </c>
      <c r="K27" s="368">
        <v>0</v>
      </c>
      <c r="L27" s="368" t="s">
        <v>2306</v>
      </c>
      <c r="M27" s="368" t="s">
        <v>2769</v>
      </c>
      <c r="N27" s="368" t="s">
        <v>4</v>
      </c>
      <c r="O27" s="368" t="s">
        <v>4461</v>
      </c>
      <c r="P27" s="369">
        <v>44908</v>
      </c>
      <c r="Q27" s="369">
        <v>44910</v>
      </c>
      <c r="R27" s="438">
        <v>3350</v>
      </c>
      <c r="S27" s="400">
        <f t="shared" si="0"/>
        <v>3827.6</v>
      </c>
      <c r="T27" s="438">
        <v>-477.59999999999991</v>
      </c>
    </row>
    <row r="28" spans="1:20" x14ac:dyDescent="0.25">
      <c r="A28" s="368" t="s">
        <v>2763</v>
      </c>
      <c r="B28" s="368" t="s">
        <v>72</v>
      </c>
      <c r="C28" s="368" t="s">
        <v>2963</v>
      </c>
      <c r="D28" s="368" t="s">
        <v>199</v>
      </c>
      <c r="E28" s="368" t="s">
        <v>1106</v>
      </c>
      <c r="F28" s="368" t="s">
        <v>4055</v>
      </c>
      <c r="G28" s="368" t="s">
        <v>4336</v>
      </c>
      <c r="H28" s="368" t="s">
        <v>2766</v>
      </c>
      <c r="I28" s="368" t="s">
        <v>4462</v>
      </c>
      <c r="J28" s="368" t="s">
        <v>2768</v>
      </c>
      <c r="K28" s="368">
        <v>0</v>
      </c>
      <c r="L28" s="368" t="s">
        <v>2306</v>
      </c>
      <c r="M28" s="368" t="s">
        <v>2769</v>
      </c>
      <c r="N28" s="368" t="s">
        <v>4</v>
      </c>
      <c r="O28" s="368" t="s">
        <v>4462</v>
      </c>
      <c r="P28" s="369">
        <v>44908</v>
      </c>
      <c r="Q28" s="369">
        <v>44911</v>
      </c>
      <c r="R28" s="438">
        <v>4650</v>
      </c>
      <c r="S28" s="400">
        <f t="shared" si="0"/>
        <v>3181.85</v>
      </c>
      <c r="T28" s="438">
        <v>1468.15</v>
      </c>
    </row>
    <row r="29" spans="1:20" x14ac:dyDescent="0.25">
      <c r="A29" s="368" t="s">
        <v>2763</v>
      </c>
      <c r="B29" s="368" t="s">
        <v>667</v>
      </c>
      <c r="C29" s="368" t="s">
        <v>2967</v>
      </c>
      <c r="D29" s="368" t="s">
        <v>2765</v>
      </c>
      <c r="E29" s="368" t="s">
        <v>4450</v>
      </c>
      <c r="F29" s="368" t="s">
        <v>4451</v>
      </c>
      <c r="G29" s="368" t="s">
        <v>4452</v>
      </c>
      <c r="H29" s="368" t="s">
        <v>2766</v>
      </c>
      <c r="I29" s="368" t="s">
        <v>4463</v>
      </c>
      <c r="J29" s="368" t="s">
        <v>2768</v>
      </c>
      <c r="K29" s="368">
        <v>0</v>
      </c>
      <c r="L29" s="368" t="s">
        <v>2306</v>
      </c>
      <c r="M29" s="368" t="s">
        <v>2769</v>
      </c>
      <c r="N29" s="368" t="s">
        <v>586</v>
      </c>
      <c r="O29" s="368" t="s">
        <v>4463</v>
      </c>
      <c r="P29" s="369">
        <v>44908</v>
      </c>
      <c r="Q29" s="369">
        <v>44909</v>
      </c>
      <c r="R29" s="438">
        <v>10068.16</v>
      </c>
      <c r="S29" s="400">
        <f t="shared" si="0"/>
        <v>8267.5</v>
      </c>
      <c r="T29" s="438">
        <v>1800.66</v>
      </c>
    </row>
    <row r="30" spans="1:20" x14ac:dyDescent="0.25">
      <c r="A30" s="368" t="s">
        <v>2763</v>
      </c>
      <c r="B30" s="368" t="s">
        <v>6</v>
      </c>
      <c r="C30" s="368" t="s">
        <v>4464</v>
      </c>
      <c r="D30" s="368" t="s">
        <v>200</v>
      </c>
      <c r="E30" s="368" t="s">
        <v>4465</v>
      </c>
      <c r="F30" s="368" t="s">
        <v>4466</v>
      </c>
      <c r="G30" s="368" t="s">
        <v>4467</v>
      </c>
      <c r="H30" s="368" t="s">
        <v>2766</v>
      </c>
      <c r="I30" s="368" t="s">
        <v>4468</v>
      </c>
      <c r="J30" s="368" t="s">
        <v>2768</v>
      </c>
      <c r="K30" s="368">
        <v>0</v>
      </c>
      <c r="L30" s="368" t="s">
        <v>2306</v>
      </c>
      <c r="M30" s="368" t="s">
        <v>2805</v>
      </c>
      <c r="N30" s="368" t="s">
        <v>2806</v>
      </c>
      <c r="O30" s="368" t="s">
        <v>4468</v>
      </c>
      <c r="P30" s="369">
        <v>44903</v>
      </c>
      <c r="Q30" s="369">
        <v>44904</v>
      </c>
      <c r="R30" s="438">
        <v>6900</v>
      </c>
      <c r="S30" s="400">
        <f t="shared" si="0"/>
        <v>5322.65</v>
      </c>
      <c r="T30" s="438">
        <v>1577.35</v>
      </c>
    </row>
    <row r="31" spans="1:20" x14ac:dyDescent="0.25">
      <c r="A31" s="368" t="s">
        <v>2763</v>
      </c>
      <c r="B31" s="368" t="s">
        <v>94</v>
      </c>
      <c r="C31" s="368" t="s">
        <v>3728</v>
      </c>
      <c r="D31" s="368" t="s">
        <v>2897</v>
      </c>
      <c r="E31" s="368" t="s">
        <v>329</v>
      </c>
      <c r="F31" s="368" t="s">
        <v>1059</v>
      </c>
      <c r="G31" s="368" t="s">
        <v>331</v>
      </c>
      <c r="H31" s="368" t="s">
        <v>2766</v>
      </c>
      <c r="I31" s="368" t="s">
        <v>4469</v>
      </c>
      <c r="J31" s="368" t="s">
        <v>2768</v>
      </c>
      <c r="K31" s="368">
        <v>0</v>
      </c>
      <c r="L31" s="368" t="s">
        <v>2306</v>
      </c>
      <c r="M31" s="368" t="s">
        <v>2769</v>
      </c>
      <c r="N31" s="368" t="s">
        <v>584</v>
      </c>
      <c r="O31" s="368" t="s">
        <v>4469</v>
      </c>
      <c r="P31" s="369">
        <v>44908</v>
      </c>
      <c r="Q31" s="369">
        <v>44909</v>
      </c>
      <c r="R31" s="438">
        <v>5017.93</v>
      </c>
      <c r="S31" s="400">
        <f t="shared" si="0"/>
        <v>4750.7000000000007</v>
      </c>
      <c r="T31" s="438">
        <v>267.23</v>
      </c>
    </row>
    <row r="32" spans="1:20" x14ac:dyDescent="0.25">
      <c r="A32" s="368" t="s">
        <v>2763</v>
      </c>
      <c r="B32" s="368" t="s">
        <v>6</v>
      </c>
      <c r="C32" s="368" t="s">
        <v>153</v>
      </c>
      <c r="D32" s="368" t="s">
        <v>199</v>
      </c>
      <c r="E32" s="368" t="s">
        <v>3492</v>
      </c>
      <c r="F32" s="368" t="s">
        <v>1817</v>
      </c>
      <c r="G32" s="368" t="s">
        <v>3493</v>
      </c>
      <c r="H32" s="368" t="s">
        <v>2766</v>
      </c>
      <c r="I32" s="368" t="s">
        <v>4470</v>
      </c>
      <c r="J32" s="368" t="s">
        <v>2768</v>
      </c>
      <c r="K32" s="368">
        <v>0</v>
      </c>
      <c r="L32" s="368" t="s">
        <v>2306</v>
      </c>
      <c r="M32" s="368" t="s">
        <v>2769</v>
      </c>
      <c r="N32" s="368" t="s">
        <v>4</v>
      </c>
      <c r="O32" s="368" t="s">
        <v>4470</v>
      </c>
      <c r="P32" s="369">
        <v>44912</v>
      </c>
      <c r="Q32" s="369">
        <v>44914</v>
      </c>
      <c r="R32" s="438">
        <v>9899.92</v>
      </c>
      <c r="S32" s="400">
        <f t="shared" si="0"/>
        <v>9864.2800000000007</v>
      </c>
      <c r="T32" s="438">
        <v>35.64</v>
      </c>
    </row>
    <row r="33" spans="1:20" x14ac:dyDescent="0.25">
      <c r="A33" s="368" t="s">
        <v>2763</v>
      </c>
      <c r="B33" s="368" t="s">
        <v>6</v>
      </c>
      <c r="C33" s="368" t="s">
        <v>2273</v>
      </c>
      <c r="D33" s="368" t="s">
        <v>199</v>
      </c>
      <c r="E33" s="368" t="s">
        <v>4367</v>
      </c>
      <c r="F33" s="368" t="s">
        <v>4368</v>
      </c>
      <c r="G33" s="368" t="s">
        <v>4369</v>
      </c>
      <c r="H33" s="368" t="s">
        <v>2766</v>
      </c>
      <c r="I33" s="368" t="s">
        <v>4471</v>
      </c>
      <c r="J33" s="368" t="s">
        <v>2768</v>
      </c>
      <c r="K33" s="368">
        <v>0</v>
      </c>
      <c r="L33" s="368" t="s">
        <v>2306</v>
      </c>
      <c r="M33" s="368" t="s">
        <v>2769</v>
      </c>
      <c r="N33" s="368" t="s">
        <v>584</v>
      </c>
      <c r="O33" s="368" t="s">
        <v>4471</v>
      </c>
      <c r="P33" s="369">
        <v>44908</v>
      </c>
      <c r="Q33" s="369">
        <v>44910</v>
      </c>
      <c r="R33" s="438">
        <v>6737.93</v>
      </c>
      <c r="S33" s="400">
        <f t="shared" si="0"/>
        <v>5597.9400000000005</v>
      </c>
      <c r="T33" s="438">
        <v>1139.99</v>
      </c>
    </row>
    <row r="34" spans="1:20" x14ac:dyDescent="0.25">
      <c r="A34" s="368" t="s">
        <v>2763</v>
      </c>
      <c r="B34" s="368" t="s">
        <v>4431</v>
      </c>
      <c r="C34" s="368" t="s">
        <v>2967</v>
      </c>
      <c r="D34" s="368" t="s">
        <v>2897</v>
      </c>
      <c r="E34" s="368" t="s">
        <v>4432</v>
      </c>
      <c r="F34" s="368" t="s">
        <v>4433</v>
      </c>
      <c r="G34" s="368" t="s">
        <v>4434</v>
      </c>
      <c r="H34" s="368" t="s">
        <v>2766</v>
      </c>
      <c r="I34" s="368" t="s">
        <v>4469</v>
      </c>
      <c r="J34" s="368" t="s">
        <v>2768</v>
      </c>
      <c r="K34" s="368">
        <v>0</v>
      </c>
      <c r="L34" s="368" t="s">
        <v>2306</v>
      </c>
      <c r="M34" s="368" t="s">
        <v>2769</v>
      </c>
      <c r="N34" s="368" t="s">
        <v>584</v>
      </c>
      <c r="O34" s="368" t="s">
        <v>4469</v>
      </c>
      <c r="P34" s="369">
        <v>44908</v>
      </c>
      <c r="Q34" s="369">
        <v>44909</v>
      </c>
      <c r="R34" s="438">
        <v>2050</v>
      </c>
      <c r="S34" s="400">
        <f t="shared" si="0"/>
        <v>616</v>
      </c>
      <c r="T34" s="438">
        <v>1434</v>
      </c>
    </row>
    <row r="35" spans="1:20" x14ac:dyDescent="0.25">
      <c r="A35" s="368" t="s">
        <v>2763</v>
      </c>
      <c r="B35" s="368" t="s">
        <v>6</v>
      </c>
      <c r="C35" s="368" t="s">
        <v>153</v>
      </c>
      <c r="D35" s="368" t="s">
        <v>199</v>
      </c>
      <c r="E35" s="368" t="s">
        <v>3161</v>
      </c>
      <c r="F35" s="368" t="s">
        <v>3162</v>
      </c>
      <c r="G35" s="368" t="s">
        <v>3163</v>
      </c>
      <c r="H35" s="368" t="s">
        <v>2766</v>
      </c>
      <c r="I35" s="368" t="s">
        <v>4472</v>
      </c>
      <c r="J35" s="368" t="s">
        <v>2768</v>
      </c>
      <c r="K35" s="368">
        <v>0</v>
      </c>
      <c r="L35" s="368" t="s">
        <v>2306</v>
      </c>
      <c r="M35" s="368" t="s">
        <v>2769</v>
      </c>
      <c r="N35" s="368" t="s">
        <v>4</v>
      </c>
      <c r="O35" s="368" t="s">
        <v>4472</v>
      </c>
      <c r="P35" s="369">
        <v>44912</v>
      </c>
      <c r="Q35" s="369">
        <v>44914</v>
      </c>
      <c r="R35" s="438">
        <v>9390.15</v>
      </c>
      <c r="S35" s="400">
        <f t="shared" si="0"/>
        <v>5535.16</v>
      </c>
      <c r="T35" s="438">
        <v>3854.99</v>
      </c>
    </row>
  </sheetData>
  <mergeCells count="2">
    <mergeCell ref="A1:T2"/>
    <mergeCell ref="A3:I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02BCE-04BA-4E6D-B18E-46376B4C98FE}">
  <dimension ref="A1:IQ174"/>
  <sheetViews>
    <sheetView topLeftCell="A22" workbookViewId="0">
      <selection activeCell="G2" sqref="G2"/>
    </sheetView>
  </sheetViews>
  <sheetFormatPr baseColWidth="10" defaultColWidth="11.5703125" defaultRowHeight="15" x14ac:dyDescent="0.25"/>
  <cols>
    <col min="1" max="1" width="18.42578125" style="496" bestFit="1" customWidth="1"/>
    <col min="2" max="2" width="10.28515625" style="496" bestFit="1" customWidth="1"/>
    <col min="3" max="3" width="57.42578125" style="496" bestFit="1" customWidth="1"/>
    <col min="4" max="4" width="57" style="168" bestFit="1" customWidth="1"/>
    <col min="5" max="5" width="29.85546875" style="63" bestFit="1" customWidth="1"/>
    <col min="6" max="6" width="17.42578125" customWidth="1"/>
    <col min="7" max="7" width="11.28515625" customWidth="1"/>
    <col min="8" max="8" width="15.28515625" style="401" customWidth="1"/>
    <col min="9" max="9" width="48.5703125" customWidth="1"/>
    <col min="10" max="10" width="13.7109375" customWidth="1"/>
    <col min="11" max="11" width="19.85546875" customWidth="1"/>
    <col min="12" max="12" width="16.85546875" customWidth="1"/>
    <col min="13" max="13" width="17.28515625" bestFit="1" customWidth="1"/>
    <col min="14" max="14" width="17.140625" bestFit="1" customWidth="1"/>
    <col min="15" max="15" width="125.28515625" style="391" customWidth="1"/>
    <col min="16" max="16" width="17.28515625" style="486" bestFit="1" customWidth="1"/>
    <col min="17" max="17" width="21.85546875" style="486" bestFit="1" customWidth="1"/>
    <col min="18" max="18" width="21.5703125" style="486" bestFit="1" customWidth="1"/>
    <col min="19" max="19" width="15.28515625" style="407" bestFit="1" customWidth="1"/>
    <col min="20" max="20" width="12.28515625" style="407" bestFit="1" customWidth="1"/>
    <col min="21" max="21" width="46.42578125" style="407" bestFit="1"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1" x14ac:dyDescent="0.25">
      <c r="A1" s="495"/>
      <c r="B1" s="495"/>
      <c r="C1" s="495"/>
      <c r="D1" s="495"/>
      <c r="E1" s="495"/>
      <c r="F1" s="495"/>
      <c r="G1" s="495"/>
      <c r="H1" s="495"/>
      <c r="I1" s="495"/>
      <c r="J1" s="495"/>
      <c r="K1" s="495"/>
      <c r="L1" s="495"/>
      <c r="M1" s="495"/>
      <c r="N1" s="495"/>
      <c r="O1" s="499"/>
      <c r="P1" s="495"/>
      <c r="Q1" s="495"/>
      <c r="R1" s="495"/>
      <c r="S1" s="495"/>
      <c r="T1" s="495"/>
      <c r="U1" s="495"/>
    </row>
    <row r="2" spans="1:251" ht="96.75" customHeight="1" x14ac:dyDescent="0.25">
      <c r="A2" s="495"/>
      <c r="B2" s="495"/>
      <c r="C2" s="495"/>
      <c r="D2" s="495"/>
      <c r="E2" s="495"/>
      <c r="F2" s="495"/>
      <c r="G2" s="495"/>
      <c r="H2" s="495"/>
      <c r="I2" s="495"/>
      <c r="J2" s="495"/>
      <c r="K2" s="495"/>
      <c r="L2" s="495"/>
      <c r="M2" s="495"/>
      <c r="N2" s="495"/>
      <c r="O2" s="499"/>
      <c r="P2" s="495"/>
      <c r="Q2" s="495"/>
      <c r="R2" s="495"/>
      <c r="S2" s="495"/>
      <c r="T2" s="495"/>
      <c r="U2" s="495"/>
    </row>
    <row r="3" spans="1:251" ht="35.25" customHeight="1" x14ac:dyDescent="0.25">
      <c r="A3" s="500" t="s">
        <v>5454</v>
      </c>
      <c r="B3" s="500"/>
      <c r="C3" s="500"/>
      <c r="D3" s="500"/>
      <c r="E3" s="500"/>
      <c r="F3" s="500"/>
      <c r="G3" s="500"/>
      <c r="H3" s="500"/>
      <c r="I3" s="500"/>
      <c r="J3" s="500"/>
      <c r="K3" s="500"/>
      <c r="L3" s="500"/>
      <c r="M3" s="500"/>
      <c r="N3" s="500"/>
      <c r="O3" s="500"/>
      <c r="P3" s="500"/>
      <c r="Q3" s="500"/>
      <c r="R3" s="500"/>
      <c r="S3" s="500"/>
      <c r="T3" s="500"/>
      <c r="U3" s="500"/>
    </row>
    <row r="4" spans="1:251"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row>
    <row r="5" spans="1:251" s="128" customFormat="1" ht="17.25" customHeight="1" x14ac:dyDescent="0.25">
      <c r="A5" s="491" t="s">
        <v>3080</v>
      </c>
      <c r="B5" s="491" t="s">
        <v>5303</v>
      </c>
      <c r="C5" s="491" t="s">
        <v>4689</v>
      </c>
      <c r="D5" s="491" t="s">
        <v>2910</v>
      </c>
      <c r="E5" s="491" t="s">
        <v>5304</v>
      </c>
      <c r="F5" s="491" t="s">
        <v>5305</v>
      </c>
      <c r="G5" s="491" t="s">
        <v>134</v>
      </c>
      <c r="H5" s="491" t="s">
        <v>3081</v>
      </c>
      <c r="I5" s="491" t="s">
        <v>5768</v>
      </c>
      <c r="J5" s="491" t="s">
        <v>3082</v>
      </c>
      <c r="K5" s="491">
        <v>0</v>
      </c>
      <c r="L5" s="491" t="s">
        <v>2306</v>
      </c>
      <c r="M5" s="491" t="s">
        <v>2769</v>
      </c>
      <c r="N5" s="491" t="s">
        <v>2318</v>
      </c>
      <c r="O5" s="491" t="s">
        <v>5769</v>
      </c>
      <c r="P5" s="492">
        <v>45417</v>
      </c>
      <c r="Q5" s="492">
        <v>45420</v>
      </c>
      <c r="R5" s="493">
        <v>8588.33</v>
      </c>
      <c r="S5" s="494">
        <v>0</v>
      </c>
      <c r="T5" s="493">
        <v>8588.33</v>
      </c>
      <c r="U5" s="408" t="s">
        <v>5770</v>
      </c>
    </row>
    <row r="6" spans="1:251" s="128" customFormat="1" ht="17.25" customHeight="1" x14ac:dyDescent="0.25">
      <c r="A6" s="491" t="s">
        <v>3080</v>
      </c>
      <c r="B6" s="491" t="s">
        <v>727</v>
      </c>
      <c r="C6" s="491" t="s">
        <v>4946</v>
      </c>
      <c r="D6" s="491" t="s">
        <v>202</v>
      </c>
      <c r="E6" s="491" t="s">
        <v>5344</v>
      </c>
      <c r="F6" s="491" t="s">
        <v>4948</v>
      </c>
      <c r="G6" s="491" t="s">
        <v>4641</v>
      </c>
      <c r="H6" s="491" t="s">
        <v>3081</v>
      </c>
      <c r="I6" s="491" t="s">
        <v>5771</v>
      </c>
      <c r="J6" s="491" t="s">
        <v>3082</v>
      </c>
      <c r="K6" s="491">
        <v>0</v>
      </c>
      <c r="L6" s="491" t="s">
        <v>2306</v>
      </c>
      <c r="M6" s="491" t="s">
        <v>2769</v>
      </c>
      <c r="N6" s="491" t="s">
        <v>2318</v>
      </c>
      <c r="O6" s="491" t="s">
        <v>5772</v>
      </c>
      <c r="P6" s="492">
        <v>45415</v>
      </c>
      <c r="Q6" s="492">
        <v>45416</v>
      </c>
      <c r="R6" s="493">
        <v>5073.2</v>
      </c>
      <c r="S6" s="493">
        <v>4563.1899999999996</v>
      </c>
      <c r="T6" s="493">
        <v>510.01000000000022</v>
      </c>
      <c r="U6" s="408"/>
    </row>
    <row r="7" spans="1:251" s="128" customFormat="1" ht="17.25" customHeight="1" x14ac:dyDescent="0.25">
      <c r="A7" s="491" t="s">
        <v>3080</v>
      </c>
      <c r="B7" s="491" t="s">
        <v>778</v>
      </c>
      <c r="C7" s="491" t="s">
        <v>5085</v>
      </c>
      <c r="D7" s="491" t="s">
        <v>202</v>
      </c>
      <c r="E7" s="491" t="s">
        <v>5126</v>
      </c>
      <c r="F7" s="491" t="s">
        <v>5127</v>
      </c>
      <c r="G7" s="491" t="s">
        <v>5128</v>
      </c>
      <c r="H7" s="491" t="s">
        <v>3081</v>
      </c>
      <c r="I7" s="491" t="s">
        <v>5773</v>
      </c>
      <c r="J7" s="491" t="s">
        <v>3082</v>
      </c>
      <c r="K7" s="491">
        <v>0</v>
      </c>
      <c r="L7" s="491" t="s">
        <v>2306</v>
      </c>
      <c r="M7" s="491" t="s">
        <v>2769</v>
      </c>
      <c r="N7" s="491" t="s">
        <v>2318</v>
      </c>
      <c r="O7" s="491" t="s">
        <v>5774</v>
      </c>
      <c r="P7" s="492">
        <v>45414</v>
      </c>
      <c r="Q7" s="492">
        <v>45416</v>
      </c>
      <c r="R7" s="493">
        <v>9539.07</v>
      </c>
      <c r="S7" s="493">
        <v>9539.07</v>
      </c>
      <c r="T7" s="493">
        <v>0</v>
      </c>
      <c r="U7" s="408"/>
    </row>
    <row r="8" spans="1:251" s="128" customFormat="1" ht="17.25" customHeight="1" x14ac:dyDescent="0.25">
      <c r="A8" s="491" t="s">
        <v>3080</v>
      </c>
      <c r="B8" s="491" t="s">
        <v>727</v>
      </c>
      <c r="C8" s="491" t="s">
        <v>2781</v>
      </c>
      <c r="D8" s="491" t="s">
        <v>2782</v>
      </c>
      <c r="E8" s="491" t="s">
        <v>143</v>
      </c>
      <c r="F8" s="491" t="s">
        <v>144</v>
      </c>
      <c r="G8" s="491" t="s">
        <v>59</v>
      </c>
      <c r="H8" s="491" t="s">
        <v>3081</v>
      </c>
      <c r="I8" s="491" t="s">
        <v>5188</v>
      </c>
      <c r="J8" s="491" t="s">
        <v>3082</v>
      </c>
      <c r="K8" s="491">
        <v>0</v>
      </c>
      <c r="L8" s="491" t="s">
        <v>2306</v>
      </c>
      <c r="M8" s="491" t="s">
        <v>2769</v>
      </c>
      <c r="N8" s="491" t="s">
        <v>2318</v>
      </c>
      <c r="O8" s="491" t="s">
        <v>5775</v>
      </c>
      <c r="P8" s="492">
        <v>45415</v>
      </c>
      <c r="Q8" s="492">
        <v>45415</v>
      </c>
      <c r="R8" s="493">
        <v>2473.1999999999998</v>
      </c>
      <c r="S8" s="493">
        <v>2190.64</v>
      </c>
      <c r="T8" s="493">
        <v>282.55999999999995</v>
      </c>
      <c r="U8" s="408"/>
    </row>
    <row r="9" spans="1:251" s="128" customFormat="1" ht="17.25" customHeight="1" x14ac:dyDescent="0.25">
      <c r="A9" s="491" t="s">
        <v>3080</v>
      </c>
      <c r="B9" s="491" t="s">
        <v>2858</v>
      </c>
      <c r="C9" s="491" t="s">
        <v>2565</v>
      </c>
      <c r="D9" s="491" t="s">
        <v>200</v>
      </c>
      <c r="E9" s="491" t="s">
        <v>5776</v>
      </c>
      <c r="F9" s="491" t="s">
        <v>4040</v>
      </c>
      <c r="G9" s="491" t="s">
        <v>3810</v>
      </c>
      <c r="H9" s="491" t="s">
        <v>3081</v>
      </c>
      <c r="I9" s="491" t="s">
        <v>5777</v>
      </c>
      <c r="J9" s="491" t="s">
        <v>3082</v>
      </c>
      <c r="K9" s="491">
        <v>0</v>
      </c>
      <c r="L9" s="491" t="s">
        <v>2306</v>
      </c>
      <c r="M9" s="491" t="s">
        <v>2769</v>
      </c>
      <c r="N9" s="491" t="s">
        <v>2318</v>
      </c>
      <c r="O9" s="491" t="s">
        <v>5778</v>
      </c>
      <c r="P9" s="492">
        <v>45417</v>
      </c>
      <c r="Q9" s="492">
        <v>45420</v>
      </c>
      <c r="R9" s="493">
        <v>7100</v>
      </c>
      <c r="S9" s="493">
        <v>7100</v>
      </c>
      <c r="T9" s="493">
        <v>0</v>
      </c>
      <c r="U9" s="408"/>
    </row>
    <row r="10" spans="1:251" s="128" customFormat="1" ht="17.25" customHeight="1" x14ac:dyDescent="0.25">
      <c r="A10" s="491" t="s">
        <v>3080</v>
      </c>
      <c r="B10" s="491" t="s">
        <v>69</v>
      </c>
      <c r="C10" s="491" t="s">
        <v>2960</v>
      </c>
      <c r="D10" s="491" t="s">
        <v>4609</v>
      </c>
      <c r="E10" s="491" t="s">
        <v>372</v>
      </c>
      <c r="F10" s="491" t="s">
        <v>373</v>
      </c>
      <c r="G10" s="491" t="s">
        <v>4610</v>
      </c>
      <c r="H10" s="491" t="s">
        <v>3081</v>
      </c>
      <c r="I10" s="491" t="s">
        <v>5779</v>
      </c>
      <c r="J10" s="491" t="s">
        <v>3082</v>
      </c>
      <c r="K10" s="491">
        <v>0</v>
      </c>
      <c r="L10" s="491" t="s">
        <v>2306</v>
      </c>
      <c r="M10" s="491" t="s">
        <v>2769</v>
      </c>
      <c r="N10" s="491" t="s">
        <v>2318</v>
      </c>
      <c r="O10" s="491" t="s">
        <v>5780</v>
      </c>
      <c r="P10" s="492">
        <v>45419</v>
      </c>
      <c r="Q10" s="492">
        <v>45421</v>
      </c>
      <c r="R10" s="493">
        <v>8342.18</v>
      </c>
      <c r="S10" s="493">
        <v>6419.44</v>
      </c>
      <c r="T10" s="493">
        <v>1922.7400000000007</v>
      </c>
      <c r="U10" s="408"/>
    </row>
    <row r="11" spans="1:251" s="128" customFormat="1" ht="17.25" customHeight="1" x14ac:dyDescent="0.25">
      <c r="A11" s="491" t="s">
        <v>3080</v>
      </c>
      <c r="B11" s="491" t="s">
        <v>6</v>
      </c>
      <c r="C11" s="491" t="s">
        <v>141</v>
      </c>
      <c r="D11" s="491" t="s">
        <v>199</v>
      </c>
      <c r="E11" s="491" t="s">
        <v>4367</v>
      </c>
      <c r="F11" s="491" t="s">
        <v>4368</v>
      </c>
      <c r="G11" s="491" t="s">
        <v>4369</v>
      </c>
      <c r="H11" s="491" t="s">
        <v>3081</v>
      </c>
      <c r="I11" s="491" t="s">
        <v>5781</v>
      </c>
      <c r="J11" s="491" t="s">
        <v>3082</v>
      </c>
      <c r="K11" s="491">
        <v>0</v>
      </c>
      <c r="L11" s="491" t="s">
        <v>2306</v>
      </c>
      <c r="M11" s="491" t="s">
        <v>2769</v>
      </c>
      <c r="N11" s="491" t="s">
        <v>2318</v>
      </c>
      <c r="O11" s="491" t="s">
        <v>5782</v>
      </c>
      <c r="P11" s="492">
        <v>45419</v>
      </c>
      <c r="Q11" s="492">
        <v>45421</v>
      </c>
      <c r="R11" s="493">
        <v>10142.18</v>
      </c>
      <c r="S11" s="493">
        <v>5716.7</v>
      </c>
      <c r="T11" s="493">
        <v>4425.4800000000005</v>
      </c>
      <c r="U11" s="408"/>
    </row>
    <row r="12" spans="1:251" s="128" customFormat="1" ht="17.25" customHeight="1" x14ac:dyDescent="0.25">
      <c r="A12" s="491" t="s">
        <v>3080</v>
      </c>
      <c r="B12" s="491" t="s">
        <v>4541</v>
      </c>
      <c r="C12" s="491" t="s">
        <v>4353</v>
      </c>
      <c r="D12" s="491" t="s">
        <v>199</v>
      </c>
      <c r="E12" s="491" t="s">
        <v>623</v>
      </c>
      <c r="F12" s="491" t="s">
        <v>606</v>
      </c>
      <c r="G12" s="491" t="s">
        <v>88</v>
      </c>
      <c r="H12" s="491" t="s">
        <v>3081</v>
      </c>
      <c r="I12" s="491" t="s">
        <v>5783</v>
      </c>
      <c r="J12" s="491" t="s">
        <v>3082</v>
      </c>
      <c r="K12" s="491">
        <v>0</v>
      </c>
      <c r="L12" s="491" t="s">
        <v>2306</v>
      </c>
      <c r="M12" s="491" t="s">
        <v>2769</v>
      </c>
      <c r="N12" s="491" t="s">
        <v>2318</v>
      </c>
      <c r="O12" s="491" t="s">
        <v>5784</v>
      </c>
      <c r="P12" s="492">
        <v>45419</v>
      </c>
      <c r="Q12" s="492">
        <v>45421</v>
      </c>
      <c r="R12" s="493">
        <v>5800</v>
      </c>
      <c r="S12" s="493">
        <v>4310.55</v>
      </c>
      <c r="T12" s="493">
        <v>1489.4499999999998</v>
      </c>
      <c r="U12" s="408"/>
    </row>
    <row r="13" spans="1:251" s="128" customFormat="1" ht="17.25" customHeight="1" x14ac:dyDescent="0.25">
      <c r="A13" s="491" t="s">
        <v>3080</v>
      </c>
      <c r="B13" s="491" t="s">
        <v>69</v>
      </c>
      <c r="C13" s="491" t="s">
        <v>2967</v>
      </c>
      <c r="D13" s="491" t="s">
        <v>204</v>
      </c>
      <c r="E13" s="491" t="s">
        <v>1188</v>
      </c>
      <c r="F13" s="491" t="s">
        <v>109</v>
      </c>
      <c r="G13" s="491" t="s">
        <v>913</v>
      </c>
      <c r="H13" s="491" t="s">
        <v>3081</v>
      </c>
      <c r="I13" s="491" t="s">
        <v>5785</v>
      </c>
      <c r="J13" s="491" t="s">
        <v>3082</v>
      </c>
      <c r="K13" s="491">
        <v>0</v>
      </c>
      <c r="L13" s="491" t="s">
        <v>2306</v>
      </c>
      <c r="M13" s="491" t="s">
        <v>2769</v>
      </c>
      <c r="N13" s="491" t="s">
        <v>2318</v>
      </c>
      <c r="O13" s="491" t="s">
        <v>5785</v>
      </c>
      <c r="P13" s="492">
        <v>45418</v>
      </c>
      <c r="Q13" s="492">
        <v>45418</v>
      </c>
      <c r="R13" s="493">
        <v>2116</v>
      </c>
      <c r="S13" s="493">
        <v>800</v>
      </c>
      <c r="T13" s="493">
        <v>1316</v>
      </c>
      <c r="U13" s="408"/>
    </row>
    <row r="14" spans="1:251" s="128" customFormat="1" ht="17.25" customHeight="1" x14ac:dyDescent="0.25">
      <c r="A14" s="491" t="s">
        <v>3080</v>
      </c>
      <c r="B14" s="491" t="s">
        <v>5064</v>
      </c>
      <c r="C14" s="491" t="s">
        <v>2565</v>
      </c>
      <c r="D14" s="491" t="s">
        <v>204</v>
      </c>
      <c r="E14" s="491" t="s">
        <v>5065</v>
      </c>
      <c r="F14" s="491" t="s">
        <v>5066</v>
      </c>
      <c r="G14" s="491" t="s">
        <v>4274</v>
      </c>
      <c r="H14" s="491" t="s">
        <v>3081</v>
      </c>
      <c r="I14" s="491" t="s">
        <v>5786</v>
      </c>
      <c r="J14" s="491" t="s">
        <v>3082</v>
      </c>
      <c r="K14" s="491">
        <v>0</v>
      </c>
      <c r="L14" s="491" t="s">
        <v>2306</v>
      </c>
      <c r="M14" s="491" t="s">
        <v>2769</v>
      </c>
      <c r="N14" s="491" t="s">
        <v>2318</v>
      </c>
      <c r="O14" s="491" t="s">
        <v>5787</v>
      </c>
      <c r="P14" s="492">
        <v>45419</v>
      </c>
      <c r="Q14" s="492">
        <v>45422</v>
      </c>
      <c r="R14" s="493">
        <v>7100</v>
      </c>
      <c r="S14" s="493">
        <v>6763.7</v>
      </c>
      <c r="T14" s="493">
        <v>336.30000000000018</v>
      </c>
      <c r="U14" s="408"/>
    </row>
    <row r="15" spans="1:251" s="128" customFormat="1" ht="17.25" customHeight="1" x14ac:dyDescent="0.25">
      <c r="A15" s="491" t="s">
        <v>3080</v>
      </c>
      <c r="B15" s="491" t="s">
        <v>6</v>
      </c>
      <c r="C15" s="491" t="s">
        <v>153</v>
      </c>
      <c r="D15" s="491" t="s">
        <v>199</v>
      </c>
      <c r="E15" s="491" t="s">
        <v>3492</v>
      </c>
      <c r="F15" s="491" t="s">
        <v>1817</v>
      </c>
      <c r="G15" s="491" t="s">
        <v>3493</v>
      </c>
      <c r="H15" s="491" t="s">
        <v>3081</v>
      </c>
      <c r="I15" s="491" t="s">
        <v>5788</v>
      </c>
      <c r="J15" s="491" t="s">
        <v>3082</v>
      </c>
      <c r="K15" s="491">
        <v>0</v>
      </c>
      <c r="L15" s="491" t="s">
        <v>2306</v>
      </c>
      <c r="M15" s="491" t="s">
        <v>2769</v>
      </c>
      <c r="N15" s="491" t="s">
        <v>2318</v>
      </c>
      <c r="O15" s="491" t="s">
        <v>5789</v>
      </c>
      <c r="P15" s="492">
        <v>45419</v>
      </c>
      <c r="Q15" s="492">
        <v>45421</v>
      </c>
      <c r="R15" s="493">
        <v>10002</v>
      </c>
      <c r="S15" s="493">
        <v>8611.0499999999993</v>
      </c>
      <c r="T15" s="493">
        <v>1390.9500000000007</v>
      </c>
      <c r="U15" s="408"/>
    </row>
    <row r="16" spans="1:251" s="128" customFormat="1" ht="17.25" customHeight="1" x14ac:dyDescent="0.25">
      <c r="A16" s="491" t="s">
        <v>3080</v>
      </c>
      <c r="B16" s="491" t="s">
        <v>140</v>
      </c>
      <c r="C16" s="491" t="s">
        <v>4519</v>
      </c>
      <c r="D16" s="491" t="s">
        <v>4519</v>
      </c>
      <c r="E16" s="491" t="s">
        <v>341</v>
      </c>
      <c r="F16" s="491" t="s">
        <v>601</v>
      </c>
      <c r="G16" s="491" t="s">
        <v>75</v>
      </c>
      <c r="H16" s="491" t="s">
        <v>3081</v>
      </c>
      <c r="I16" s="491" t="s">
        <v>5786</v>
      </c>
      <c r="J16" s="491" t="s">
        <v>3082</v>
      </c>
      <c r="K16" s="491">
        <v>0</v>
      </c>
      <c r="L16" s="491" t="s">
        <v>2306</v>
      </c>
      <c r="M16" s="491" t="s">
        <v>2769</v>
      </c>
      <c r="N16" s="491" t="s">
        <v>2318</v>
      </c>
      <c r="O16" s="491" t="s">
        <v>5790</v>
      </c>
      <c r="P16" s="492">
        <v>45419</v>
      </c>
      <c r="Q16" s="492">
        <v>45422</v>
      </c>
      <c r="R16" s="493">
        <v>10000</v>
      </c>
      <c r="S16" s="493">
        <v>7100</v>
      </c>
      <c r="T16" s="493">
        <v>2900</v>
      </c>
      <c r="U16" s="408"/>
    </row>
    <row r="17" spans="1:21" s="128" customFormat="1" ht="17.25" customHeight="1" x14ac:dyDescent="0.25">
      <c r="A17" s="491" t="s">
        <v>3080</v>
      </c>
      <c r="B17" s="491" t="s">
        <v>140</v>
      </c>
      <c r="C17" s="491" t="s">
        <v>4518</v>
      </c>
      <c r="D17" s="491" t="s">
        <v>4519</v>
      </c>
      <c r="E17" s="491" t="s">
        <v>4107</v>
      </c>
      <c r="F17" s="491" t="s">
        <v>38</v>
      </c>
      <c r="G17" s="491" t="s">
        <v>38</v>
      </c>
      <c r="H17" s="491" t="s">
        <v>3081</v>
      </c>
      <c r="I17" s="491" t="s">
        <v>5779</v>
      </c>
      <c r="J17" s="491" t="s">
        <v>3082</v>
      </c>
      <c r="K17" s="491">
        <v>0</v>
      </c>
      <c r="L17" s="491" t="s">
        <v>2306</v>
      </c>
      <c r="M17" s="491" t="s">
        <v>2769</v>
      </c>
      <c r="N17" s="491" t="s">
        <v>2318</v>
      </c>
      <c r="O17" s="491" t="s">
        <v>5791</v>
      </c>
      <c r="P17" s="492">
        <v>45419</v>
      </c>
      <c r="Q17" s="492">
        <v>45421</v>
      </c>
      <c r="R17" s="493">
        <v>5000</v>
      </c>
      <c r="S17" s="493">
        <v>4969.2700000000004</v>
      </c>
      <c r="T17" s="493">
        <v>30.729999999999563</v>
      </c>
      <c r="U17" s="408"/>
    </row>
    <row r="18" spans="1:21" s="128" customFormat="1" ht="17.25" customHeight="1" x14ac:dyDescent="0.25">
      <c r="A18" s="491" t="s">
        <v>3080</v>
      </c>
      <c r="B18" s="491" t="s">
        <v>6</v>
      </c>
      <c r="C18" s="491" t="s">
        <v>141</v>
      </c>
      <c r="D18" s="491" t="s">
        <v>199</v>
      </c>
      <c r="E18" s="491" t="s">
        <v>4286</v>
      </c>
      <c r="F18" s="491" t="s">
        <v>4287</v>
      </c>
      <c r="G18" s="491" t="s">
        <v>4288</v>
      </c>
      <c r="H18" s="491" t="s">
        <v>3081</v>
      </c>
      <c r="I18" s="491" t="s">
        <v>5792</v>
      </c>
      <c r="J18" s="491" t="s">
        <v>3082</v>
      </c>
      <c r="K18" s="491">
        <v>0</v>
      </c>
      <c r="L18" s="491" t="s">
        <v>2306</v>
      </c>
      <c r="M18" s="491" t="s">
        <v>2769</v>
      </c>
      <c r="N18" s="491" t="s">
        <v>2318</v>
      </c>
      <c r="O18" s="491" t="s">
        <v>5793</v>
      </c>
      <c r="P18" s="492">
        <v>45419</v>
      </c>
      <c r="Q18" s="492">
        <v>45421</v>
      </c>
      <c r="R18" s="493">
        <v>9130.93</v>
      </c>
      <c r="S18" s="493">
        <v>5687.36</v>
      </c>
      <c r="T18" s="493">
        <v>3443.5700000000006</v>
      </c>
      <c r="U18" s="408"/>
    </row>
    <row r="19" spans="1:21" s="128" customFormat="1" ht="17.25" customHeight="1" x14ac:dyDescent="0.25">
      <c r="A19" s="491" t="s">
        <v>3080</v>
      </c>
      <c r="B19" s="491" t="s">
        <v>401</v>
      </c>
      <c r="C19" s="491" t="s">
        <v>4448</v>
      </c>
      <c r="D19" s="491" t="s">
        <v>204</v>
      </c>
      <c r="E19" s="491" t="s">
        <v>4054</v>
      </c>
      <c r="F19" s="491" t="s">
        <v>40</v>
      </c>
      <c r="G19" s="491" t="s">
        <v>4055</v>
      </c>
      <c r="H19" s="491" t="s">
        <v>3081</v>
      </c>
      <c r="I19" s="491" t="s">
        <v>5786</v>
      </c>
      <c r="J19" s="491" t="s">
        <v>3082</v>
      </c>
      <c r="K19" s="491">
        <v>0</v>
      </c>
      <c r="L19" s="491" t="s">
        <v>2306</v>
      </c>
      <c r="M19" s="491" t="s">
        <v>2769</v>
      </c>
      <c r="N19" s="491" t="s">
        <v>2318</v>
      </c>
      <c r="O19" s="491" t="s">
        <v>5794</v>
      </c>
      <c r="P19" s="492">
        <v>45419</v>
      </c>
      <c r="Q19" s="492">
        <v>45422</v>
      </c>
      <c r="R19" s="493">
        <v>16322</v>
      </c>
      <c r="S19" s="493">
        <v>13379.98</v>
      </c>
      <c r="T19" s="493">
        <v>2942.0200000000004</v>
      </c>
      <c r="U19" s="408"/>
    </row>
    <row r="20" spans="1:21" s="128" customFormat="1" ht="17.25" customHeight="1" x14ac:dyDescent="0.25">
      <c r="A20" s="491" t="s">
        <v>3080</v>
      </c>
      <c r="B20" s="491" t="s">
        <v>71</v>
      </c>
      <c r="C20" s="491" t="s">
        <v>4505</v>
      </c>
      <c r="D20" s="491" t="s">
        <v>199</v>
      </c>
      <c r="E20" s="491" t="s">
        <v>4354</v>
      </c>
      <c r="F20" s="491" t="s">
        <v>4355</v>
      </c>
      <c r="G20" s="491" t="s">
        <v>126</v>
      </c>
      <c r="H20" s="491" t="s">
        <v>3081</v>
      </c>
      <c r="I20" s="491" t="s">
        <v>5792</v>
      </c>
      <c r="J20" s="491" t="s">
        <v>3082</v>
      </c>
      <c r="K20" s="491">
        <v>0</v>
      </c>
      <c r="L20" s="491" t="s">
        <v>2306</v>
      </c>
      <c r="M20" s="491" t="s">
        <v>2769</v>
      </c>
      <c r="N20" s="491" t="s">
        <v>2318</v>
      </c>
      <c r="O20" s="491" t="s">
        <v>5795</v>
      </c>
      <c r="P20" s="492">
        <v>45419</v>
      </c>
      <c r="Q20" s="492">
        <v>45421</v>
      </c>
      <c r="R20" s="493">
        <v>5800</v>
      </c>
      <c r="S20" s="493">
        <v>2436.1</v>
      </c>
      <c r="T20" s="493">
        <v>3363.9</v>
      </c>
      <c r="U20" s="408"/>
    </row>
    <row r="21" spans="1:21" s="128" customFormat="1" ht="17.25" customHeight="1" x14ac:dyDescent="0.25">
      <c r="A21" s="491" t="s">
        <v>3080</v>
      </c>
      <c r="B21" s="491" t="s">
        <v>69</v>
      </c>
      <c r="C21" s="491" t="s">
        <v>2967</v>
      </c>
      <c r="D21" s="491" t="s">
        <v>4609</v>
      </c>
      <c r="E21" s="491" t="s">
        <v>4987</v>
      </c>
      <c r="F21" s="491" t="s">
        <v>5319</v>
      </c>
      <c r="G21" s="491" t="s">
        <v>5320</v>
      </c>
      <c r="H21" s="491" t="s">
        <v>3081</v>
      </c>
      <c r="I21" s="491" t="s">
        <v>5779</v>
      </c>
      <c r="J21" s="491" t="s">
        <v>3082</v>
      </c>
      <c r="K21" s="491">
        <v>0</v>
      </c>
      <c r="L21" s="491" t="s">
        <v>2306</v>
      </c>
      <c r="M21" s="491" t="s">
        <v>2769</v>
      </c>
      <c r="N21" s="491" t="s">
        <v>2318</v>
      </c>
      <c r="O21" s="491" t="s">
        <v>5796</v>
      </c>
      <c r="P21" s="492">
        <v>45419</v>
      </c>
      <c r="Q21" s="492">
        <v>45421</v>
      </c>
      <c r="R21" s="493">
        <v>5000</v>
      </c>
      <c r="S21" s="493">
        <v>3924.02</v>
      </c>
      <c r="T21" s="493">
        <v>1075.98</v>
      </c>
      <c r="U21" s="408"/>
    </row>
    <row r="22" spans="1:21" s="128" customFormat="1" ht="17.25" customHeight="1" x14ac:dyDescent="0.25">
      <c r="A22" s="491" t="s">
        <v>3080</v>
      </c>
      <c r="B22" s="491" t="s">
        <v>69</v>
      </c>
      <c r="C22" s="491" t="s">
        <v>2785</v>
      </c>
      <c r="D22" s="491" t="s">
        <v>204</v>
      </c>
      <c r="E22" s="491" t="s">
        <v>607</v>
      </c>
      <c r="F22" s="491" t="s">
        <v>84</v>
      </c>
      <c r="G22" s="491" t="s">
        <v>44</v>
      </c>
      <c r="H22" s="491" t="s">
        <v>3081</v>
      </c>
      <c r="I22" s="491" t="s">
        <v>5797</v>
      </c>
      <c r="J22" s="491" t="s">
        <v>3082</v>
      </c>
      <c r="K22" s="491">
        <v>0</v>
      </c>
      <c r="L22" s="491" t="s">
        <v>2306</v>
      </c>
      <c r="M22" s="491" t="s">
        <v>2769</v>
      </c>
      <c r="N22" s="491" t="s">
        <v>2318</v>
      </c>
      <c r="O22" s="491" t="s">
        <v>5798</v>
      </c>
      <c r="P22" s="492">
        <v>45419</v>
      </c>
      <c r="Q22" s="492">
        <v>45420</v>
      </c>
      <c r="R22" s="493">
        <v>7902.87</v>
      </c>
      <c r="S22" s="493">
        <v>7858.67</v>
      </c>
      <c r="T22" s="493">
        <v>44.199999999999818</v>
      </c>
      <c r="U22" s="408"/>
    </row>
    <row r="23" spans="1:21" s="128" customFormat="1" ht="17.25" customHeight="1" x14ac:dyDescent="0.25">
      <c r="A23" s="491" t="s">
        <v>3080</v>
      </c>
      <c r="B23" s="491" t="s">
        <v>401</v>
      </c>
      <c r="C23" s="491" t="s">
        <v>4448</v>
      </c>
      <c r="D23" s="491" t="s">
        <v>204</v>
      </c>
      <c r="E23" s="491" t="s">
        <v>4837</v>
      </c>
      <c r="F23" s="491" t="s">
        <v>98</v>
      </c>
      <c r="G23" s="491" t="s">
        <v>4838</v>
      </c>
      <c r="H23" s="491" t="s">
        <v>3081</v>
      </c>
      <c r="I23" s="491" t="s">
        <v>5797</v>
      </c>
      <c r="J23" s="491" t="s">
        <v>3082</v>
      </c>
      <c r="K23" s="491">
        <v>0</v>
      </c>
      <c r="L23" s="491" t="s">
        <v>2306</v>
      </c>
      <c r="M23" s="491" t="s">
        <v>2769</v>
      </c>
      <c r="N23" s="491" t="s">
        <v>2318</v>
      </c>
      <c r="O23" s="491" t="s">
        <v>5799</v>
      </c>
      <c r="P23" s="492">
        <v>45419</v>
      </c>
      <c r="Q23" s="492">
        <v>45420</v>
      </c>
      <c r="R23" s="493">
        <v>9379.27</v>
      </c>
      <c r="S23" s="493">
        <v>9244.23</v>
      </c>
      <c r="T23" s="493">
        <v>135.04000000000087</v>
      </c>
      <c r="U23" s="408"/>
    </row>
    <row r="24" spans="1:21" s="128" customFormat="1" ht="17.25" customHeight="1" x14ac:dyDescent="0.25">
      <c r="A24" s="491" t="s">
        <v>3080</v>
      </c>
      <c r="B24" s="491" t="s">
        <v>69</v>
      </c>
      <c r="C24" s="491" t="s">
        <v>2815</v>
      </c>
      <c r="D24" s="491" t="s">
        <v>4609</v>
      </c>
      <c r="E24" s="491" t="s">
        <v>4595</v>
      </c>
      <c r="F24" s="491" t="s">
        <v>397</v>
      </c>
      <c r="G24" s="491" t="s">
        <v>45</v>
      </c>
      <c r="H24" s="491" t="s">
        <v>3081</v>
      </c>
      <c r="I24" s="491" t="s">
        <v>5800</v>
      </c>
      <c r="J24" s="491" t="s">
        <v>3082</v>
      </c>
      <c r="K24" s="491">
        <v>0</v>
      </c>
      <c r="L24" s="491" t="s">
        <v>2306</v>
      </c>
      <c r="M24" s="491" t="s">
        <v>2769</v>
      </c>
      <c r="N24" s="491" t="s">
        <v>2318</v>
      </c>
      <c r="O24" s="491" t="s">
        <v>5801</v>
      </c>
      <c r="P24" s="492">
        <v>45419</v>
      </c>
      <c r="Q24" s="492">
        <v>45421</v>
      </c>
      <c r="R24" s="493">
        <v>5000</v>
      </c>
      <c r="S24" s="493">
        <v>3961.97</v>
      </c>
      <c r="T24" s="493">
        <v>1038.0300000000002</v>
      </c>
      <c r="U24" s="408"/>
    </row>
    <row r="25" spans="1:21" s="128" customFormat="1" ht="17.25" customHeight="1" x14ac:dyDescent="0.25">
      <c r="A25" s="491" t="s">
        <v>3080</v>
      </c>
      <c r="B25" s="491" t="s">
        <v>402</v>
      </c>
      <c r="C25" s="491" t="s">
        <v>4910</v>
      </c>
      <c r="D25" s="491" t="s">
        <v>4526</v>
      </c>
      <c r="E25" s="491" t="s">
        <v>3730</v>
      </c>
      <c r="F25" s="491" t="s">
        <v>5164</v>
      </c>
      <c r="G25" s="491" t="s">
        <v>4911</v>
      </c>
      <c r="H25" s="491" t="s">
        <v>3081</v>
      </c>
      <c r="I25" s="491" t="s">
        <v>5802</v>
      </c>
      <c r="J25" s="491" t="s">
        <v>3082</v>
      </c>
      <c r="K25" s="491">
        <v>0</v>
      </c>
      <c r="L25" s="491" t="s">
        <v>2306</v>
      </c>
      <c r="M25" s="491" t="s">
        <v>2769</v>
      </c>
      <c r="N25" s="491" t="s">
        <v>2318</v>
      </c>
      <c r="O25" s="491" t="s">
        <v>5803</v>
      </c>
      <c r="P25" s="492">
        <v>45419</v>
      </c>
      <c r="Q25" s="492">
        <v>45421</v>
      </c>
      <c r="R25" s="493">
        <v>5000</v>
      </c>
      <c r="S25" s="493">
        <v>4516.7</v>
      </c>
      <c r="T25" s="493">
        <v>483.30000000000018</v>
      </c>
      <c r="U25" s="408"/>
    </row>
    <row r="26" spans="1:21" s="128" customFormat="1" ht="17.25" customHeight="1" x14ac:dyDescent="0.25">
      <c r="A26" s="491" t="s">
        <v>3080</v>
      </c>
      <c r="B26" s="491" t="s">
        <v>4661</v>
      </c>
      <c r="C26" s="491" t="s">
        <v>4662</v>
      </c>
      <c r="D26" s="491" t="s">
        <v>204</v>
      </c>
      <c r="E26" s="491" t="s">
        <v>4663</v>
      </c>
      <c r="F26" s="491" t="s">
        <v>4664</v>
      </c>
      <c r="G26" s="491" t="s">
        <v>4665</v>
      </c>
      <c r="H26" s="491" t="s">
        <v>3081</v>
      </c>
      <c r="I26" s="491" t="s">
        <v>5804</v>
      </c>
      <c r="J26" s="491" t="s">
        <v>3082</v>
      </c>
      <c r="K26" s="491">
        <v>0</v>
      </c>
      <c r="L26" s="491" t="s">
        <v>2306</v>
      </c>
      <c r="M26" s="491" t="s">
        <v>2769</v>
      </c>
      <c r="N26" s="491" t="s">
        <v>2318</v>
      </c>
      <c r="O26" s="491" t="s">
        <v>5805</v>
      </c>
      <c r="P26" s="492">
        <v>45419</v>
      </c>
      <c r="Q26" s="492">
        <v>45421</v>
      </c>
      <c r="R26" s="493">
        <v>8902</v>
      </c>
      <c r="S26" s="493">
        <v>8902</v>
      </c>
      <c r="T26" s="493">
        <v>0</v>
      </c>
      <c r="U26" s="408"/>
    </row>
    <row r="27" spans="1:21" s="128" customFormat="1" ht="17.25" customHeight="1" x14ac:dyDescent="0.25">
      <c r="A27" s="491" t="s">
        <v>3080</v>
      </c>
      <c r="B27" s="491" t="s">
        <v>69</v>
      </c>
      <c r="C27" s="491" t="s">
        <v>2967</v>
      </c>
      <c r="D27" s="491" t="s">
        <v>204</v>
      </c>
      <c r="E27" s="491" t="s">
        <v>1188</v>
      </c>
      <c r="F27" s="491" t="s">
        <v>109</v>
      </c>
      <c r="G27" s="491" t="s">
        <v>913</v>
      </c>
      <c r="H27" s="491" t="s">
        <v>3081</v>
      </c>
      <c r="I27" s="491" t="s">
        <v>5334</v>
      </c>
      <c r="J27" s="491" t="s">
        <v>3082</v>
      </c>
      <c r="K27" s="491">
        <v>0</v>
      </c>
      <c r="L27" s="491" t="s">
        <v>2306</v>
      </c>
      <c r="M27" s="491" t="s">
        <v>2769</v>
      </c>
      <c r="N27" s="491" t="s">
        <v>2318</v>
      </c>
      <c r="O27" s="491" t="s">
        <v>5806</v>
      </c>
      <c r="P27" s="492">
        <v>45419</v>
      </c>
      <c r="Q27" s="492">
        <v>45419</v>
      </c>
      <c r="R27" s="493">
        <v>5016</v>
      </c>
      <c r="S27" s="494">
        <v>5016</v>
      </c>
      <c r="T27" s="493">
        <v>0</v>
      </c>
      <c r="U27" s="408"/>
    </row>
    <row r="28" spans="1:21" s="128" customFormat="1" ht="17.25" customHeight="1" x14ac:dyDescent="0.25">
      <c r="A28" s="491" t="s">
        <v>3080</v>
      </c>
      <c r="B28" s="491" t="s">
        <v>5279</v>
      </c>
      <c r="C28" s="491" t="s">
        <v>2796</v>
      </c>
      <c r="D28" s="491" t="s">
        <v>2797</v>
      </c>
      <c r="E28" s="491" t="s">
        <v>4248</v>
      </c>
      <c r="F28" s="491" t="s">
        <v>4249</v>
      </c>
      <c r="G28" s="491" t="s">
        <v>1589</v>
      </c>
      <c r="H28" s="491" t="s">
        <v>3081</v>
      </c>
      <c r="I28" s="491" t="s">
        <v>5807</v>
      </c>
      <c r="J28" s="491" t="s">
        <v>3082</v>
      </c>
      <c r="K28" s="491">
        <v>0</v>
      </c>
      <c r="L28" s="491" t="s">
        <v>2306</v>
      </c>
      <c r="M28" s="491" t="s">
        <v>2769</v>
      </c>
      <c r="N28" s="491" t="s">
        <v>2318</v>
      </c>
      <c r="O28" s="491" t="s">
        <v>5807</v>
      </c>
      <c r="P28" s="492">
        <v>45419</v>
      </c>
      <c r="Q28" s="492">
        <v>45419</v>
      </c>
      <c r="R28" s="493">
        <v>3700</v>
      </c>
      <c r="S28" s="493">
        <v>800</v>
      </c>
      <c r="T28" s="493">
        <v>2900</v>
      </c>
      <c r="U28" s="408"/>
    </row>
    <row r="29" spans="1:21" s="128" customFormat="1" ht="17.25" customHeight="1" x14ac:dyDescent="0.25">
      <c r="A29" s="491" t="s">
        <v>3080</v>
      </c>
      <c r="B29" s="491" t="s">
        <v>71</v>
      </c>
      <c r="C29" s="491" t="s">
        <v>2958</v>
      </c>
      <c r="D29" s="491" t="s">
        <v>200</v>
      </c>
      <c r="E29" s="491" t="s">
        <v>4627</v>
      </c>
      <c r="F29" s="491" t="s">
        <v>4628</v>
      </c>
      <c r="G29" s="491" t="s">
        <v>4360</v>
      </c>
      <c r="H29" s="491" t="s">
        <v>3081</v>
      </c>
      <c r="I29" s="491" t="s">
        <v>5808</v>
      </c>
      <c r="J29" s="491" t="s">
        <v>3082</v>
      </c>
      <c r="K29" s="491">
        <v>0</v>
      </c>
      <c r="L29" s="491" t="s">
        <v>2306</v>
      </c>
      <c r="M29" s="491" t="s">
        <v>2769</v>
      </c>
      <c r="N29" s="491" t="s">
        <v>2318</v>
      </c>
      <c r="O29" s="491" t="s">
        <v>5809</v>
      </c>
      <c r="P29" s="492">
        <v>45421</v>
      </c>
      <c r="Q29" s="492">
        <v>45421</v>
      </c>
      <c r="R29" s="493">
        <v>2296</v>
      </c>
      <c r="S29" s="493">
        <v>2296</v>
      </c>
      <c r="T29" s="493">
        <v>0</v>
      </c>
      <c r="U29" s="408"/>
    </row>
    <row r="30" spans="1:21" s="128" customFormat="1" ht="17.25" customHeight="1" x14ac:dyDescent="0.25">
      <c r="A30" s="491" t="s">
        <v>3080</v>
      </c>
      <c r="B30" s="491" t="s">
        <v>6</v>
      </c>
      <c r="C30" s="491" t="s">
        <v>153</v>
      </c>
      <c r="D30" s="491" t="s">
        <v>199</v>
      </c>
      <c r="E30" s="491" t="s">
        <v>3492</v>
      </c>
      <c r="F30" s="491" t="s">
        <v>1817</v>
      </c>
      <c r="G30" s="491" t="s">
        <v>3493</v>
      </c>
      <c r="H30" s="491" t="s">
        <v>3081</v>
      </c>
      <c r="I30" s="491" t="s">
        <v>5810</v>
      </c>
      <c r="J30" s="491" t="s">
        <v>3082</v>
      </c>
      <c r="K30" s="491">
        <v>0</v>
      </c>
      <c r="L30" s="491" t="s">
        <v>2306</v>
      </c>
      <c r="M30" s="491" t="s">
        <v>2769</v>
      </c>
      <c r="N30" s="491" t="s">
        <v>2318</v>
      </c>
      <c r="O30" s="491" t="s">
        <v>5811</v>
      </c>
      <c r="P30" s="492">
        <v>45425</v>
      </c>
      <c r="Q30" s="492">
        <v>45427</v>
      </c>
      <c r="R30" s="493">
        <v>10728.36</v>
      </c>
      <c r="S30" s="493">
        <v>10100.68</v>
      </c>
      <c r="T30" s="493">
        <v>627.68000000000029</v>
      </c>
      <c r="U30" s="408"/>
    </row>
    <row r="31" spans="1:21" s="128" customFormat="1" ht="17.25" customHeight="1" x14ac:dyDescent="0.25">
      <c r="A31" s="491" t="s">
        <v>3080</v>
      </c>
      <c r="B31" s="491" t="s">
        <v>6</v>
      </c>
      <c r="C31" s="491" t="s">
        <v>153</v>
      </c>
      <c r="D31" s="491" t="s">
        <v>199</v>
      </c>
      <c r="E31" s="491" t="s">
        <v>3161</v>
      </c>
      <c r="F31" s="491" t="s">
        <v>3162</v>
      </c>
      <c r="G31" s="491" t="s">
        <v>3163</v>
      </c>
      <c r="H31" s="491" t="s">
        <v>3081</v>
      </c>
      <c r="I31" s="491" t="s">
        <v>5812</v>
      </c>
      <c r="J31" s="491" t="s">
        <v>3082</v>
      </c>
      <c r="K31" s="491">
        <v>0</v>
      </c>
      <c r="L31" s="491" t="s">
        <v>2306</v>
      </c>
      <c r="M31" s="491" t="s">
        <v>2769</v>
      </c>
      <c r="N31" s="491" t="s">
        <v>2318</v>
      </c>
      <c r="O31" s="491" t="s">
        <v>5813</v>
      </c>
      <c r="P31" s="492">
        <v>45426</v>
      </c>
      <c r="Q31" s="492">
        <v>45427</v>
      </c>
      <c r="R31" s="493">
        <v>7295.2</v>
      </c>
      <c r="S31" s="493">
        <v>3934.96</v>
      </c>
      <c r="T31" s="493">
        <v>3360.24</v>
      </c>
      <c r="U31" s="408"/>
    </row>
    <row r="32" spans="1:21" s="128" customFormat="1" ht="17.25" customHeight="1" x14ac:dyDescent="0.25">
      <c r="A32" s="491" t="s">
        <v>3080</v>
      </c>
      <c r="B32" s="491" t="s">
        <v>72</v>
      </c>
      <c r="C32" s="491" t="s">
        <v>4613</v>
      </c>
      <c r="D32" s="491" t="s">
        <v>199</v>
      </c>
      <c r="E32" s="491" t="s">
        <v>5586</v>
      </c>
      <c r="F32" s="491" t="s">
        <v>38</v>
      </c>
      <c r="G32" s="491" t="s">
        <v>4302</v>
      </c>
      <c r="H32" s="491" t="s">
        <v>3081</v>
      </c>
      <c r="I32" s="491" t="s">
        <v>5814</v>
      </c>
      <c r="J32" s="491" t="s">
        <v>3082</v>
      </c>
      <c r="K32" s="491">
        <v>0</v>
      </c>
      <c r="L32" s="491" t="s">
        <v>2306</v>
      </c>
      <c r="M32" s="491" t="s">
        <v>2769</v>
      </c>
      <c r="N32" s="491" t="s">
        <v>2318</v>
      </c>
      <c r="O32" s="491" t="s">
        <v>5815</v>
      </c>
      <c r="P32" s="492">
        <v>45426</v>
      </c>
      <c r="Q32" s="492">
        <v>45427</v>
      </c>
      <c r="R32" s="493">
        <v>2900</v>
      </c>
      <c r="S32" s="493">
        <v>1099</v>
      </c>
      <c r="T32" s="493">
        <v>1801</v>
      </c>
      <c r="U32" s="408"/>
    </row>
    <row r="33" spans="1:21" s="128" customFormat="1" ht="17.25" customHeight="1" x14ac:dyDescent="0.25">
      <c r="A33" s="491" t="s">
        <v>3080</v>
      </c>
      <c r="B33" s="491" t="s">
        <v>398</v>
      </c>
      <c r="C33" s="491" t="s">
        <v>5816</v>
      </c>
      <c r="D33" s="491" t="s">
        <v>2910</v>
      </c>
      <c r="E33" s="491" t="s">
        <v>49</v>
      </c>
      <c r="F33" s="491" t="s">
        <v>50</v>
      </c>
      <c r="G33" s="491" t="s">
        <v>51</v>
      </c>
      <c r="H33" s="491" t="s">
        <v>3081</v>
      </c>
      <c r="I33" s="491" t="s">
        <v>5817</v>
      </c>
      <c r="J33" s="491" t="s">
        <v>3082</v>
      </c>
      <c r="K33" s="491">
        <v>0</v>
      </c>
      <c r="L33" s="491" t="s">
        <v>2306</v>
      </c>
      <c r="M33" s="491" t="s">
        <v>2769</v>
      </c>
      <c r="N33" s="491" t="s">
        <v>2318</v>
      </c>
      <c r="O33" s="491" t="s">
        <v>5818</v>
      </c>
      <c r="P33" s="492">
        <v>45425</v>
      </c>
      <c r="Q33" s="492">
        <v>45425</v>
      </c>
      <c r="R33" s="493">
        <v>1000</v>
      </c>
      <c r="S33" s="493">
        <v>846</v>
      </c>
      <c r="T33" s="493">
        <v>154</v>
      </c>
      <c r="U33" s="408"/>
    </row>
    <row r="34" spans="1:21" s="128" customFormat="1" ht="17.25" customHeight="1" x14ac:dyDescent="0.25">
      <c r="A34" s="491" t="s">
        <v>3080</v>
      </c>
      <c r="B34" s="491" t="s">
        <v>69</v>
      </c>
      <c r="C34" s="491" t="s">
        <v>2909</v>
      </c>
      <c r="D34" s="491" t="s">
        <v>2910</v>
      </c>
      <c r="E34" s="491" t="s">
        <v>4416</v>
      </c>
      <c r="F34" s="491" t="s">
        <v>51</v>
      </c>
      <c r="G34" s="491" t="s">
        <v>51</v>
      </c>
      <c r="H34" s="491" t="s">
        <v>3081</v>
      </c>
      <c r="I34" s="491" t="s">
        <v>5817</v>
      </c>
      <c r="J34" s="491" t="s">
        <v>3082</v>
      </c>
      <c r="K34" s="491">
        <v>0</v>
      </c>
      <c r="L34" s="491" t="s">
        <v>2306</v>
      </c>
      <c r="M34" s="491" t="s">
        <v>2769</v>
      </c>
      <c r="N34" s="491" t="s">
        <v>2318</v>
      </c>
      <c r="O34" s="491" t="s">
        <v>5819</v>
      </c>
      <c r="P34" s="492">
        <v>45425</v>
      </c>
      <c r="Q34" s="492">
        <v>45425</v>
      </c>
      <c r="R34" s="493">
        <v>800</v>
      </c>
      <c r="S34" s="493">
        <v>794</v>
      </c>
      <c r="T34" s="493">
        <v>6</v>
      </c>
      <c r="U34" s="408"/>
    </row>
    <row r="35" spans="1:21" s="128" customFormat="1" ht="17.25" customHeight="1" x14ac:dyDescent="0.25">
      <c r="A35" s="491" t="s">
        <v>3080</v>
      </c>
      <c r="B35" s="491" t="s">
        <v>778</v>
      </c>
      <c r="C35" s="491" t="s">
        <v>3092</v>
      </c>
      <c r="D35" s="491" t="s">
        <v>2910</v>
      </c>
      <c r="E35" s="491" t="s">
        <v>5284</v>
      </c>
      <c r="F35" s="491" t="s">
        <v>5285</v>
      </c>
      <c r="G35" s="491" t="s">
        <v>1575</v>
      </c>
      <c r="H35" s="491" t="s">
        <v>3081</v>
      </c>
      <c r="I35" s="491" t="s">
        <v>5820</v>
      </c>
      <c r="J35" s="491" t="s">
        <v>3082</v>
      </c>
      <c r="K35" s="491">
        <v>0</v>
      </c>
      <c r="L35" s="491" t="s">
        <v>2306</v>
      </c>
      <c r="M35" s="491" t="s">
        <v>2769</v>
      </c>
      <c r="N35" s="491" t="s">
        <v>2318</v>
      </c>
      <c r="O35" s="491" t="s">
        <v>5821</v>
      </c>
      <c r="P35" s="492">
        <v>45425</v>
      </c>
      <c r="Q35" s="492">
        <v>45425</v>
      </c>
      <c r="R35" s="493">
        <v>2316</v>
      </c>
      <c r="S35" s="493">
        <v>2312.6</v>
      </c>
      <c r="T35" s="493">
        <v>3.4000000000000909</v>
      </c>
      <c r="U35" s="408"/>
    </row>
    <row r="36" spans="1:21" s="128" customFormat="1" ht="17.25" customHeight="1" x14ac:dyDescent="0.25">
      <c r="A36" s="491" t="s">
        <v>3080</v>
      </c>
      <c r="B36" s="491" t="s">
        <v>69</v>
      </c>
      <c r="C36" s="491" t="s">
        <v>2967</v>
      </c>
      <c r="D36" s="491" t="s">
        <v>204</v>
      </c>
      <c r="E36" s="491" t="s">
        <v>1188</v>
      </c>
      <c r="F36" s="491" t="s">
        <v>109</v>
      </c>
      <c r="G36" s="491" t="s">
        <v>913</v>
      </c>
      <c r="H36" s="491" t="s">
        <v>3081</v>
      </c>
      <c r="I36" s="491" t="s">
        <v>5173</v>
      </c>
      <c r="J36" s="491" t="s">
        <v>3082</v>
      </c>
      <c r="K36" s="491">
        <v>0</v>
      </c>
      <c r="L36" s="491" t="s">
        <v>2306</v>
      </c>
      <c r="M36" s="491" t="s">
        <v>2769</v>
      </c>
      <c r="N36" s="491" t="s">
        <v>2318</v>
      </c>
      <c r="O36" s="491" t="s">
        <v>5822</v>
      </c>
      <c r="P36" s="492">
        <v>45425</v>
      </c>
      <c r="Q36" s="492">
        <v>45425</v>
      </c>
      <c r="R36" s="493">
        <v>3929.13</v>
      </c>
      <c r="S36" s="493">
        <v>3929.13</v>
      </c>
      <c r="T36" s="493">
        <v>0</v>
      </c>
      <c r="U36" s="408"/>
    </row>
    <row r="37" spans="1:21" s="128" customFormat="1" ht="17.25" customHeight="1" x14ac:dyDescent="0.25">
      <c r="A37" s="491" t="s">
        <v>3080</v>
      </c>
      <c r="B37" s="491" t="s">
        <v>69</v>
      </c>
      <c r="C37" s="491" t="s">
        <v>2785</v>
      </c>
      <c r="D37" s="491" t="s">
        <v>204</v>
      </c>
      <c r="E37" s="491" t="s">
        <v>607</v>
      </c>
      <c r="F37" s="491" t="s">
        <v>84</v>
      </c>
      <c r="G37" s="491" t="s">
        <v>44</v>
      </c>
      <c r="H37" s="491" t="s">
        <v>3081</v>
      </c>
      <c r="I37" s="491" t="s">
        <v>5173</v>
      </c>
      <c r="J37" s="491" t="s">
        <v>3082</v>
      </c>
      <c r="K37" s="491">
        <v>0</v>
      </c>
      <c r="L37" s="491" t="s">
        <v>2306</v>
      </c>
      <c r="M37" s="491" t="s">
        <v>2769</v>
      </c>
      <c r="N37" s="491" t="s">
        <v>2318</v>
      </c>
      <c r="O37" s="491" t="s">
        <v>5823</v>
      </c>
      <c r="P37" s="492">
        <v>45425</v>
      </c>
      <c r="Q37" s="492">
        <v>45425</v>
      </c>
      <c r="R37" s="493">
        <v>10704.26</v>
      </c>
      <c r="S37" s="493">
        <v>10704.26</v>
      </c>
      <c r="T37" s="493">
        <v>0</v>
      </c>
      <c r="U37" s="408"/>
    </row>
    <row r="38" spans="1:21" s="128" customFormat="1" ht="17.25" customHeight="1" x14ac:dyDescent="0.25">
      <c r="A38" s="491" t="s">
        <v>3080</v>
      </c>
      <c r="B38" s="491" t="s">
        <v>6</v>
      </c>
      <c r="C38" s="491" t="s">
        <v>141</v>
      </c>
      <c r="D38" s="491" t="s">
        <v>199</v>
      </c>
      <c r="E38" s="491" t="s">
        <v>4367</v>
      </c>
      <c r="F38" s="491" t="s">
        <v>4368</v>
      </c>
      <c r="G38" s="491" t="s">
        <v>4369</v>
      </c>
      <c r="H38" s="491" t="s">
        <v>3081</v>
      </c>
      <c r="I38" s="491" t="s">
        <v>5824</v>
      </c>
      <c r="J38" s="491" t="s">
        <v>3082</v>
      </c>
      <c r="K38" s="491">
        <v>0</v>
      </c>
      <c r="L38" s="491" t="s">
        <v>2306</v>
      </c>
      <c r="M38" s="491" t="s">
        <v>2769</v>
      </c>
      <c r="N38" s="491" t="s">
        <v>2318</v>
      </c>
      <c r="O38" s="491" t="s">
        <v>5825</v>
      </c>
      <c r="P38" s="492">
        <v>45425</v>
      </c>
      <c r="Q38" s="492">
        <v>45427</v>
      </c>
      <c r="R38" s="493">
        <v>11328.36</v>
      </c>
      <c r="S38" s="493">
        <v>10376.93</v>
      </c>
      <c r="T38" s="493">
        <v>951.43000000000029</v>
      </c>
      <c r="U38" s="408"/>
    </row>
    <row r="39" spans="1:21" s="128" customFormat="1" ht="17.25" customHeight="1" x14ac:dyDescent="0.25">
      <c r="A39" s="491" t="s">
        <v>3080</v>
      </c>
      <c r="B39" s="491" t="s">
        <v>4541</v>
      </c>
      <c r="C39" s="491" t="s">
        <v>4353</v>
      </c>
      <c r="D39" s="491" t="s">
        <v>199</v>
      </c>
      <c r="E39" s="491" t="s">
        <v>623</v>
      </c>
      <c r="F39" s="491" t="s">
        <v>606</v>
      </c>
      <c r="G39" s="491" t="s">
        <v>88</v>
      </c>
      <c r="H39" s="491" t="s">
        <v>3081</v>
      </c>
      <c r="I39" s="491" t="s">
        <v>5824</v>
      </c>
      <c r="J39" s="491" t="s">
        <v>3082</v>
      </c>
      <c r="K39" s="491">
        <v>0</v>
      </c>
      <c r="L39" s="491" t="s">
        <v>2306</v>
      </c>
      <c r="M39" s="491" t="s">
        <v>2769</v>
      </c>
      <c r="N39" s="491" t="s">
        <v>2318</v>
      </c>
      <c r="O39" s="491" t="s">
        <v>5826</v>
      </c>
      <c r="P39" s="492">
        <v>45425</v>
      </c>
      <c r="Q39" s="492">
        <v>45427</v>
      </c>
      <c r="R39" s="493">
        <v>5800</v>
      </c>
      <c r="S39" s="493">
        <v>3803</v>
      </c>
      <c r="T39" s="493">
        <v>1997</v>
      </c>
      <c r="U39" s="408"/>
    </row>
    <row r="40" spans="1:21" s="128" customFormat="1" ht="17.25" customHeight="1" x14ac:dyDescent="0.25">
      <c r="A40" s="491" t="s">
        <v>3080</v>
      </c>
      <c r="B40" s="491" t="s">
        <v>401</v>
      </c>
      <c r="C40" s="491" t="s">
        <v>4448</v>
      </c>
      <c r="D40" s="491" t="s">
        <v>204</v>
      </c>
      <c r="E40" s="491" t="s">
        <v>4837</v>
      </c>
      <c r="F40" s="491" t="s">
        <v>98</v>
      </c>
      <c r="G40" s="491" t="s">
        <v>4838</v>
      </c>
      <c r="H40" s="491" t="s">
        <v>3081</v>
      </c>
      <c r="I40" s="491" t="s">
        <v>5334</v>
      </c>
      <c r="J40" s="491" t="s">
        <v>3082</v>
      </c>
      <c r="K40" s="491">
        <v>0</v>
      </c>
      <c r="L40" s="491" t="s">
        <v>2306</v>
      </c>
      <c r="M40" s="491" t="s">
        <v>2769</v>
      </c>
      <c r="N40" s="491" t="s">
        <v>2318</v>
      </c>
      <c r="O40" s="491" t="s">
        <v>5827</v>
      </c>
      <c r="P40" s="492">
        <v>45423</v>
      </c>
      <c r="Q40" s="492">
        <v>45424</v>
      </c>
      <c r="R40" s="493">
        <v>6288.4</v>
      </c>
      <c r="S40" s="493">
        <v>4141.8599999999997</v>
      </c>
      <c r="T40" s="493">
        <v>2146.54</v>
      </c>
      <c r="U40" s="408"/>
    </row>
    <row r="41" spans="1:21" s="128" customFormat="1" ht="17.25" customHeight="1" x14ac:dyDescent="0.25">
      <c r="A41" s="491" t="s">
        <v>3080</v>
      </c>
      <c r="B41" s="491" t="s">
        <v>5064</v>
      </c>
      <c r="C41" s="491" t="s">
        <v>2565</v>
      </c>
      <c r="D41" s="491" t="s">
        <v>204</v>
      </c>
      <c r="E41" s="491" t="s">
        <v>5065</v>
      </c>
      <c r="F41" s="491" t="s">
        <v>5066</v>
      </c>
      <c r="G41" s="491" t="s">
        <v>4274</v>
      </c>
      <c r="H41" s="491" t="s">
        <v>3081</v>
      </c>
      <c r="I41" s="491" t="s">
        <v>5828</v>
      </c>
      <c r="J41" s="491" t="s">
        <v>3082</v>
      </c>
      <c r="K41" s="491">
        <v>0</v>
      </c>
      <c r="L41" s="491" t="s">
        <v>2306</v>
      </c>
      <c r="M41" s="491" t="s">
        <v>2769</v>
      </c>
      <c r="N41" s="491" t="s">
        <v>2318</v>
      </c>
      <c r="O41" s="491" t="s">
        <v>5829</v>
      </c>
      <c r="P41" s="492">
        <v>45422</v>
      </c>
      <c r="Q41" s="492">
        <v>45423</v>
      </c>
      <c r="R41" s="493">
        <v>2900</v>
      </c>
      <c r="S41" s="493">
        <v>2230.87</v>
      </c>
      <c r="T41" s="493">
        <v>669.13000000000011</v>
      </c>
      <c r="U41" s="408"/>
    </row>
    <row r="42" spans="1:21" s="128" customFormat="1" ht="17.25" customHeight="1" x14ac:dyDescent="0.25">
      <c r="A42" s="491" t="s">
        <v>3080</v>
      </c>
      <c r="B42" s="491" t="s">
        <v>140</v>
      </c>
      <c r="C42" s="491" t="s">
        <v>4518</v>
      </c>
      <c r="D42" s="491" t="s">
        <v>4519</v>
      </c>
      <c r="E42" s="491" t="s">
        <v>4107</v>
      </c>
      <c r="F42" s="491" t="s">
        <v>38</v>
      </c>
      <c r="G42" s="491" t="s">
        <v>38</v>
      </c>
      <c r="H42" s="491" t="s">
        <v>3081</v>
      </c>
      <c r="I42" s="491" t="s">
        <v>5830</v>
      </c>
      <c r="J42" s="491" t="s">
        <v>3082</v>
      </c>
      <c r="K42" s="491">
        <v>0</v>
      </c>
      <c r="L42" s="491" t="s">
        <v>2306</v>
      </c>
      <c r="M42" s="491" t="s">
        <v>2769</v>
      </c>
      <c r="N42" s="491" t="s">
        <v>2318</v>
      </c>
      <c r="O42" s="491" t="s">
        <v>5831</v>
      </c>
      <c r="P42" s="492">
        <v>45425</v>
      </c>
      <c r="Q42" s="492">
        <v>45431</v>
      </c>
      <c r="R42" s="493">
        <v>20489.400000000001</v>
      </c>
      <c r="S42" s="493">
        <v>0</v>
      </c>
      <c r="T42" s="493">
        <v>20489.400000000001</v>
      </c>
      <c r="U42" s="408" t="s">
        <v>5476</v>
      </c>
    </row>
    <row r="43" spans="1:21" s="128" customFormat="1" ht="17.25" customHeight="1" x14ac:dyDescent="0.25">
      <c r="A43" s="491" t="s">
        <v>3080</v>
      </c>
      <c r="B43" s="491" t="s">
        <v>69</v>
      </c>
      <c r="C43" s="491" t="s">
        <v>2967</v>
      </c>
      <c r="D43" s="491" t="s">
        <v>4609</v>
      </c>
      <c r="E43" s="491" t="s">
        <v>4987</v>
      </c>
      <c r="F43" s="491" t="s">
        <v>5319</v>
      </c>
      <c r="G43" s="491" t="s">
        <v>5320</v>
      </c>
      <c r="H43" s="491" t="s">
        <v>3081</v>
      </c>
      <c r="I43" s="491" t="s">
        <v>5832</v>
      </c>
      <c r="J43" s="491" t="s">
        <v>3082</v>
      </c>
      <c r="K43" s="491">
        <v>0</v>
      </c>
      <c r="L43" s="491" t="s">
        <v>2306</v>
      </c>
      <c r="M43" s="491" t="s">
        <v>2769</v>
      </c>
      <c r="N43" s="491" t="s">
        <v>2318</v>
      </c>
      <c r="O43" s="491" t="s">
        <v>5833</v>
      </c>
      <c r="P43" s="492">
        <v>45425</v>
      </c>
      <c r="Q43" s="492">
        <v>45427</v>
      </c>
      <c r="R43" s="493">
        <v>5000</v>
      </c>
      <c r="S43" s="493">
        <v>3802</v>
      </c>
      <c r="T43" s="493">
        <v>1198</v>
      </c>
      <c r="U43" s="408"/>
    </row>
    <row r="44" spans="1:21" s="128" customFormat="1" ht="17.25" customHeight="1" x14ac:dyDescent="0.25">
      <c r="A44" s="491" t="s">
        <v>3080</v>
      </c>
      <c r="B44" s="491" t="s">
        <v>6</v>
      </c>
      <c r="C44" s="491" t="s">
        <v>153</v>
      </c>
      <c r="D44" s="491" t="s">
        <v>199</v>
      </c>
      <c r="E44" s="491" t="s">
        <v>3492</v>
      </c>
      <c r="F44" s="491" t="s">
        <v>1817</v>
      </c>
      <c r="G44" s="491" t="s">
        <v>3493</v>
      </c>
      <c r="H44" s="491" t="s">
        <v>3081</v>
      </c>
      <c r="I44" s="491" t="s">
        <v>5834</v>
      </c>
      <c r="J44" s="491" t="s">
        <v>3082</v>
      </c>
      <c r="K44" s="491">
        <v>0</v>
      </c>
      <c r="L44" s="491" t="s">
        <v>2306</v>
      </c>
      <c r="M44" s="491" t="s">
        <v>2769</v>
      </c>
      <c r="N44" s="491" t="s">
        <v>2318</v>
      </c>
      <c r="O44" s="491" t="s">
        <v>5835</v>
      </c>
      <c r="P44" s="492">
        <v>45430</v>
      </c>
      <c r="Q44" s="492">
        <v>45431</v>
      </c>
      <c r="R44" s="493">
        <v>5894.55</v>
      </c>
      <c r="S44" s="493">
        <v>3878.42</v>
      </c>
      <c r="T44" s="493">
        <v>2016.13</v>
      </c>
      <c r="U44" s="408"/>
    </row>
    <row r="45" spans="1:21" s="128" customFormat="1" ht="17.25" customHeight="1" x14ac:dyDescent="0.25">
      <c r="A45" s="491" t="s">
        <v>3080</v>
      </c>
      <c r="B45" s="491" t="s">
        <v>402</v>
      </c>
      <c r="C45" s="491" t="s">
        <v>4353</v>
      </c>
      <c r="D45" s="491" t="s">
        <v>199</v>
      </c>
      <c r="E45" s="491" t="s">
        <v>5836</v>
      </c>
      <c r="F45" s="491" t="s">
        <v>1842</v>
      </c>
      <c r="G45" s="491" t="s">
        <v>5837</v>
      </c>
      <c r="H45" s="491" t="s">
        <v>3081</v>
      </c>
      <c r="I45" s="491" t="s">
        <v>5838</v>
      </c>
      <c r="J45" s="491" t="s">
        <v>3082</v>
      </c>
      <c r="K45" s="491">
        <v>0</v>
      </c>
      <c r="L45" s="491" t="s">
        <v>2306</v>
      </c>
      <c r="M45" s="491" t="s">
        <v>2769</v>
      </c>
      <c r="N45" s="491" t="s">
        <v>2318</v>
      </c>
      <c r="O45" s="491" t="s">
        <v>5839</v>
      </c>
      <c r="P45" s="492">
        <v>45430</v>
      </c>
      <c r="Q45" s="492">
        <v>45431</v>
      </c>
      <c r="R45" s="493">
        <v>4216</v>
      </c>
      <c r="S45" s="493">
        <v>2765.69</v>
      </c>
      <c r="T45" s="493">
        <v>1450.31</v>
      </c>
      <c r="U45" s="408"/>
    </row>
    <row r="46" spans="1:21" s="128" customFormat="1" ht="17.25" customHeight="1" x14ac:dyDescent="0.25">
      <c r="A46" s="491" t="s">
        <v>3080</v>
      </c>
      <c r="B46" s="491" t="s">
        <v>5840</v>
      </c>
      <c r="C46" s="491" t="s">
        <v>2565</v>
      </c>
      <c r="D46" s="491" t="s">
        <v>199</v>
      </c>
      <c r="E46" s="491" t="s">
        <v>5841</v>
      </c>
      <c r="F46" s="491" t="s">
        <v>5389</v>
      </c>
      <c r="G46" s="491" t="s">
        <v>88</v>
      </c>
      <c r="H46" s="491" t="s">
        <v>3081</v>
      </c>
      <c r="I46" s="491" t="s">
        <v>5838</v>
      </c>
      <c r="J46" s="491" t="s">
        <v>3082</v>
      </c>
      <c r="K46" s="491">
        <v>0</v>
      </c>
      <c r="L46" s="491" t="s">
        <v>2306</v>
      </c>
      <c r="M46" s="491" t="s">
        <v>2769</v>
      </c>
      <c r="N46" s="491" t="s">
        <v>2318</v>
      </c>
      <c r="O46" s="491" t="s">
        <v>5842</v>
      </c>
      <c r="P46" s="492">
        <v>45430</v>
      </c>
      <c r="Q46" s="492">
        <v>45431</v>
      </c>
      <c r="R46" s="493">
        <v>2900</v>
      </c>
      <c r="S46" s="493">
        <v>1878</v>
      </c>
      <c r="T46" s="493">
        <v>1022</v>
      </c>
      <c r="U46" s="408"/>
    </row>
    <row r="47" spans="1:21" s="128" customFormat="1" ht="17.25" customHeight="1" x14ac:dyDescent="0.25">
      <c r="A47" s="491" t="s">
        <v>3080</v>
      </c>
      <c r="B47" s="491" t="s">
        <v>402</v>
      </c>
      <c r="C47" s="491" t="s">
        <v>4910</v>
      </c>
      <c r="D47" s="491" t="s">
        <v>4526</v>
      </c>
      <c r="E47" s="491" t="s">
        <v>3730</v>
      </c>
      <c r="F47" s="491" t="s">
        <v>5164</v>
      </c>
      <c r="G47" s="491" t="s">
        <v>4911</v>
      </c>
      <c r="H47" s="491" t="s">
        <v>3081</v>
      </c>
      <c r="I47" s="491" t="s">
        <v>5843</v>
      </c>
      <c r="J47" s="491" t="s">
        <v>3082</v>
      </c>
      <c r="K47" s="491">
        <v>0</v>
      </c>
      <c r="L47" s="491" t="s">
        <v>2306</v>
      </c>
      <c r="M47" s="491" t="s">
        <v>2769</v>
      </c>
      <c r="N47" s="491" t="s">
        <v>2318</v>
      </c>
      <c r="O47" s="491" t="s">
        <v>5844</v>
      </c>
      <c r="P47" s="492">
        <v>45425</v>
      </c>
      <c r="Q47" s="492">
        <v>45427</v>
      </c>
      <c r="R47" s="493">
        <v>5000</v>
      </c>
      <c r="S47" s="493">
        <v>3894.39</v>
      </c>
      <c r="T47" s="493">
        <v>1105.6100000000001</v>
      </c>
      <c r="U47" s="408"/>
    </row>
    <row r="48" spans="1:21" s="128" customFormat="1" ht="17.25" customHeight="1" x14ac:dyDescent="0.25">
      <c r="A48" s="491" t="s">
        <v>3080</v>
      </c>
      <c r="B48" s="491" t="s">
        <v>94</v>
      </c>
      <c r="C48" s="491" t="s">
        <v>5130</v>
      </c>
      <c r="D48" s="491" t="s">
        <v>4519</v>
      </c>
      <c r="E48" s="491" t="s">
        <v>5131</v>
      </c>
      <c r="F48" s="491" t="s">
        <v>5132</v>
      </c>
      <c r="G48" s="491" t="s">
        <v>1290</v>
      </c>
      <c r="H48" s="491" t="s">
        <v>3081</v>
      </c>
      <c r="I48" s="491" t="s">
        <v>5845</v>
      </c>
      <c r="J48" s="491" t="s">
        <v>3082</v>
      </c>
      <c r="K48" s="491">
        <v>0</v>
      </c>
      <c r="L48" s="491" t="s">
        <v>2306</v>
      </c>
      <c r="M48" s="491" t="s">
        <v>2769</v>
      </c>
      <c r="N48" s="491" t="s">
        <v>2318</v>
      </c>
      <c r="O48" s="491" t="s">
        <v>5846</v>
      </c>
      <c r="P48" s="492">
        <v>45425</v>
      </c>
      <c r="Q48" s="492">
        <v>45428</v>
      </c>
      <c r="R48" s="493">
        <v>11925.53</v>
      </c>
      <c r="S48" s="493">
        <v>0</v>
      </c>
      <c r="T48" s="493">
        <v>11925.53</v>
      </c>
      <c r="U48" s="408" t="s">
        <v>5476</v>
      </c>
    </row>
    <row r="49" spans="1:21" s="128" customFormat="1" ht="17.25" customHeight="1" x14ac:dyDescent="0.25">
      <c r="A49" s="491" t="s">
        <v>3080</v>
      </c>
      <c r="B49" s="491" t="s">
        <v>401</v>
      </c>
      <c r="C49" s="491" t="s">
        <v>4448</v>
      </c>
      <c r="D49" s="491" t="s">
        <v>204</v>
      </c>
      <c r="E49" s="491" t="s">
        <v>4054</v>
      </c>
      <c r="F49" s="491" t="s">
        <v>40</v>
      </c>
      <c r="G49" s="491" t="s">
        <v>4055</v>
      </c>
      <c r="H49" s="491" t="s">
        <v>3081</v>
      </c>
      <c r="I49" s="491" t="s">
        <v>5173</v>
      </c>
      <c r="J49" s="491" t="s">
        <v>3082</v>
      </c>
      <c r="K49" s="491">
        <v>0</v>
      </c>
      <c r="L49" s="491" t="s">
        <v>2306</v>
      </c>
      <c r="M49" s="491" t="s">
        <v>2769</v>
      </c>
      <c r="N49" s="491" t="s">
        <v>2318</v>
      </c>
      <c r="O49" s="491" t="s">
        <v>5847</v>
      </c>
      <c r="P49" s="492">
        <v>45425</v>
      </c>
      <c r="Q49" s="492">
        <v>45425</v>
      </c>
      <c r="R49" s="493">
        <v>2116</v>
      </c>
      <c r="S49" s="493">
        <v>2003.2</v>
      </c>
      <c r="T49" s="493">
        <v>112.79999999999995</v>
      </c>
      <c r="U49" s="408"/>
    </row>
    <row r="50" spans="1:21" s="128" customFormat="1" ht="17.25" customHeight="1" x14ac:dyDescent="0.25">
      <c r="A50" s="491" t="s">
        <v>3080</v>
      </c>
      <c r="B50" s="491" t="s">
        <v>727</v>
      </c>
      <c r="C50" s="491" t="s">
        <v>5175</v>
      </c>
      <c r="D50" s="491" t="s">
        <v>2765</v>
      </c>
      <c r="E50" s="491" t="s">
        <v>8</v>
      </c>
      <c r="F50" s="491" t="s">
        <v>4181</v>
      </c>
      <c r="G50" s="491" t="s">
        <v>4182</v>
      </c>
      <c r="H50" s="491" t="s">
        <v>3081</v>
      </c>
      <c r="I50" s="491" t="s">
        <v>5848</v>
      </c>
      <c r="J50" s="491" t="s">
        <v>3082</v>
      </c>
      <c r="K50" s="491">
        <v>0</v>
      </c>
      <c r="L50" s="491" t="s">
        <v>2306</v>
      </c>
      <c r="M50" s="491" t="s">
        <v>2769</v>
      </c>
      <c r="N50" s="491" t="s">
        <v>2318</v>
      </c>
      <c r="O50" s="491" t="s">
        <v>5849</v>
      </c>
      <c r="P50" s="492">
        <v>45425</v>
      </c>
      <c r="Q50" s="492">
        <v>45428</v>
      </c>
      <c r="R50" s="493">
        <v>7100</v>
      </c>
      <c r="S50" s="493">
        <v>6844</v>
      </c>
      <c r="T50" s="493">
        <v>256</v>
      </c>
      <c r="U50" s="408"/>
    </row>
    <row r="51" spans="1:21" s="128" customFormat="1" ht="17.25" customHeight="1" x14ac:dyDescent="0.25">
      <c r="A51" s="491" t="s">
        <v>3080</v>
      </c>
      <c r="B51" s="491" t="s">
        <v>6</v>
      </c>
      <c r="C51" s="491" t="s">
        <v>141</v>
      </c>
      <c r="D51" s="491" t="s">
        <v>199</v>
      </c>
      <c r="E51" s="491" t="s">
        <v>4286</v>
      </c>
      <c r="F51" s="491" t="s">
        <v>4287</v>
      </c>
      <c r="G51" s="491" t="s">
        <v>4288</v>
      </c>
      <c r="H51" s="491" t="s">
        <v>3081</v>
      </c>
      <c r="I51" s="491" t="s">
        <v>5850</v>
      </c>
      <c r="J51" s="491" t="s">
        <v>3082</v>
      </c>
      <c r="K51" s="491">
        <v>0</v>
      </c>
      <c r="L51" s="491" t="s">
        <v>2306</v>
      </c>
      <c r="M51" s="491" t="s">
        <v>2769</v>
      </c>
      <c r="N51" s="491" t="s">
        <v>2318</v>
      </c>
      <c r="O51" s="491" t="s">
        <v>5851</v>
      </c>
      <c r="P51" s="492">
        <v>45425</v>
      </c>
      <c r="Q51" s="492">
        <v>45427</v>
      </c>
      <c r="R51" s="493">
        <v>10507.47</v>
      </c>
      <c r="S51" s="493">
        <v>9967.4699999999993</v>
      </c>
      <c r="T51" s="493">
        <v>540</v>
      </c>
      <c r="U51" s="408"/>
    </row>
    <row r="52" spans="1:21" s="128" customFormat="1" ht="17.25" customHeight="1" x14ac:dyDescent="0.25">
      <c r="A52" s="491" t="s">
        <v>3080</v>
      </c>
      <c r="B52" s="491" t="s">
        <v>402</v>
      </c>
      <c r="C52" s="491" t="s">
        <v>3957</v>
      </c>
      <c r="D52" s="491" t="s">
        <v>4519</v>
      </c>
      <c r="E52" s="491" t="s">
        <v>110</v>
      </c>
      <c r="F52" s="491" t="s">
        <v>111</v>
      </c>
      <c r="G52" s="491" t="s">
        <v>112</v>
      </c>
      <c r="H52" s="491" t="s">
        <v>3081</v>
      </c>
      <c r="I52" s="491" t="s">
        <v>5852</v>
      </c>
      <c r="J52" s="491" t="s">
        <v>3082</v>
      </c>
      <c r="K52" s="491">
        <v>0</v>
      </c>
      <c r="L52" s="491" t="s">
        <v>2306</v>
      </c>
      <c r="M52" s="491" t="s">
        <v>2769</v>
      </c>
      <c r="N52" s="491" t="s">
        <v>2318</v>
      </c>
      <c r="O52" s="491" t="s">
        <v>5853</v>
      </c>
      <c r="P52" s="492">
        <v>45426</v>
      </c>
      <c r="Q52" s="492">
        <v>45430</v>
      </c>
      <c r="R52" s="493">
        <v>16481.64</v>
      </c>
      <c r="S52" s="493">
        <v>16481.64</v>
      </c>
      <c r="T52" s="493">
        <v>0</v>
      </c>
      <c r="U52" s="408"/>
    </row>
    <row r="53" spans="1:21" s="128" customFormat="1" ht="17.25" customHeight="1" x14ac:dyDescent="0.25">
      <c r="A53" s="491" t="s">
        <v>3080</v>
      </c>
      <c r="B53" s="491" t="s">
        <v>2858</v>
      </c>
      <c r="C53" s="491" t="s">
        <v>3760</v>
      </c>
      <c r="D53" s="491" t="s">
        <v>4609</v>
      </c>
      <c r="E53" s="491" t="s">
        <v>896</v>
      </c>
      <c r="F53" s="491" t="s">
        <v>55</v>
      </c>
      <c r="G53" s="491" t="s">
        <v>38</v>
      </c>
      <c r="H53" s="491" t="s">
        <v>3081</v>
      </c>
      <c r="I53" s="491" t="s">
        <v>5854</v>
      </c>
      <c r="J53" s="491" t="s">
        <v>3082</v>
      </c>
      <c r="K53" s="491">
        <v>0</v>
      </c>
      <c r="L53" s="491" t="s">
        <v>2306</v>
      </c>
      <c r="M53" s="491" t="s">
        <v>2769</v>
      </c>
      <c r="N53" s="491" t="s">
        <v>2318</v>
      </c>
      <c r="O53" s="491" t="s">
        <v>5854</v>
      </c>
      <c r="P53" s="492">
        <v>45425</v>
      </c>
      <c r="Q53" s="492">
        <v>45427</v>
      </c>
      <c r="R53" s="493">
        <v>8978.36</v>
      </c>
      <c r="S53" s="493">
        <v>8978.36</v>
      </c>
      <c r="T53" s="493">
        <v>0</v>
      </c>
      <c r="U53" s="408"/>
    </row>
    <row r="54" spans="1:21" s="128" customFormat="1" ht="17.25" customHeight="1" x14ac:dyDescent="0.25">
      <c r="A54" s="491" t="s">
        <v>3080</v>
      </c>
      <c r="B54" s="491" t="s">
        <v>6</v>
      </c>
      <c r="C54" s="491" t="s">
        <v>141</v>
      </c>
      <c r="D54" s="491" t="s">
        <v>199</v>
      </c>
      <c r="E54" s="491" t="s">
        <v>3361</v>
      </c>
      <c r="F54" s="491" t="s">
        <v>24</v>
      </c>
      <c r="G54" s="491" t="s">
        <v>601</v>
      </c>
      <c r="H54" s="491" t="s">
        <v>3081</v>
      </c>
      <c r="I54" s="491" t="s">
        <v>5750</v>
      </c>
      <c r="J54" s="491" t="s">
        <v>3082</v>
      </c>
      <c r="K54" s="491">
        <v>0</v>
      </c>
      <c r="L54" s="491" t="s">
        <v>2306</v>
      </c>
      <c r="M54" s="491" t="s">
        <v>2769</v>
      </c>
      <c r="N54" s="491" t="s">
        <v>2318</v>
      </c>
      <c r="O54" s="491" t="s">
        <v>5751</v>
      </c>
      <c r="P54" s="492">
        <v>45426</v>
      </c>
      <c r="Q54" s="492">
        <v>45427</v>
      </c>
      <c r="R54" s="493">
        <v>11898.52</v>
      </c>
      <c r="S54" s="493">
        <v>5715.63</v>
      </c>
      <c r="T54" s="493">
        <v>6182.89</v>
      </c>
      <c r="U54" s="408"/>
    </row>
    <row r="55" spans="1:21" s="128" customFormat="1" ht="17.25" customHeight="1" x14ac:dyDescent="0.25">
      <c r="A55" s="491" t="s">
        <v>3080</v>
      </c>
      <c r="B55" s="491" t="s">
        <v>6</v>
      </c>
      <c r="C55" s="491" t="s">
        <v>4464</v>
      </c>
      <c r="D55" s="491" t="s">
        <v>200</v>
      </c>
      <c r="E55" s="491" t="s">
        <v>4465</v>
      </c>
      <c r="F55" s="491" t="s">
        <v>4466</v>
      </c>
      <c r="G55" s="491" t="s">
        <v>4467</v>
      </c>
      <c r="H55" s="491" t="s">
        <v>3081</v>
      </c>
      <c r="I55" s="491" t="s">
        <v>5441</v>
      </c>
      <c r="J55" s="491" t="s">
        <v>3082</v>
      </c>
      <c r="K55" s="491">
        <v>0</v>
      </c>
      <c r="L55" s="491" t="s">
        <v>2306</v>
      </c>
      <c r="M55" s="491" t="s">
        <v>2769</v>
      </c>
      <c r="N55" s="491" t="s">
        <v>2318</v>
      </c>
      <c r="O55" s="491" t="s">
        <v>5855</v>
      </c>
      <c r="P55" s="492">
        <v>45427</v>
      </c>
      <c r="Q55" s="492">
        <v>45428</v>
      </c>
      <c r="R55" s="493">
        <v>9800</v>
      </c>
      <c r="S55" s="493">
        <v>9342.75</v>
      </c>
      <c r="T55" s="493">
        <v>457.25</v>
      </c>
      <c r="U55" s="408"/>
    </row>
    <row r="56" spans="1:21" s="128" customFormat="1" ht="17.25" customHeight="1" x14ac:dyDescent="0.25">
      <c r="A56" s="491" t="s">
        <v>3080</v>
      </c>
      <c r="B56" s="491" t="s">
        <v>69</v>
      </c>
      <c r="C56" s="491" t="s">
        <v>4533</v>
      </c>
      <c r="D56" s="491" t="s">
        <v>200</v>
      </c>
      <c r="E56" s="491" t="s">
        <v>4534</v>
      </c>
      <c r="F56" s="491" t="s">
        <v>4535</v>
      </c>
      <c r="G56" s="491" t="s">
        <v>4536</v>
      </c>
      <c r="H56" s="491" t="s">
        <v>3081</v>
      </c>
      <c r="I56" s="491" t="s">
        <v>5554</v>
      </c>
      <c r="J56" s="491" t="s">
        <v>3082</v>
      </c>
      <c r="K56" s="491">
        <v>0</v>
      </c>
      <c r="L56" s="491" t="s">
        <v>2306</v>
      </c>
      <c r="M56" s="491" t="s">
        <v>2769</v>
      </c>
      <c r="N56" s="491" t="s">
        <v>2318</v>
      </c>
      <c r="O56" s="491" t="s">
        <v>5555</v>
      </c>
      <c r="P56" s="492">
        <v>45427</v>
      </c>
      <c r="Q56" s="492">
        <v>45427</v>
      </c>
      <c r="R56" s="493">
        <v>800</v>
      </c>
      <c r="S56" s="493">
        <v>777</v>
      </c>
      <c r="T56" s="493">
        <v>23</v>
      </c>
      <c r="U56" s="408"/>
    </row>
    <row r="57" spans="1:21" s="128" customFormat="1" ht="17.25" customHeight="1" x14ac:dyDescent="0.25">
      <c r="A57" s="491" t="s">
        <v>3080</v>
      </c>
      <c r="B57" s="491" t="s">
        <v>73</v>
      </c>
      <c r="C57" s="491" t="s">
        <v>5856</v>
      </c>
      <c r="D57" s="491" t="s">
        <v>2765</v>
      </c>
      <c r="E57" s="491" t="s">
        <v>5857</v>
      </c>
      <c r="F57" s="491" t="s">
        <v>5858</v>
      </c>
      <c r="G57" s="491" t="s">
        <v>5859</v>
      </c>
      <c r="H57" s="491" t="s">
        <v>3081</v>
      </c>
      <c r="I57" s="491" t="s">
        <v>5848</v>
      </c>
      <c r="J57" s="491" t="s">
        <v>3082</v>
      </c>
      <c r="K57" s="491">
        <v>0</v>
      </c>
      <c r="L57" s="491" t="s">
        <v>2306</v>
      </c>
      <c r="M57" s="491" t="s">
        <v>2769</v>
      </c>
      <c r="N57" s="491" t="s">
        <v>2318</v>
      </c>
      <c r="O57" s="491" t="s">
        <v>5860</v>
      </c>
      <c r="P57" s="492">
        <v>45425</v>
      </c>
      <c r="Q57" s="492">
        <v>45430</v>
      </c>
      <c r="R57" s="493">
        <v>14200</v>
      </c>
      <c r="S57" s="493">
        <v>8412.01</v>
      </c>
      <c r="T57" s="493">
        <v>5787.99</v>
      </c>
      <c r="U57" s="408"/>
    </row>
    <row r="58" spans="1:21" s="128" customFormat="1" ht="17.25" customHeight="1" x14ac:dyDescent="0.25">
      <c r="A58" s="491" t="s">
        <v>3080</v>
      </c>
      <c r="B58" s="491" t="s">
        <v>5279</v>
      </c>
      <c r="C58" s="491" t="s">
        <v>2796</v>
      </c>
      <c r="D58" s="491" t="s">
        <v>2797</v>
      </c>
      <c r="E58" s="491" t="s">
        <v>4248</v>
      </c>
      <c r="F58" s="491" t="s">
        <v>4249</v>
      </c>
      <c r="G58" s="491" t="s">
        <v>1589</v>
      </c>
      <c r="H58" s="491" t="s">
        <v>3081</v>
      </c>
      <c r="I58" s="491" t="s">
        <v>5861</v>
      </c>
      <c r="J58" s="491" t="s">
        <v>3082</v>
      </c>
      <c r="K58" s="491">
        <v>0</v>
      </c>
      <c r="L58" s="491" t="s">
        <v>2306</v>
      </c>
      <c r="M58" s="491" t="s">
        <v>2769</v>
      </c>
      <c r="N58" s="491" t="s">
        <v>2318</v>
      </c>
      <c r="O58" s="491" t="s">
        <v>5862</v>
      </c>
      <c r="P58" s="492">
        <v>45425</v>
      </c>
      <c r="Q58" s="492">
        <v>45427</v>
      </c>
      <c r="R58" s="493">
        <v>5000</v>
      </c>
      <c r="S58" s="493">
        <v>5000</v>
      </c>
      <c r="T58" s="493">
        <v>0</v>
      </c>
      <c r="U58" s="408"/>
    </row>
    <row r="59" spans="1:21" s="128" customFormat="1" ht="17.25" customHeight="1" x14ac:dyDescent="0.25">
      <c r="A59" s="491" t="s">
        <v>3080</v>
      </c>
      <c r="B59" s="491" t="s">
        <v>140</v>
      </c>
      <c r="C59" s="491" t="s">
        <v>4518</v>
      </c>
      <c r="D59" s="491" t="s">
        <v>4519</v>
      </c>
      <c r="E59" s="491" t="s">
        <v>4107</v>
      </c>
      <c r="F59" s="491" t="s">
        <v>38</v>
      </c>
      <c r="G59" s="491" t="s">
        <v>38</v>
      </c>
      <c r="H59" s="491" t="s">
        <v>3081</v>
      </c>
      <c r="I59" s="491" t="s">
        <v>5863</v>
      </c>
      <c r="J59" s="491" t="s">
        <v>3082</v>
      </c>
      <c r="K59" s="491">
        <v>0</v>
      </c>
      <c r="L59" s="491" t="s">
        <v>2306</v>
      </c>
      <c r="M59" s="491" t="s">
        <v>2769</v>
      </c>
      <c r="N59" s="491" t="s">
        <v>2318</v>
      </c>
      <c r="O59" s="491" t="s">
        <v>5864</v>
      </c>
      <c r="P59" s="492">
        <v>45425</v>
      </c>
      <c r="Q59" s="492">
        <v>45431</v>
      </c>
      <c r="R59" s="493">
        <v>22639.45</v>
      </c>
      <c r="S59" s="494">
        <v>0</v>
      </c>
      <c r="T59" s="493">
        <v>22639.45</v>
      </c>
      <c r="U59" s="408" t="s">
        <v>5770</v>
      </c>
    </row>
    <row r="60" spans="1:21" s="128" customFormat="1" ht="17.25" customHeight="1" x14ac:dyDescent="0.25">
      <c r="A60" s="491" t="s">
        <v>3080</v>
      </c>
      <c r="B60" s="491" t="s">
        <v>73</v>
      </c>
      <c r="C60" s="491" t="s">
        <v>4569</v>
      </c>
      <c r="D60" s="491" t="s">
        <v>2797</v>
      </c>
      <c r="E60" s="491" t="s">
        <v>4570</v>
      </c>
      <c r="F60" s="491" t="s">
        <v>4571</v>
      </c>
      <c r="G60" s="491" t="s">
        <v>394</v>
      </c>
      <c r="H60" s="491" t="s">
        <v>3081</v>
      </c>
      <c r="I60" s="491" t="s">
        <v>5865</v>
      </c>
      <c r="J60" s="491" t="s">
        <v>3082</v>
      </c>
      <c r="K60" s="491">
        <v>0</v>
      </c>
      <c r="L60" s="491" t="s">
        <v>2306</v>
      </c>
      <c r="M60" s="491" t="s">
        <v>2769</v>
      </c>
      <c r="N60" s="491" t="s">
        <v>2318</v>
      </c>
      <c r="O60" s="491" t="s">
        <v>5866</v>
      </c>
      <c r="P60" s="492">
        <v>45427</v>
      </c>
      <c r="Q60" s="492">
        <v>45427</v>
      </c>
      <c r="R60" s="493">
        <v>1815.2</v>
      </c>
      <c r="S60" s="493">
        <v>1812.84</v>
      </c>
      <c r="T60" s="493">
        <v>2.3600000000001273</v>
      </c>
      <c r="U60" s="408"/>
    </row>
    <row r="61" spans="1:21" s="128" customFormat="1" ht="17.25" customHeight="1" x14ac:dyDescent="0.25">
      <c r="A61" s="491" t="s">
        <v>3080</v>
      </c>
      <c r="B61" s="491" t="s">
        <v>401</v>
      </c>
      <c r="C61" s="491" t="s">
        <v>4448</v>
      </c>
      <c r="D61" s="491" t="s">
        <v>204</v>
      </c>
      <c r="E61" s="491" t="s">
        <v>4054</v>
      </c>
      <c r="F61" s="491" t="s">
        <v>40</v>
      </c>
      <c r="G61" s="491" t="s">
        <v>4055</v>
      </c>
      <c r="H61" s="491" t="s">
        <v>3081</v>
      </c>
      <c r="I61" s="491" t="s">
        <v>5867</v>
      </c>
      <c r="J61" s="491" t="s">
        <v>3082</v>
      </c>
      <c r="K61" s="491">
        <v>0</v>
      </c>
      <c r="L61" s="491" t="s">
        <v>2306</v>
      </c>
      <c r="M61" s="491" t="s">
        <v>2769</v>
      </c>
      <c r="N61" s="491" t="s">
        <v>2318</v>
      </c>
      <c r="O61" s="491" t="s">
        <v>5868</v>
      </c>
      <c r="P61" s="492">
        <v>45426</v>
      </c>
      <c r="Q61" s="492">
        <v>45426</v>
      </c>
      <c r="R61" s="493">
        <v>800</v>
      </c>
      <c r="S61" s="493">
        <v>763.51</v>
      </c>
      <c r="T61" s="493">
        <v>36.490000000000009</v>
      </c>
      <c r="U61" s="408"/>
    </row>
    <row r="62" spans="1:21" s="128" customFormat="1" ht="17.25" customHeight="1" x14ac:dyDescent="0.25">
      <c r="A62" s="491" t="s">
        <v>3080</v>
      </c>
      <c r="B62" s="491" t="s">
        <v>94</v>
      </c>
      <c r="C62" s="491" t="s">
        <v>5130</v>
      </c>
      <c r="D62" s="491" t="s">
        <v>4519</v>
      </c>
      <c r="E62" s="491" t="s">
        <v>5131</v>
      </c>
      <c r="F62" s="491" t="s">
        <v>5132</v>
      </c>
      <c r="G62" s="491" t="s">
        <v>1290</v>
      </c>
      <c r="H62" s="491" t="s">
        <v>3081</v>
      </c>
      <c r="I62" s="491" t="s">
        <v>5256</v>
      </c>
      <c r="J62" s="491" t="s">
        <v>3082</v>
      </c>
      <c r="K62" s="491">
        <v>0</v>
      </c>
      <c r="L62" s="491" t="s">
        <v>2306</v>
      </c>
      <c r="M62" s="491" t="s">
        <v>2769</v>
      </c>
      <c r="N62" s="491" t="s">
        <v>2318</v>
      </c>
      <c r="O62" s="491" t="s">
        <v>5869</v>
      </c>
      <c r="P62" s="492">
        <v>45425</v>
      </c>
      <c r="Q62" s="492">
        <v>45428</v>
      </c>
      <c r="R62" s="493">
        <v>12998.27</v>
      </c>
      <c r="S62" s="493">
        <v>12998.27</v>
      </c>
      <c r="T62" s="493">
        <v>0</v>
      </c>
      <c r="U62" s="408"/>
    </row>
    <row r="63" spans="1:21" s="128" customFormat="1" ht="17.25" customHeight="1" x14ac:dyDescent="0.25">
      <c r="A63" s="491" t="s">
        <v>3080</v>
      </c>
      <c r="B63" s="491" t="s">
        <v>401</v>
      </c>
      <c r="C63" s="491" t="s">
        <v>4448</v>
      </c>
      <c r="D63" s="491" t="s">
        <v>204</v>
      </c>
      <c r="E63" s="491" t="s">
        <v>4837</v>
      </c>
      <c r="F63" s="491" t="s">
        <v>98</v>
      </c>
      <c r="G63" s="491" t="s">
        <v>4838</v>
      </c>
      <c r="H63" s="491" t="s">
        <v>3081</v>
      </c>
      <c r="I63" s="491" t="s">
        <v>5173</v>
      </c>
      <c r="J63" s="491" t="s">
        <v>3082</v>
      </c>
      <c r="K63" s="491">
        <v>0</v>
      </c>
      <c r="L63" s="491" t="s">
        <v>2306</v>
      </c>
      <c r="M63" s="491" t="s">
        <v>2769</v>
      </c>
      <c r="N63" s="491" t="s">
        <v>2318</v>
      </c>
      <c r="O63" s="491" t="s">
        <v>5870</v>
      </c>
      <c r="P63" s="492">
        <v>45427</v>
      </c>
      <c r="Q63" s="492">
        <v>45427</v>
      </c>
      <c r="R63" s="493">
        <v>10419.26</v>
      </c>
      <c r="S63" s="493">
        <v>7519.26</v>
      </c>
      <c r="T63" s="493">
        <v>2900</v>
      </c>
      <c r="U63" s="408"/>
    </row>
    <row r="64" spans="1:21" s="128" customFormat="1" ht="17.25" customHeight="1" x14ac:dyDescent="0.25">
      <c r="A64" s="491" t="s">
        <v>3080</v>
      </c>
      <c r="B64" s="491" t="s">
        <v>5064</v>
      </c>
      <c r="C64" s="491" t="s">
        <v>2565</v>
      </c>
      <c r="D64" s="491" t="s">
        <v>204</v>
      </c>
      <c r="E64" s="491" t="s">
        <v>5065</v>
      </c>
      <c r="F64" s="491" t="s">
        <v>5066</v>
      </c>
      <c r="G64" s="491" t="s">
        <v>4274</v>
      </c>
      <c r="H64" s="491" t="s">
        <v>3081</v>
      </c>
      <c r="I64" s="491" t="s">
        <v>5173</v>
      </c>
      <c r="J64" s="491" t="s">
        <v>3082</v>
      </c>
      <c r="K64" s="491">
        <v>0</v>
      </c>
      <c r="L64" s="491" t="s">
        <v>2306</v>
      </c>
      <c r="M64" s="491" t="s">
        <v>2769</v>
      </c>
      <c r="N64" s="491" t="s">
        <v>2318</v>
      </c>
      <c r="O64" s="491" t="s">
        <v>5871</v>
      </c>
      <c r="P64" s="492">
        <v>45427</v>
      </c>
      <c r="Q64" s="492">
        <v>45427</v>
      </c>
      <c r="R64" s="493">
        <v>8771.73</v>
      </c>
      <c r="S64" s="493">
        <v>5871.73</v>
      </c>
      <c r="T64" s="493">
        <v>2900</v>
      </c>
      <c r="U64" s="408"/>
    </row>
    <row r="65" spans="1:21" s="128" customFormat="1" ht="17.25" customHeight="1" x14ac:dyDescent="0.25">
      <c r="A65" s="491" t="s">
        <v>3080</v>
      </c>
      <c r="B65" s="491" t="s">
        <v>4661</v>
      </c>
      <c r="C65" s="491" t="s">
        <v>4662</v>
      </c>
      <c r="D65" s="491" t="s">
        <v>204</v>
      </c>
      <c r="E65" s="491" t="s">
        <v>4663</v>
      </c>
      <c r="F65" s="491" t="s">
        <v>4664</v>
      </c>
      <c r="G65" s="491" t="s">
        <v>4665</v>
      </c>
      <c r="H65" s="491" t="s">
        <v>3081</v>
      </c>
      <c r="I65" s="491" t="s">
        <v>5872</v>
      </c>
      <c r="J65" s="491" t="s">
        <v>3082</v>
      </c>
      <c r="K65" s="491">
        <v>0</v>
      </c>
      <c r="L65" s="491" t="s">
        <v>2306</v>
      </c>
      <c r="M65" s="491" t="s">
        <v>2769</v>
      </c>
      <c r="N65" s="491" t="s">
        <v>2318</v>
      </c>
      <c r="O65" s="491" t="s">
        <v>5873</v>
      </c>
      <c r="P65" s="492">
        <v>45425</v>
      </c>
      <c r="Q65" s="492">
        <v>45427</v>
      </c>
      <c r="R65" s="493">
        <v>11003.89</v>
      </c>
      <c r="S65" s="493">
        <v>11003.89</v>
      </c>
      <c r="T65" s="493">
        <v>0</v>
      </c>
      <c r="U65" s="408"/>
    </row>
    <row r="66" spans="1:21" s="128" customFormat="1" ht="17.25" customHeight="1" x14ac:dyDescent="0.25">
      <c r="A66" s="491" t="s">
        <v>3080</v>
      </c>
      <c r="B66" s="491" t="s">
        <v>73</v>
      </c>
      <c r="C66" s="491" t="s">
        <v>5081</v>
      </c>
      <c r="D66" s="491" t="s">
        <v>2765</v>
      </c>
      <c r="E66" s="491" t="s">
        <v>1505</v>
      </c>
      <c r="F66" s="491" t="s">
        <v>617</v>
      </c>
      <c r="G66" s="491" t="s">
        <v>618</v>
      </c>
      <c r="H66" s="491" t="s">
        <v>3081</v>
      </c>
      <c r="I66" s="491" t="s">
        <v>5874</v>
      </c>
      <c r="J66" s="491" t="s">
        <v>3082</v>
      </c>
      <c r="K66" s="491">
        <v>0</v>
      </c>
      <c r="L66" s="491" t="s">
        <v>2306</v>
      </c>
      <c r="M66" s="491" t="s">
        <v>2769</v>
      </c>
      <c r="N66" s="491" t="s">
        <v>2318</v>
      </c>
      <c r="O66" s="491" t="s">
        <v>5875</v>
      </c>
      <c r="P66" s="492">
        <v>45426</v>
      </c>
      <c r="Q66" s="492">
        <v>45430</v>
      </c>
      <c r="R66" s="493">
        <v>10600</v>
      </c>
      <c r="S66" s="493">
        <v>8800.9599999999991</v>
      </c>
      <c r="T66" s="493">
        <v>1799.0400000000009</v>
      </c>
      <c r="U66" s="408"/>
    </row>
    <row r="67" spans="1:21" s="128" customFormat="1" ht="17.25" customHeight="1" x14ac:dyDescent="0.25">
      <c r="A67" s="491" t="s">
        <v>3080</v>
      </c>
      <c r="B67" s="491" t="s">
        <v>72</v>
      </c>
      <c r="C67" s="491" t="s">
        <v>3091</v>
      </c>
      <c r="D67" s="491" t="s">
        <v>2531</v>
      </c>
      <c r="E67" s="491" t="s">
        <v>881</v>
      </c>
      <c r="F67" s="491" t="s">
        <v>30</v>
      </c>
      <c r="G67" s="491" t="s">
        <v>863</v>
      </c>
      <c r="H67" s="491" t="s">
        <v>3081</v>
      </c>
      <c r="I67" s="491" t="s">
        <v>5876</v>
      </c>
      <c r="J67" s="491" t="s">
        <v>3082</v>
      </c>
      <c r="K67" s="491">
        <v>0</v>
      </c>
      <c r="L67" s="491" t="s">
        <v>2306</v>
      </c>
      <c r="M67" s="491" t="s">
        <v>2769</v>
      </c>
      <c r="N67" s="491" t="s">
        <v>2318</v>
      </c>
      <c r="O67" s="491" t="s">
        <v>5876</v>
      </c>
      <c r="P67" s="492">
        <v>45428</v>
      </c>
      <c r="Q67" s="492">
        <v>45428</v>
      </c>
      <c r="R67" s="493">
        <v>2208.9299999999998</v>
      </c>
      <c r="S67" s="493">
        <v>561</v>
      </c>
      <c r="T67" s="493">
        <v>1647.9299999999998</v>
      </c>
      <c r="U67" s="408"/>
    </row>
    <row r="68" spans="1:21" s="128" customFormat="1" ht="17.25" customHeight="1" x14ac:dyDescent="0.25">
      <c r="A68" s="491" t="s">
        <v>3080</v>
      </c>
      <c r="B68" s="491" t="s">
        <v>778</v>
      </c>
      <c r="C68" s="491" t="s">
        <v>5877</v>
      </c>
      <c r="D68" s="491" t="s">
        <v>2765</v>
      </c>
      <c r="E68" s="491" t="s">
        <v>5878</v>
      </c>
      <c r="F68" s="491" t="s">
        <v>89</v>
      </c>
      <c r="G68" s="491" t="s">
        <v>5879</v>
      </c>
      <c r="H68" s="491" t="s">
        <v>3081</v>
      </c>
      <c r="I68" s="491" t="s">
        <v>5848</v>
      </c>
      <c r="J68" s="491" t="s">
        <v>3082</v>
      </c>
      <c r="K68" s="491">
        <v>0</v>
      </c>
      <c r="L68" s="491" t="s">
        <v>2306</v>
      </c>
      <c r="M68" s="491" t="s">
        <v>2769</v>
      </c>
      <c r="N68" s="491" t="s">
        <v>2318</v>
      </c>
      <c r="O68" s="491" t="s">
        <v>5880</v>
      </c>
      <c r="P68" s="492">
        <v>45427</v>
      </c>
      <c r="Q68" s="492">
        <v>45428</v>
      </c>
      <c r="R68" s="493">
        <v>4415.2</v>
      </c>
      <c r="S68" s="493">
        <v>497</v>
      </c>
      <c r="T68" s="493">
        <v>3918.2</v>
      </c>
      <c r="U68" s="408"/>
    </row>
    <row r="69" spans="1:21" s="128" customFormat="1" ht="17.25" customHeight="1" x14ac:dyDescent="0.25">
      <c r="A69" s="491" t="s">
        <v>3080</v>
      </c>
      <c r="B69" s="491" t="s">
        <v>69</v>
      </c>
      <c r="C69" s="491" t="s">
        <v>4533</v>
      </c>
      <c r="D69" s="491" t="s">
        <v>200</v>
      </c>
      <c r="E69" s="491" t="s">
        <v>4534</v>
      </c>
      <c r="F69" s="491" t="s">
        <v>4535</v>
      </c>
      <c r="G69" s="491" t="s">
        <v>4536</v>
      </c>
      <c r="H69" s="491" t="s">
        <v>3081</v>
      </c>
      <c r="I69" s="491" t="s">
        <v>5461</v>
      </c>
      <c r="J69" s="491" t="s">
        <v>3082</v>
      </c>
      <c r="K69" s="491">
        <v>0</v>
      </c>
      <c r="L69" s="491" t="s">
        <v>2306</v>
      </c>
      <c r="M69" s="491" t="s">
        <v>2769</v>
      </c>
      <c r="N69" s="491" t="s">
        <v>2318</v>
      </c>
      <c r="O69" s="491" t="s">
        <v>5462</v>
      </c>
      <c r="P69" s="492">
        <v>45428</v>
      </c>
      <c r="Q69" s="492">
        <v>45428</v>
      </c>
      <c r="R69" s="493">
        <v>800</v>
      </c>
      <c r="S69" s="493">
        <v>483</v>
      </c>
      <c r="T69" s="493">
        <v>317</v>
      </c>
      <c r="U69" s="408"/>
    </row>
    <row r="70" spans="1:21" s="128" customFormat="1" ht="17.25" customHeight="1" x14ac:dyDescent="0.25">
      <c r="A70" s="491" t="s">
        <v>3080</v>
      </c>
      <c r="B70" s="491" t="s">
        <v>73</v>
      </c>
      <c r="C70" s="491" t="s">
        <v>2961</v>
      </c>
      <c r="D70" s="491" t="s">
        <v>201</v>
      </c>
      <c r="E70" s="491" t="s">
        <v>61</v>
      </c>
      <c r="F70" s="491" t="s">
        <v>62</v>
      </c>
      <c r="G70" s="491" t="s">
        <v>63</v>
      </c>
      <c r="H70" s="491" t="s">
        <v>3081</v>
      </c>
      <c r="I70" s="491" t="s">
        <v>5881</v>
      </c>
      <c r="J70" s="491" t="s">
        <v>3082</v>
      </c>
      <c r="K70" s="491">
        <v>0</v>
      </c>
      <c r="L70" s="491" t="s">
        <v>2306</v>
      </c>
      <c r="M70" s="491" t="s">
        <v>2769</v>
      </c>
      <c r="N70" s="491" t="s">
        <v>2318</v>
      </c>
      <c r="O70" s="491" t="s">
        <v>5882</v>
      </c>
      <c r="P70" s="492">
        <v>45428</v>
      </c>
      <c r="Q70" s="492">
        <v>45428</v>
      </c>
      <c r="R70" s="493">
        <v>2215.1999999999998</v>
      </c>
      <c r="S70" s="493">
        <v>1809.1</v>
      </c>
      <c r="T70" s="493">
        <v>406.09999999999991</v>
      </c>
      <c r="U70" s="408"/>
    </row>
    <row r="71" spans="1:21" s="128" customFormat="1" ht="17.25" customHeight="1" x14ac:dyDescent="0.25">
      <c r="A71" s="491" t="s">
        <v>3080</v>
      </c>
      <c r="B71" s="491" t="s">
        <v>7</v>
      </c>
      <c r="C71" s="491" t="s">
        <v>2962</v>
      </c>
      <c r="D71" s="491" t="s">
        <v>200</v>
      </c>
      <c r="E71" s="491" t="s">
        <v>4496</v>
      </c>
      <c r="F71" s="491" t="s">
        <v>4497</v>
      </c>
      <c r="G71" s="491" t="s">
        <v>84</v>
      </c>
      <c r="H71" s="491" t="s">
        <v>3081</v>
      </c>
      <c r="I71" s="491" t="s">
        <v>3906</v>
      </c>
      <c r="J71" s="491" t="s">
        <v>3082</v>
      </c>
      <c r="K71" s="491">
        <v>0</v>
      </c>
      <c r="L71" s="491" t="s">
        <v>2306</v>
      </c>
      <c r="M71" s="491" t="s">
        <v>2769</v>
      </c>
      <c r="N71" s="491" t="s">
        <v>2318</v>
      </c>
      <c r="O71" s="491" t="s">
        <v>5883</v>
      </c>
      <c r="P71" s="492">
        <v>45432</v>
      </c>
      <c r="Q71" s="492">
        <v>45432</v>
      </c>
      <c r="R71" s="493">
        <v>2994.55</v>
      </c>
      <c r="S71" s="493">
        <v>2979.71</v>
      </c>
      <c r="T71" s="493">
        <v>14.840000000000146</v>
      </c>
      <c r="U71" s="408"/>
    </row>
    <row r="72" spans="1:21" s="128" customFormat="1" ht="17.25" customHeight="1" x14ac:dyDescent="0.25">
      <c r="A72" s="491" t="s">
        <v>3080</v>
      </c>
      <c r="B72" s="491" t="s">
        <v>727</v>
      </c>
      <c r="C72" s="491" t="s">
        <v>2909</v>
      </c>
      <c r="D72" s="491" t="s">
        <v>2910</v>
      </c>
      <c r="E72" s="491" t="s">
        <v>5634</v>
      </c>
      <c r="F72" s="491" t="s">
        <v>105</v>
      </c>
      <c r="G72" s="491" t="s">
        <v>4694</v>
      </c>
      <c r="H72" s="491" t="s">
        <v>3081</v>
      </c>
      <c r="I72" s="491" t="s">
        <v>5834</v>
      </c>
      <c r="J72" s="491" t="s">
        <v>3082</v>
      </c>
      <c r="K72" s="491">
        <v>0</v>
      </c>
      <c r="L72" s="491" t="s">
        <v>2306</v>
      </c>
      <c r="M72" s="491" t="s">
        <v>2769</v>
      </c>
      <c r="N72" s="491" t="s">
        <v>2318</v>
      </c>
      <c r="O72" s="491" t="s">
        <v>5884</v>
      </c>
      <c r="P72" s="492">
        <v>45430</v>
      </c>
      <c r="Q72" s="492">
        <v>45431</v>
      </c>
      <c r="R72" s="493">
        <v>2900</v>
      </c>
      <c r="S72" s="493">
        <v>2869.16</v>
      </c>
      <c r="T72" s="493">
        <v>30.840000000000146</v>
      </c>
      <c r="U72" s="408"/>
    </row>
    <row r="73" spans="1:21" s="128" customFormat="1" ht="17.25" customHeight="1" x14ac:dyDescent="0.25">
      <c r="A73" s="491" t="s">
        <v>3080</v>
      </c>
      <c r="B73" s="491" t="s">
        <v>778</v>
      </c>
      <c r="C73" s="491" t="s">
        <v>3092</v>
      </c>
      <c r="D73" s="491" t="s">
        <v>2910</v>
      </c>
      <c r="E73" s="491" t="s">
        <v>5284</v>
      </c>
      <c r="F73" s="491" t="s">
        <v>5285</v>
      </c>
      <c r="G73" s="491" t="s">
        <v>1575</v>
      </c>
      <c r="H73" s="491" t="s">
        <v>3081</v>
      </c>
      <c r="I73" s="491" t="s">
        <v>5820</v>
      </c>
      <c r="J73" s="491" t="s">
        <v>3082</v>
      </c>
      <c r="K73" s="491">
        <v>0</v>
      </c>
      <c r="L73" s="491" t="s">
        <v>2306</v>
      </c>
      <c r="M73" s="491" t="s">
        <v>2769</v>
      </c>
      <c r="N73" s="491" t="s">
        <v>2318</v>
      </c>
      <c r="O73" s="491" t="s">
        <v>5885</v>
      </c>
      <c r="P73" s="492">
        <v>45430</v>
      </c>
      <c r="Q73" s="492">
        <v>45431</v>
      </c>
      <c r="R73" s="493">
        <v>5316</v>
      </c>
      <c r="S73" s="493">
        <v>4791.75</v>
      </c>
      <c r="T73" s="493">
        <v>524.25</v>
      </c>
      <c r="U73" s="408"/>
    </row>
    <row r="74" spans="1:21" s="128" customFormat="1" ht="17.25" customHeight="1" x14ac:dyDescent="0.25">
      <c r="A74" s="491" t="s">
        <v>3080</v>
      </c>
      <c r="B74" s="491" t="s">
        <v>69</v>
      </c>
      <c r="C74" s="491" t="s">
        <v>2909</v>
      </c>
      <c r="D74" s="491" t="s">
        <v>2910</v>
      </c>
      <c r="E74" s="491" t="s">
        <v>4416</v>
      </c>
      <c r="F74" s="491" t="s">
        <v>51</v>
      </c>
      <c r="G74" s="491" t="s">
        <v>51</v>
      </c>
      <c r="H74" s="491" t="s">
        <v>3081</v>
      </c>
      <c r="I74" s="491" t="s">
        <v>5817</v>
      </c>
      <c r="J74" s="491" t="s">
        <v>3082</v>
      </c>
      <c r="K74" s="491">
        <v>0</v>
      </c>
      <c r="L74" s="491" t="s">
        <v>2306</v>
      </c>
      <c r="M74" s="491" t="s">
        <v>2769</v>
      </c>
      <c r="N74" s="491" t="s">
        <v>2318</v>
      </c>
      <c r="O74" s="491" t="s">
        <v>5886</v>
      </c>
      <c r="P74" s="492">
        <v>45430</v>
      </c>
      <c r="Q74" s="492">
        <v>45431</v>
      </c>
      <c r="R74" s="493">
        <v>2900</v>
      </c>
      <c r="S74" s="493">
        <v>1723</v>
      </c>
      <c r="T74" s="493">
        <v>1177</v>
      </c>
      <c r="U74" s="408"/>
    </row>
    <row r="75" spans="1:21" s="128" customFormat="1" ht="17.25" customHeight="1" x14ac:dyDescent="0.25">
      <c r="A75" s="491" t="s">
        <v>3080</v>
      </c>
      <c r="B75" s="491" t="s">
        <v>398</v>
      </c>
      <c r="C75" s="491" t="s">
        <v>5816</v>
      </c>
      <c r="D75" s="491" t="s">
        <v>2910</v>
      </c>
      <c r="E75" s="491" t="s">
        <v>49</v>
      </c>
      <c r="F75" s="491" t="s">
        <v>50</v>
      </c>
      <c r="G75" s="491" t="s">
        <v>51</v>
      </c>
      <c r="H75" s="491" t="s">
        <v>3081</v>
      </c>
      <c r="I75" s="491" t="s">
        <v>5817</v>
      </c>
      <c r="J75" s="491" t="s">
        <v>3082</v>
      </c>
      <c r="K75" s="491">
        <v>0</v>
      </c>
      <c r="L75" s="491" t="s">
        <v>2306</v>
      </c>
      <c r="M75" s="491" t="s">
        <v>2769</v>
      </c>
      <c r="N75" s="491" t="s">
        <v>2318</v>
      </c>
      <c r="O75" s="491" t="s">
        <v>5887</v>
      </c>
      <c r="P75" s="492">
        <v>45430</v>
      </c>
      <c r="Q75" s="492">
        <v>45431</v>
      </c>
      <c r="R75" s="493">
        <v>3400</v>
      </c>
      <c r="S75" s="493">
        <v>2227</v>
      </c>
      <c r="T75" s="493">
        <v>1173</v>
      </c>
      <c r="U75" s="408"/>
    </row>
    <row r="76" spans="1:21" s="128" customFormat="1" ht="17.25" customHeight="1" x14ac:dyDescent="0.25">
      <c r="A76" s="491" t="s">
        <v>3080</v>
      </c>
      <c r="B76" s="491" t="s">
        <v>401</v>
      </c>
      <c r="C76" s="491" t="s">
        <v>4448</v>
      </c>
      <c r="D76" s="491" t="s">
        <v>204</v>
      </c>
      <c r="E76" s="491" t="s">
        <v>4054</v>
      </c>
      <c r="F76" s="491" t="s">
        <v>40</v>
      </c>
      <c r="G76" s="491" t="s">
        <v>4055</v>
      </c>
      <c r="H76" s="491" t="s">
        <v>3081</v>
      </c>
      <c r="I76" s="491" t="s">
        <v>5173</v>
      </c>
      <c r="J76" s="491" t="s">
        <v>3082</v>
      </c>
      <c r="K76" s="491">
        <v>0</v>
      </c>
      <c r="L76" s="491" t="s">
        <v>2306</v>
      </c>
      <c r="M76" s="491" t="s">
        <v>2769</v>
      </c>
      <c r="N76" s="491" t="s">
        <v>2318</v>
      </c>
      <c r="O76" s="491" t="s">
        <v>5888</v>
      </c>
      <c r="P76" s="492">
        <v>45429</v>
      </c>
      <c r="Q76" s="492">
        <v>45429</v>
      </c>
      <c r="R76" s="493">
        <v>800</v>
      </c>
      <c r="S76" s="493">
        <v>800</v>
      </c>
      <c r="T76" s="493">
        <v>0</v>
      </c>
      <c r="U76" s="408"/>
    </row>
    <row r="77" spans="1:21" s="128" customFormat="1" ht="17.25" customHeight="1" x14ac:dyDescent="0.25">
      <c r="A77" s="491" t="s">
        <v>3080</v>
      </c>
      <c r="B77" s="491" t="s">
        <v>69</v>
      </c>
      <c r="C77" s="491" t="s">
        <v>2785</v>
      </c>
      <c r="D77" s="491" t="s">
        <v>204</v>
      </c>
      <c r="E77" s="491" t="s">
        <v>607</v>
      </c>
      <c r="F77" s="491" t="s">
        <v>84</v>
      </c>
      <c r="G77" s="491" t="s">
        <v>44</v>
      </c>
      <c r="H77" s="491" t="s">
        <v>3081</v>
      </c>
      <c r="I77" s="491" t="s">
        <v>5173</v>
      </c>
      <c r="J77" s="491" t="s">
        <v>3082</v>
      </c>
      <c r="K77" s="491">
        <v>0</v>
      </c>
      <c r="L77" s="491" t="s">
        <v>2306</v>
      </c>
      <c r="M77" s="491" t="s">
        <v>2769</v>
      </c>
      <c r="N77" s="491" t="s">
        <v>2318</v>
      </c>
      <c r="O77" s="491" t="s">
        <v>5889</v>
      </c>
      <c r="P77" s="492">
        <v>45430</v>
      </c>
      <c r="Q77" s="492">
        <v>45430</v>
      </c>
      <c r="R77" s="493">
        <v>2623.6</v>
      </c>
      <c r="S77" s="493">
        <v>2623.6</v>
      </c>
      <c r="T77" s="493">
        <v>0</v>
      </c>
      <c r="U77" s="408"/>
    </row>
    <row r="78" spans="1:21" s="128" customFormat="1" ht="17.25" customHeight="1" x14ac:dyDescent="0.25">
      <c r="A78" s="491" t="s">
        <v>3080</v>
      </c>
      <c r="B78" s="491" t="s">
        <v>5064</v>
      </c>
      <c r="C78" s="491" t="s">
        <v>2565</v>
      </c>
      <c r="D78" s="491" t="s">
        <v>204</v>
      </c>
      <c r="E78" s="491" t="s">
        <v>5065</v>
      </c>
      <c r="F78" s="491" t="s">
        <v>5066</v>
      </c>
      <c r="G78" s="491" t="s">
        <v>4274</v>
      </c>
      <c r="H78" s="491" t="s">
        <v>3081</v>
      </c>
      <c r="I78" s="491" t="s">
        <v>5890</v>
      </c>
      <c r="J78" s="491" t="s">
        <v>3082</v>
      </c>
      <c r="K78" s="491">
        <v>0</v>
      </c>
      <c r="L78" s="491" t="s">
        <v>2306</v>
      </c>
      <c r="M78" s="491" t="s">
        <v>2769</v>
      </c>
      <c r="N78" s="491" t="s">
        <v>2318</v>
      </c>
      <c r="O78" s="491" t="s">
        <v>5891</v>
      </c>
      <c r="P78" s="492">
        <v>45431</v>
      </c>
      <c r="Q78" s="492">
        <v>45431</v>
      </c>
      <c r="R78" s="493">
        <v>2711.33</v>
      </c>
      <c r="S78" s="493">
        <v>2259.85</v>
      </c>
      <c r="T78" s="493">
        <v>451.48</v>
      </c>
      <c r="U78" s="408"/>
    </row>
    <row r="79" spans="1:21" s="128" customFormat="1" ht="17.25" customHeight="1" x14ac:dyDescent="0.25">
      <c r="A79" s="491" t="s">
        <v>3080</v>
      </c>
      <c r="B79" s="491" t="s">
        <v>69</v>
      </c>
      <c r="C79" s="491" t="s">
        <v>2967</v>
      </c>
      <c r="D79" s="491" t="s">
        <v>204</v>
      </c>
      <c r="E79" s="491" t="s">
        <v>1188</v>
      </c>
      <c r="F79" s="491" t="s">
        <v>109</v>
      </c>
      <c r="G79" s="491" t="s">
        <v>913</v>
      </c>
      <c r="H79" s="491" t="s">
        <v>3081</v>
      </c>
      <c r="I79" s="491" t="s">
        <v>5173</v>
      </c>
      <c r="J79" s="491" t="s">
        <v>3082</v>
      </c>
      <c r="K79" s="491">
        <v>0</v>
      </c>
      <c r="L79" s="491" t="s">
        <v>2306</v>
      </c>
      <c r="M79" s="491" t="s">
        <v>2769</v>
      </c>
      <c r="N79" s="491" t="s">
        <v>2318</v>
      </c>
      <c r="O79" s="491" t="s">
        <v>5892</v>
      </c>
      <c r="P79" s="492">
        <v>45429</v>
      </c>
      <c r="Q79" s="492">
        <v>45430</v>
      </c>
      <c r="R79" s="493">
        <v>6258.36</v>
      </c>
      <c r="S79" s="494">
        <v>0</v>
      </c>
      <c r="T79" s="493">
        <v>6258.36</v>
      </c>
      <c r="U79" s="408" t="s">
        <v>5770</v>
      </c>
    </row>
    <row r="80" spans="1:21" s="128" customFormat="1" ht="17.25" customHeight="1" x14ac:dyDescent="0.25">
      <c r="A80" s="491" t="s">
        <v>3080</v>
      </c>
      <c r="B80" s="491" t="s">
        <v>401</v>
      </c>
      <c r="C80" s="491" t="s">
        <v>4448</v>
      </c>
      <c r="D80" s="491" t="s">
        <v>204</v>
      </c>
      <c r="E80" s="491" t="s">
        <v>4837</v>
      </c>
      <c r="F80" s="491" t="s">
        <v>98</v>
      </c>
      <c r="G80" s="491" t="s">
        <v>4838</v>
      </c>
      <c r="H80" s="491" t="s">
        <v>3081</v>
      </c>
      <c r="I80" s="491" t="s">
        <v>5173</v>
      </c>
      <c r="J80" s="491" t="s">
        <v>3082</v>
      </c>
      <c r="K80" s="491">
        <v>0</v>
      </c>
      <c r="L80" s="491" t="s">
        <v>2306</v>
      </c>
      <c r="M80" s="491" t="s">
        <v>2769</v>
      </c>
      <c r="N80" s="491" t="s">
        <v>2318</v>
      </c>
      <c r="O80" s="491" t="s">
        <v>5893</v>
      </c>
      <c r="P80" s="492">
        <v>45429</v>
      </c>
      <c r="Q80" s="492">
        <v>45429</v>
      </c>
      <c r="R80" s="493">
        <v>6378.52</v>
      </c>
      <c r="S80" s="493">
        <v>6299.93</v>
      </c>
      <c r="T80" s="493">
        <v>78.590000000000146</v>
      </c>
      <c r="U80" s="408"/>
    </row>
    <row r="81" spans="1:21" s="128" customFormat="1" ht="17.25" customHeight="1" x14ac:dyDescent="0.25">
      <c r="A81" s="491" t="s">
        <v>3080</v>
      </c>
      <c r="B81" s="491" t="s">
        <v>69</v>
      </c>
      <c r="C81" s="491" t="s">
        <v>2967</v>
      </c>
      <c r="D81" s="491" t="s">
        <v>204</v>
      </c>
      <c r="E81" s="491" t="s">
        <v>1188</v>
      </c>
      <c r="F81" s="491" t="s">
        <v>109</v>
      </c>
      <c r="G81" s="491" t="s">
        <v>913</v>
      </c>
      <c r="H81" s="491" t="s">
        <v>3081</v>
      </c>
      <c r="I81" s="491" t="s">
        <v>5173</v>
      </c>
      <c r="J81" s="491" t="s">
        <v>3082</v>
      </c>
      <c r="K81" s="491">
        <v>0</v>
      </c>
      <c r="L81" s="491" t="s">
        <v>2306</v>
      </c>
      <c r="M81" s="491" t="s">
        <v>2769</v>
      </c>
      <c r="N81" s="491" t="s">
        <v>2318</v>
      </c>
      <c r="O81" s="491" t="s">
        <v>5894</v>
      </c>
      <c r="P81" s="492">
        <v>45431</v>
      </c>
      <c r="Q81" s="492">
        <v>45432</v>
      </c>
      <c r="R81" s="493">
        <v>6010.55</v>
      </c>
      <c r="S81" s="494">
        <v>0</v>
      </c>
      <c r="T81" s="493">
        <v>6010.55</v>
      </c>
      <c r="U81" s="408" t="s">
        <v>5770</v>
      </c>
    </row>
    <row r="82" spans="1:21" s="128" customFormat="1" ht="17.25" customHeight="1" x14ac:dyDescent="0.25">
      <c r="A82" s="491" t="s">
        <v>3080</v>
      </c>
      <c r="B82" s="491" t="s">
        <v>6</v>
      </c>
      <c r="C82" s="491" t="s">
        <v>4464</v>
      </c>
      <c r="D82" s="491" t="s">
        <v>200</v>
      </c>
      <c r="E82" s="491" t="s">
        <v>4465</v>
      </c>
      <c r="F82" s="491" t="s">
        <v>4466</v>
      </c>
      <c r="G82" s="491" t="s">
        <v>4467</v>
      </c>
      <c r="H82" s="491" t="s">
        <v>3081</v>
      </c>
      <c r="I82" s="491" t="s">
        <v>5895</v>
      </c>
      <c r="J82" s="491" t="s">
        <v>3082</v>
      </c>
      <c r="K82" s="491">
        <v>0</v>
      </c>
      <c r="L82" s="491" t="s">
        <v>2306</v>
      </c>
      <c r="M82" s="491" t="s">
        <v>2769</v>
      </c>
      <c r="N82" s="491" t="s">
        <v>2318</v>
      </c>
      <c r="O82" s="491" t="s">
        <v>5896</v>
      </c>
      <c r="P82" s="492">
        <v>45431</v>
      </c>
      <c r="Q82" s="492">
        <v>45432</v>
      </c>
      <c r="R82" s="493">
        <v>10100</v>
      </c>
      <c r="S82" s="494">
        <v>0</v>
      </c>
      <c r="T82" s="493">
        <v>10100</v>
      </c>
      <c r="U82" s="408" t="s">
        <v>5770</v>
      </c>
    </row>
    <row r="83" spans="1:21" s="128" customFormat="1" ht="17.25" customHeight="1" x14ac:dyDescent="0.25">
      <c r="A83" s="491" t="s">
        <v>3080</v>
      </c>
      <c r="B83" s="491" t="s">
        <v>6</v>
      </c>
      <c r="C83" s="491" t="s">
        <v>4464</v>
      </c>
      <c r="D83" s="491" t="s">
        <v>200</v>
      </c>
      <c r="E83" s="491" t="s">
        <v>4465</v>
      </c>
      <c r="F83" s="491" t="s">
        <v>4466</v>
      </c>
      <c r="G83" s="491" t="s">
        <v>4467</v>
      </c>
      <c r="H83" s="491" t="s">
        <v>3081</v>
      </c>
      <c r="I83" s="491" t="s">
        <v>5897</v>
      </c>
      <c r="J83" s="491" t="s">
        <v>3082</v>
      </c>
      <c r="K83" s="491">
        <v>0</v>
      </c>
      <c r="L83" s="491" t="s">
        <v>2306</v>
      </c>
      <c r="M83" s="491" t="s">
        <v>2769</v>
      </c>
      <c r="N83" s="491" t="s">
        <v>2318</v>
      </c>
      <c r="O83" s="491" t="s">
        <v>5898</v>
      </c>
      <c r="P83" s="492">
        <v>45432</v>
      </c>
      <c r="Q83" s="492">
        <v>45432</v>
      </c>
      <c r="R83" s="493">
        <v>3775.73</v>
      </c>
      <c r="S83" s="494">
        <v>0</v>
      </c>
      <c r="T83" s="493">
        <v>3775.73</v>
      </c>
      <c r="U83" s="408" t="s">
        <v>5770</v>
      </c>
    </row>
    <row r="84" spans="1:21" s="128" customFormat="1" ht="17.25" customHeight="1" x14ac:dyDescent="0.25">
      <c r="A84" s="491" t="s">
        <v>3080</v>
      </c>
      <c r="B84" s="491" t="s">
        <v>69</v>
      </c>
      <c r="C84" s="491" t="s">
        <v>4533</v>
      </c>
      <c r="D84" s="491" t="s">
        <v>200</v>
      </c>
      <c r="E84" s="491" t="s">
        <v>4534</v>
      </c>
      <c r="F84" s="491" t="s">
        <v>4535</v>
      </c>
      <c r="G84" s="491" t="s">
        <v>4536</v>
      </c>
      <c r="H84" s="491" t="s">
        <v>3081</v>
      </c>
      <c r="I84" s="491" t="s">
        <v>5554</v>
      </c>
      <c r="J84" s="491" t="s">
        <v>3082</v>
      </c>
      <c r="K84" s="491">
        <v>0</v>
      </c>
      <c r="L84" s="491" t="s">
        <v>2306</v>
      </c>
      <c r="M84" s="491" t="s">
        <v>2769</v>
      </c>
      <c r="N84" s="491" t="s">
        <v>2318</v>
      </c>
      <c r="O84" s="491" t="s">
        <v>5555</v>
      </c>
      <c r="P84" s="492">
        <v>45431</v>
      </c>
      <c r="Q84" s="492">
        <v>45431</v>
      </c>
      <c r="R84" s="493">
        <v>800</v>
      </c>
      <c r="S84" s="494">
        <v>0</v>
      </c>
      <c r="T84" s="493">
        <v>800</v>
      </c>
      <c r="U84" s="408" t="s">
        <v>5770</v>
      </c>
    </row>
    <row r="85" spans="1:21" s="128" customFormat="1" ht="17.25" customHeight="1" x14ac:dyDescent="0.25">
      <c r="A85" s="491" t="s">
        <v>3080</v>
      </c>
      <c r="B85" s="491" t="s">
        <v>69</v>
      </c>
      <c r="C85" s="491" t="s">
        <v>4533</v>
      </c>
      <c r="D85" s="491" t="s">
        <v>200</v>
      </c>
      <c r="E85" s="491" t="s">
        <v>4534</v>
      </c>
      <c r="F85" s="491" t="s">
        <v>4535</v>
      </c>
      <c r="G85" s="491" t="s">
        <v>4536</v>
      </c>
      <c r="H85" s="491" t="s">
        <v>3081</v>
      </c>
      <c r="I85" s="491" t="s">
        <v>5899</v>
      </c>
      <c r="J85" s="491" t="s">
        <v>3082</v>
      </c>
      <c r="K85" s="491">
        <v>0</v>
      </c>
      <c r="L85" s="491" t="s">
        <v>2306</v>
      </c>
      <c r="M85" s="491" t="s">
        <v>2769</v>
      </c>
      <c r="N85" s="491" t="s">
        <v>2318</v>
      </c>
      <c r="O85" s="491" t="s">
        <v>5900</v>
      </c>
      <c r="P85" s="492">
        <v>45432</v>
      </c>
      <c r="Q85" s="492">
        <v>45432</v>
      </c>
      <c r="R85" s="493">
        <v>800</v>
      </c>
      <c r="S85" s="494">
        <v>0</v>
      </c>
      <c r="T85" s="493">
        <v>800</v>
      </c>
      <c r="U85" s="408" t="s">
        <v>5770</v>
      </c>
    </row>
    <row r="86" spans="1:21" s="128" customFormat="1" ht="17.25" customHeight="1" x14ac:dyDescent="0.25">
      <c r="A86" s="491" t="s">
        <v>3080</v>
      </c>
      <c r="B86" s="491" t="s">
        <v>69</v>
      </c>
      <c r="C86" s="491" t="s">
        <v>5382</v>
      </c>
      <c r="D86" s="491" t="s">
        <v>4609</v>
      </c>
      <c r="E86" s="491" t="s">
        <v>1593</v>
      </c>
      <c r="F86" s="491" t="s">
        <v>37</v>
      </c>
      <c r="G86" s="491" t="s">
        <v>1392</v>
      </c>
      <c r="H86" s="491" t="s">
        <v>3081</v>
      </c>
      <c r="I86" s="491" t="s">
        <v>5834</v>
      </c>
      <c r="J86" s="491" t="s">
        <v>3082</v>
      </c>
      <c r="K86" s="491">
        <v>0</v>
      </c>
      <c r="L86" s="491" t="s">
        <v>2306</v>
      </c>
      <c r="M86" s="491" t="s">
        <v>2769</v>
      </c>
      <c r="N86" s="491" t="s">
        <v>2318</v>
      </c>
      <c r="O86" s="491" t="s">
        <v>5901</v>
      </c>
      <c r="P86" s="492">
        <v>45430</v>
      </c>
      <c r="Q86" s="492">
        <v>45431</v>
      </c>
      <c r="R86" s="493">
        <v>2900</v>
      </c>
      <c r="S86" s="493">
        <v>2208.66</v>
      </c>
      <c r="T86" s="493">
        <v>691.34000000000015</v>
      </c>
      <c r="U86" s="408"/>
    </row>
    <row r="87" spans="1:21" s="128" customFormat="1" ht="17.25" customHeight="1" x14ac:dyDescent="0.25">
      <c r="A87" s="491" t="s">
        <v>3080</v>
      </c>
      <c r="B87" s="491" t="s">
        <v>69</v>
      </c>
      <c r="C87" s="491" t="s">
        <v>2967</v>
      </c>
      <c r="D87" s="491" t="s">
        <v>4609</v>
      </c>
      <c r="E87" s="491" t="s">
        <v>4987</v>
      </c>
      <c r="F87" s="491" t="s">
        <v>5319</v>
      </c>
      <c r="G87" s="491" t="s">
        <v>5320</v>
      </c>
      <c r="H87" s="491" t="s">
        <v>3081</v>
      </c>
      <c r="I87" s="491" t="s">
        <v>5902</v>
      </c>
      <c r="J87" s="491" t="s">
        <v>3082</v>
      </c>
      <c r="K87" s="491">
        <v>0</v>
      </c>
      <c r="L87" s="491" t="s">
        <v>2306</v>
      </c>
      <c r="M87" s="491" t="s">
        <v>2769</v>
      </c>
      <c r="N87" s="491" t="s">
        <v>2318</v>
      </c>
      <c r="O87" s="491" t="s">
        <v>5903</v>
      </c>
      <c r="P87" s="492">
        <v>45430</v>
      </c>
      <c r="Q87" s="492">
        <v>45432</v>
      </c>
      <c r="R87" s="493">
        <v>6794.55</v>
      </c>
      <c r="S87" s="493">
        <v>5904.35</v>
      </c>
      <c r="T87" s="493">
        <v>890.19999999999982</v>
      </c>
      <c r="U87" s="408"/>
    </row>
    <row r="88" spans="1:21" s="128" customFormat="1" ht="17.25" customHeight="1" x14ac:dyDescent="0.25">
      <c r="A88" s="491" t="s">
        <v>3080</v>
      </c>
      <c r="B88" s="491" t="s">
        <v>69</v>
      </c>
      <c r="C88" s="491" t="s">
        <v>2960</v>
      </c>
      <c r="D88" s="491" t="s">
        <v>4609</v>
      </c>
      <c r="E88" s="491" t="s">
        <v>372</v>
      </c>
      <c r="F88" s="491" t="s">
        <v>373</v>
      </c>
      <c r="G88" s="491" t="s">
        <v>4610</v>
      </c>
      <c r="H88" s="491" t="s">
        <v>3081</v>
      </c>
      <c r="I88" s="491" t="s">
        <v>5904</v>
      </c>
      <c r="J88" s="491" t="s">
        <v>3082</v>
      </c>
      <c r="K88" s="491">
        <v>0</v>
      </c>
      <c r="L88" s="491" t="s">
        <v>2306</v>
      </c>
      <c r="M88" s="491" t="s">
        <v>2769</v>
      </c>
      <c r="N88" s="491" t="s">
        <v>2318</v>
      </c>
      <c r="O88" s="491" t="s">
        <v>5905</v>
      </c>
      <c r="P88" s="492">
        <v>45432</v>
      </c>
      <c r="Q88" s="492">
        <v>45432</v>
      </c>
      <c r="R88" s="493">
        <v>2116</v>
      </c>
      <c r="S88" s="493">
        <v>1265.18</v>
      </c>
      <c r="T88" s="493">
        <v>850.81999999999994</v>
      </c>
      <c r="U88" s="408"/>
    </row>
    <row r="89" spans="1:21" s="128" customFormat="1" ht="17.25" customHeight="1" x14ac:dyDescent="0.25">
      <c r="A89" s="491" t="s">
        <v>3080</v>
      </c>
      <c r="B89" s="491" t="s">
        <v>4909</v>
      </c>
      <c r="C89" s="491" t="s">
        <v>2859</v>
      </c>
      <c r="D89" s="491" t="s">
        <v>204</v>
      </c>
      <c r="E89" s="491" t="s">
        <v>5402</v>
      </c>
      <c r="F89" s="491" t="s">
        <v>374</v>
      </c>
      <c r="G89" s="491" t="s">
        <v>51</v>
      </c>
      <c r="H89" s="491" t="s">
        <v>3081</v>
      </c>
      <c r="I89" s="491" t="s">
        <v>5334</v>
      </c>
      <c r="J89" s="491" t="s">
        <v>3082</v>
      </c>
      <c r="K89" s="491">
        <v>0</v>
      </c>
      <c r="L89" s="491" t="s">
        <v>2306</v>
      </c>
      <c r="M89" s="491" t="s">
        <v>2769</v>
      </c>
      <c r="N89" s="491" t="s">
        <v>2318</v>
      </c>
      <c r="O89" s="491" t="s">
        <v>5550</v>
      </c>
      <c r="P89" s="492">
        <v>45431</v>
      </c>
      <c r="Q89" s="492">
        <v>45431</v>
      </c>
      <c r="R89" s="493">
        <v>2592.27</v>
      </c>
      <c r="S89" s="493">
        <v>2536</v>
      </c>
      <c r="T89" s="493">
        <v>56.269999999999982</v>
      </c>
      <c r="U89" s="408"/>
    </row>
    <row r="90" spans="1:21" s="128" customFormat="1" ht="17.25" customHeight="1" x14ac:dyDescent="0.25">
      <c r="A90" s="491" t="s">
        <v>3080</v>
      </c>
      <c r="B90" s="491" t="s">
        <v>92</v>
      </c>
      <c r="C90" s="491" t="s">
        <v>2565</v>
      </c>
      <c r="D90" s="491" t="s">
        <v>202</v>
      </c>
      <c r="E90" s="491" t="s">
        <v>3161</v>
      </c>
      <c r="F90" s="491" t="s">
        <v>43</v>
      </c>
      <c r="G90" s="491" t="s">
        <v>82</v>
      </c>
      <c r="H90" s="491" t="s">
        <v>3081</v>
      </c>
      <c r="I90" s="491" t="s">
        <v>5906</v>
      </c>
      <c r="J90" s="491" t="s">
        <v>3082</v>
      </c>
      <c r="K90" s="491">
        <v>0</v>
      </c>
      <c r="L90" s="491" t="s">
        <v>2306</v>
      </c>
      <c r="M90" s="491" t="s">
        <v>2769</v>
      </c>
      <c r="N90" s="491" t="s">
        <v>2318</v>
      </c>
      <c r="O90" s="491" t="s">
        <v>5907</v>
      </c>
      <c r="P90" s="492">
        <v>45430</v>
      </c>
      <c r="Q90" s="492">
        <v>45430</v>
      </c>
      <c r="R90" s="493">
        <v>1770.4</v>
      </c>
      <c r="S90" s="493">
        <v>1770.4</v>
      </c>
      <c r="T90" s="493">
        <v>0</v>
      </c>
      <c r="U90" s="408"/>
    </row>
    <row r="91" spans="1:21" s="128" customFormat="1" ht="17.25" customHeight="1" x14ac:dyDescent="0.25">
      <c r="A91" s="491" t="s">
        <v>3080</v>
      </c>
      <c r="B91" s="491" t="s">
        <v>92</v>
      </c>
      <c r="C91" s="491" t="s">
        <v>4562</v>
      </c>
      <c r="D91" s="491" t="s">
        <v>204</v>
      </c>
      <c r="E91" s="491" t="s">
        <v>4563</v>
      </c>
      <c r="F91" s="491" t="s">
        <v>4564</v>
      </c>
      <c r="G91" s="491" t="s">
        <v>27</v>
      </c>
      <c r="H91" s="491" t="s">
        <v>3081</v>
      </c>
      <c r="I91" s="491" t="s">
        <v>5908</v>
      </c>
      <c r="J91" s="491" t="s">
        <v>3082</v>
      </c>
      <c r="K91" s="491">
        <v>0</v>
      </c>
      <c r="L91" s="491" t="s">
        <v>2306</v>
      </c>
      <c r="M91" s="491" t="s">
        <v>2769</v>
      </c>
      <c r="N91" s="491" t="s">
        <v>2318</v>
      </c>
      <c r="O91" s="491" t="s">
        <v>5909</v>
      </c>
      <c r="P91" s="492">
        <v>45430</v>
      </c>
      <c r="Q91" s="492">
        <v>45430</v>
      </c>
      <c r="R91" s="493">
        <v>2973.2</v>
      </c>
      <c r="S91" s="493">
        <v>2969.1</v>
      </c>
      <c r="T91" s="493">
        <v>4.0999999999999091</v>
      </c>
      <c r="U91" s="408"/>
    </row>
    <row r="92" spans="1:21" s="128" customFormat="1" ht="17.25" customHeight="1" x14ac:dyDescent="0.25">
      <c r="A92" s="491" t="s">
        <v>3080</v>
      </c>
      <c r="B92" s="491" t="s">
        <v>401</v>
      </c>
      <c r="C92" s="491" t="s">
        <v>4448</v>
      </c>
      <c r="D92" s="491" t="s">
        <v>204</v>
      </c>
      <c r="E92" s="491" t="s">
        <v>4837</v>
      </c>
      <c r="F92" s="491" t="s">
        <v>98</v>
      </c>
      <c r="G92" s="491" t="s">
        <v>4838</v>
      </c>
      <c r="H92" s="491" t="s">
        <v>3081</v>
      </c>
      <c r="I92" s="491" t="s">
        <v>5867</v>
      </c>
      <c r="J92" s="491" t="s">
        <v>3082</v>
      </c>
      <c r="K92" s="491">
        <v>0</v>
      </c>
      <c r="L92" s="491" t="s">
        <v>2306</v>
      </c>
      <c r="M92" s="491" t="s">
        <v>2769</v>
      </c>
      <c r="N92" s="491" t="s">
        <v>2318</v>
      </c>
      <c r="O92" s="491" t="s">
        <v>5910</v>
      </c>
      <c r="P92" s="492">
        <v>45432</v>
      </c>
      <c r="Q92" s="492">
        <v>45432</v>
      </c>
      <c r="R92" s="493">
        <v>3620</v>
      </c>
      <c r="S92" s="493">
        <v>3541.93</v>
      </c>
      <c r="T92" s="493">
        <v>78.070000000000164</v>
      </c>
      <c r="U92" s="408"/>
    </row>
    <row r="93" spans="1:21" s="128" customFormat="1" ht="17.25" customHeight="1" x14ac:dyDescent="0.25">
      <c r="A93" s="491" t="s">
        <v>3080</v>
      </c>
      <c r="B93" s="491" t="s">
        <v>6</v>
      </c>
      <c r="C93" s="491" t="s">
        <v>153</v>
      </c>
      <c r="D93" s="491" t="s">
        <v>199</v>
      </c>
      <c r="E93" s="491" t="s">
        <v>4332</v>
      </c>
      <c r="F93" s="491" t="s">
        <v>24</v>
      </c>
      <c r="G93" s="491" t="s">
        <v>4333</v>
      </c>
      <c r="H93" s="491" t="s">
        <v>3081</v>
      </c>
      <c r="I93" s="491" t="s">
        <v>5911</v>
      </c>
      <c r="J93" s="491" t="s">
        <v>3082</v>
      </c>
      <c r="K93" s="491">
        <v>0</v>
      </c>
      <c r="L93" s="491" t="s">
        <v>2306</v>
      </c>
      <c r="M93" s="491" t="s">
        <v>2769</v>
      </c>
      <c r="N93" s="491" t="s">
        <v>2318</v>
      </c>
      <c r="O93" s="491" t="s">
        <v>5912</v>
      </c>
      <c r="P93" s="492">
        <v>45432</v>
      </c>
      <c r="Q93" s="492">
        <v>45432</v>
      </c>
      <c r="R93" s="493">
        <v>2570</v>
      </c>
      <c r="S93" s="493">
        <v>1059.6400000000001</v>
      </c>
      <c r="T93" s="493">
        <v>1510.36</v>
      </c>
      <c r="U93" s="408"/>
    </row>
    <row r="94" spans="1:21" s="128" customFormat="1" ht="17.25" customHeight="1" x14ac:dyDescent="0.25">
      <c r="A94" s="491" t="s">
        <v>3080</v>
      </c>
      <c r="B94" s="491" t="s">
        <v>401</v>
      </c>
      <c r="C94" s="491" t="s">
        <v>4448</v>
      </c>
      <c r="D94" s="491" t="s">
        <v>204</v>
      </c>
      <c r="E94" s="491" t="s">
        <v>4054</v>
      </c>
      <c r="F94" s="491" t="s">
        <v>40</v>
      </c>
      <c r="G94" s="491" t="s">
        <v>4055</v>
      </c>
      <c r="H94" s="491" t="s">
        <v>3081</v>
      </c>
      <c r="I94" s="491" t="s">
        <v>5797</v>
      </c>
      <c r="J94" s="491" t="s">
        <v>3082</v>
      </c>
      <c r="K94" s="491">
        <v>0</v>
      </c>
      <c r="L94" s="491" t="s">
        <v>2306</v>
      </c>
      <c r="M94" s="491" t="s">
        <v>2769</v>
      </c>
      <c r="N94" s="491" t="s">
        <v>2318</v>
      </c>
      <c r="O94" s="491" t="s">
        <v>5913</v>
      </c>
      <c r="P94" s="492">
        <v>45432</v>
      </c>
      <c r="Q94" s="492">
        <v>45433</v>
      </c>
      <c r="R94" s="493">
        <v>6655.73</v>
      </c>
      <c r="S94" s="494">
        <v>0</v>
      </c>
      <c r="T94" s="493">
        <v>6655.73</v>
      </c>
      <c r="U94" s="408" t="s">
        <v>5770</v>
      </c>
    </row>
    <row r="95" spans="1:21" s="128" customFormat="1" ht="17.25" customHeight="1" x14ac:dyDescent="0.25">
      <c r="A95" s="491" t="s">
        <v>3080</v>
      </c>
      <c r="B95" s="491" t="s">
        <v>6</v>
      </c>
      <c r="C95" s="491" t="s">
        <v>153</v>
      </c>
      <c r="D95" s="491" t="s">
        <v>199</v>
      </c>
      <c r="E95" s="491" t="s">
        <v>3161</v>
      </c>
      <c r="F95" s="491" t="s">
        <v>3162</v>
      </c>
      <c r="G95" s="491" t="s">
        <v>3163</v>
      </c>
      <c r="H95" s="491" t="s">
        <v>3081</v>
      </c>
      <c r="I95" s="491" t="s">
        <v>5914</v>
      </c>
      <c r="J95" s="491" t="s">
        <v>3082</v>
      </c>
      <c r="K95" s="491">
        <v>0</v>
      </c>
      <c r="L95" s="491" t="s">
        <v>2306</v>
      </c>
      <c r="M95" s="491" t="s">
        <v>2769</v>
      </c>
      <c r="N95" s="491" t="s">
        <v>2318</v>
      </c>
      <c r="O95" s="491" t="s">
        <v>5915</v>
      </c>
      <c r="P95" s="492">
        <v>45433</v>
      </c>
      <c r="Q95" s="492">
        <v>45434</v>
      </c>
      <c r="R95" s="493">
        <v>4100</v>
      </c>
      <c r="S95" s="493">
        <v>3209.35</v>
      </c>
      <c r="T95" s="493">
        <v>890.65000000000009</v>
      </c>
      <c r="U95" s="408"/>
    </row>
    <row r="96" spans="1:21" s="128" customFormat="1" ht="17.25" customHeight="1" x14ac:dyDescent="0.25">
      <c r="A96" s="491" t="s">
        <v>3080</v>
      </c>
      <c r="B96" s="491" t="s">
        <v>401</v>
      </c>
      <c r="C96" s="491" t="s">
        <v>4448</v>
      </c>
      <c r="D96" s="491" t="s">
        <v>204</v>
      </c>
      <c r="E96" s="491" t="s">
        <v>4054</v>
      </c>
      <c r="F96" s="491" t="s">
        <v>40</v>
      </c>
      <c r="G96" s="491" t="s">
        <v>4055</v>
      </c>
      <c r="H96" s="491" t="s">
        <v>3081</v>
      </c>
      <c r="I96" s="491" t="s">
        <v>5797</v>
      </c>
      <c r="J96" s="491" t="s">
        <v>3082</v>
      </c>
      <c r="K96" s="491">
        <v>0</v>
      </c>
      <c r="L96" s="491" t="s">
        <v>2306</v>
      </c>
      <c r="M96" s="491" t="s">
        <v>2769</v>
      </c>
      <c r="N96" s="491" t="s">
        <v>2318</v>
      </c>
      <c r="O96" s="491" t="s">
        <v>5916</v>
      </c>
      <c r="P96" s="492">
        <v>45434</v>
      </c>
      <c r="Q96" s="492">
        <v>45435</v>
      </c>
      <c r="R96" s="493">
        <v>7139.45</v>
      </c>
      <c r="S96" s="493">
        <v>6861.7</v>
      </c>
      <c r="T96" s="493">
        <v>277.75</v>
      </c>
      <c r="U96" s="408"/>
    </row>
    <row r="97" spans="1:21" s="128" customFormat="1" ht="17.25" customHeight="1" x14ac:dyDescent="0.25">
      <c r="A97" s="491" t="s">
        <v>3080</v>
      </c>
      <c r="B97" s="491" t="s">
        <v>69</v>
      </c>
      <c r="C97" s="491" t="s">
        <v>2967</v>
      </c>
      <c r="D97" s="491" t="s">
        <v>204</v>
      </c>
      <c r="E97" s="491" t="s">
        <v>1188</v>
      </c>
      <c r="F97" s="491" t="s">
        <v>109</v>
      </c>
      <c r="G97" s="491" t="s">
        <v>913</v>
      </c>
      <c r="H97" s="491" t="s">
        <v>3081</v>
      </c>
      <c r="I97" s="491" t="s">
        <v>5917</v>
      </c>
      <c r="J97" s="491" t="s">
        <v>3082</v>
      </c>
      <c r="K97" s="491">
        <v>0</v>
      </c>
      <c r="L97" s="491" t="s">
        <v>2306</v>
      </c>
      <c r="M97" s="491" t="s">
        <v>2769</v>
      </c>
      <c r="N97" s="491" t="s">
        <v>2318</v>
      </c>
      <c r="O97" s="491" t="s">
        <v>5918</v>
      </c>
      <c r="P97" s="492">
        <v>45433</v>
      </c>
      <c r="Q97" s="492">
        <v>45434</v>
      </c>
      <c r="R97" s="493">
        <v>15715.37</v>
      </c>
      <c r="S97" s="493">
        <v>5782.18</v>
      </c>
      <c r="T97" s="493">
        <v>9933.19</v>
      </c>
      <c r="U97" s="408"/>
    </row>
    <row r="98" spans="1:21" s="128" customFormat="1" ht="17.25" customHeight="1" x14ac:dyDescent="0.25">
      <c r="A98" s="491" t="s">
        <v>3080</v>
      </c>
      <c r="B98" s="491" t="s">
        <v>4909</v>
      </c>
      <c r="C98" s="491" t="s">
        <v>2859</v>
      </c>
      <c r="D98" s="491" t="s">
        <v>204</v>
      </c>
      <c r="E98" s="491" t="s">
        <v>5402</v>
      </c>
      <c r="F98" s="491" t="s">
        <v>374</v>
      </c>
      <c r="G98" s="491" t="s">
        <v>51</v>
      </c>
      <c r="H98" s="491" t="s">
        <v>3081</v>
      </c>
      <c r="I98" s="491" t="s">
        <v>5173</v>
      </c>
      <c r="J98" s="491" t="s">
        <v>3082</v>
      </c>
      <c r="K98" s="491">
        <v>0</v>
      </c>
      <c r="L98" s="491" t="s">
        <v>2306</v>
      </c>
      <c r="M98" s="491" t="s">
        <v>2769</v>
      </c>
      <c r="N98" s="491" t="s">
        <v>2318</v>
      </c>
      <c r="O98" s="491" t="s">
        <v>5919</v>
      </c>
      <c r="P98" s="492">
        <v>45433</v>
      </c>
      <c r="Q98" s="492">
        <v>45433</v>
      </c>
      <c r="R98" s="493">
        <v>3107.93</v>
      </c>
      <c r="S98" s="493">
        <v>3068.01</v>
      </c>
      <c r="T98" s="493">
        <v>39.919999999999618</v>
      </c>
      <c r="U98" s="408"/>
    </row>
    <row r="99" spans="1:21" s="128" customFormat="1" ht="17.25" customHeight="1" x14ac:dyDescent="0.25">
      <c r="A99" s="491" t="s">
        <v>3080</v>
      </c>
      <c r="B99" s="491" t="s">
        <v>69</v>
      </c>
      <c r="C99" s="491" t="s">
        <v>2785</v>
      </c>
      <c r="D99" s="491" t="s">
        <v>204</v>
      </c>
      <c r="E99" s="491" t="s">
        <v>607</v>
      </c>
      <c r="F99" s="491" t="s">
        <v>84</v>
      </c>
      <c r="G99" s="491" t="s">
        <v>44</v>
      </c>
      <c r="H99" s="491" t="s">
        <v>3081</v>
      </c>
      <c r="I99" s="491" t="s">
        <v>5173</v>
      </c>
      <c r="J99" s="491" t="s">
        <v>3082</v>
      </c>
      <c r="K99" s="491">
        <v>0</v>
      </c>
      <c r="L99" s="491" t="s">
        <v>2306</v>
      </c>
      <c r="M99" s="491" t="s">
        <v>2769</v>
      </c>
      <c r="N99" s="491" t="s">
        <v>2318</v>
      </c>
      <c r="O99" s="491" t="s">
        <v>5920</v>
      </c>
      <c r="P99" s="492">
        <v>45434</v>
      </c>
      <c r="Q99" s="492">
        <v>45434</v>
      </c>
      <c r="R99" s="493">
        <v>6535</v>
      </c>
      <c r="S99" s="493">
        <v>6396.91</v>
      </c>
      <c r="T99" s="493">
        <v>138.09000000000015</v>
      </c>
      <c r="U99" s="408"/>
    </row>
    <row r="100" spans="1:21" s="128" customFormat="1" ht="17.25" customHeight="1" x14ac:dyDescent="0.25">
      <c r="A100" s="491" t="s">
        <v>3080</v>
      </c>
      <c r="B100" s="491" t="s">
        <v>401</v>
      </c>
      <c r="C100" s="491" t="s">
        <v>4448</v>
      </c>
      <c r="D100" s="491" t="s">
        <v>204</v>
      </c>
      <c r="E100" s="491" t="s">
        <v>4837</v>
      </c>
      <c r="F100" s="491" t="s">
        <v>98</v>
      </c>
      <c r="G100" s="491" t="s">
        <v>4838</v>
      </c>
      <c r="H100" s="491" t="s">
        <v>3081</v>
      </c>
      <c r="I100" s="491" t="s">
        <v>5173</v>
      </c>
      <c r="J100" s="491" t="s">
        <v>3082</v>
      </c>
      <c r="K100" s="491">
        <v>0</v>
      </c>
      <c r="L100" s="491" t="s">
        <v>2306</v>
      </c>
      <c r="M100" s="491" t="s">
        <v>2769</v>
      </c>
      <c r="N100" s="491" t="s">
        <v>2318</v>
      </c>
      <c r="O100" s="491" t="s">
        <v>5921</v>
      </c>
      <c r="P100" s="492">
        <v>45434</v>
      </c>
      <c r="Q100" s="492">
        <v>45435</v>
      </c>
      <c r="R100" s="493">
        <v>12743.33</v>
      </c>
      <c r="S100" s="494">
        <v>0</v>
      </c>
      <c r="T100" s="493">
        <v>12743.33</v>
      </c>
      <c r="U100" s="408" t="s">
        <v>5770</v>
      </c>
    </row>
    <row r="101" spans="1:21" s="128" customFormat="1" ht="17.25" customHeight="1" x14ac:dyDescent="0.25">
      <c r="A101" s="491" t="s">
        <v>3080</v>
      </c>
      <c r="B101" s="491" t="s">
        <v>72</v>
      </c>
      <c r="C101" s="491" t="s">
        <v>4613</v>
      </c>
      <c r="D101" s="491" t="s">
        <v>199</v>
      </c>
      <c r="E101" s="491" t="s">
        <v>5586</v>
      </c>
      <c r="F101" s="491" t="s">
        <v>38</v>
      </c>
      <c r="G101" s="491" t="s">
        <v>4302</v>
      </c>
      <c r="H101" s="491" t="s">
        <v>3081</v>
      </c>
      <c r="I101" s="491" t="s">
        <v>5922</v>
      </c>
      <c r="J101" s="491" t="s">
        <v>3082</v>
      </c>
      <c r="K101" s="491">
        <v>0</v>
      </c>
      <c r="L101" s="491" t="s">
        <v>2306</v>
      </c>
      <c r="M101" s="491" t="s">
        <v>2769</v>
      </c>
      <c r="N101" s="491" t="s">
        <v>2318</v>
      </c>
      <c r="O101" s="491" t="s">
        <v>5923</v>
      </c>
      <c r="P101" s="492">
        <v>45433</v>
      </c>
      <c r="Q101" s="492">
        <v>45434</v>
      </c>
      <c r="R101" s="493">
        <v>6095.2</v>
      </c>
      <c r="S101" s="494">
        <v>0</v>
      </c>
      <c r="T101" s="493">
        <v>6095.2</v>
      </c>
      <c r="U101" s="408" t="s">
        <v>5770</v>
      </c>
    </row>
    <row r="102" spans="1:21" s="128" customFormat="1" ht="17.25" customHeight="1" x14ac:dyDescent="0.25">
      <c r="A102" s="491" t="s">
        <v>3080</v>
      </c>
      <c r="B102" s="491" t="s">
        <v>402</v>
      </c>
      <c r="C102" s="491" t="s">
        <v>4180</v>
      </c>
      <c r="D102" s="491" t="s">
        <v>2765</v>
      </c>
      <c r="E102" s="491" t="s">
        <v>5924</v>
      </c>
      <c r="F102" s="491" t="s">
        <v>5925</v>
      </c>
      <c r="G102" s="491" t="s">
        <v>134</v>
      </c>
      <c r="H102" s="491" t="s">
        <v>3081</v>
      </c>
      <c r="I102" s="491" t="s">
        <v>5926</v>
      </c>
      <c r="J102" s="491" t="s">
        <v>3082</v>
      </c>
      <c r="K102" s="491">
        <v>0</v>
      </c>
      <c r="L102" s="491" t="s">
        <v>2306</v>
      </c>
      <c r="M102" s="491" t="s">
        <v>2769</v>
      </c>
      <c r="N102" s="491" t="s">
        <v>2318</v>
      </c>
      <c r="O102" s="491" t="s">
        <v>5927</v>
      </c>
      <c r="P102" s="492">
        <v>45433</v>
      </c>
      <c r="Q102" s="492">
        <v>45433</v>
      </c>
      <c r="R102" s="493">
        <v>3406.36</v>
      </c>
      <c r="S102" s="493">
        <v>2987.79</v>
      </c>
      <c r="T102" s="493">
        <v>418.57000000000016</v>
      </c>
      <c r="U102" s="408"/>
    </row>
    <row r="103" spans="1:21" s="128" customFormat="1" ht="17.25" customHeight="1" x14ac:dyDescent="0.25">
      <c r="A103" s="491" t="s">
        <v>3080</v>
      </c>
      <c r="B103" s="491" t="s">
        <v>5064</v>
      </c>
      <c r="C103" s="491" t="s">
        <v>2565</v>
      </c>
      <c r="D103" s="491" t="s">
        <v>204</v>
      </c>
      <c r="E103" s="491" t="s">
        <v>5065</v>
      </c>
      <c r="F103" s="491" t="s">
        <v>5066</v>
      </c>
      <c r="G103" s="491" t="s">
        <v>4274</v>
      </c>
      <c r="H103" s="491" t="s">
        <v>3081</v>
      </c>
      <c r="I103" s="491" t="s">
        <v>5928</v>
      </c>
      <c r="J103" s="491" t="s">
        <v>3082</v>
      </c>
      <c r="K103" s="491">
        <v>0</v>
      </c>
      <c r="L103" s="491" t="s">
        <v>2306</v>
      </c>
      <c r="M103" s="491" t="s">
        <v>2769</v>
      </c>
      <c r="N103" s="491" t="s">
        <v>2318</v>
      </c>
      <c r="O103" s="491" t="s">
        <v>5929</v>
      </c>
      <c r="P103" s="492">
        <v>45433</v>
      </c>
      <c r="Q103" s="492">
        <v>45433</v>
      </c>
      <c r="R103" s="493">
        <v>4461.09</v>
      </c>
      <c r="S103" s="493">
        <v>4242.96</v>
      </c>
      <c r="T103" s="493">
        <v>218.13000000000011</v>
      </c>
      <c r="U103" s="408"/>
    </row>
    <row r="104" spans="1:21" s="128" customFormat="1" ht="17.25" customHeight="1" x14ac:dyDescent="0.25">
      <c r="A104" s="491" t="s">
        <v>3080</v>
      </c>
      <c r="B104" s="491" t="s">
        <v>401</v>
      </c>
      <c r="C104" s="491" t="s">
        <v>4448</v>
      </c>
      <c r="D104" s="491" t="s">
        <v>204</v>
      </c>
      <c r="E104" s="491" t="s">
        <v>4837</v>
      </c>
      <c r="F104" s="491" t="s">
        <v>98</v>
      </c>
      <c r="G104" s="491" t="s">
        <v>4838</v>
      </c>
      <c r="H104" s="491" t="s">
        <v>3081</v>
      </c>
      <c r="I104" s="491" t="s">
        <v>5594</v>
      </c>
      <c r="J104" s="491" t="s">
        <v>3082</v>
      </c>
      <c r="K104" s="491">
        <v>0</v>
      </c>
      <c r="L104" s="491" t="s">
        <v>2306</v>
      </c>
      <c r="M104" s="491" t="s">
        <v>2769</v>
      </c>
      <c r="N104" s="491" t="s">
        <v>2318</v>
      </c>
      <c r="O104" s="491" t="s">
        <v>5930</v>
      </c>
      <c r="P104" s="492">
        <v>45433</v>
      </c>
      <c r="Q104" s="492">
        <v>45433</v>
      </c>
      <c r="R104" s="493">
        <v>8128.15</v>
      </c>
      <c r="S104" s="493">
        <v>8118.15</v>
      </c>
      <c r="T104" s="493">
        <v>10</v>
      </c>
      <c r="U104" s="408"/>
    </row>
    <row r="105" spans="1:21" s="128" customFormat="1" ht="17.25" customHeight="1" x14ac:dyDescent="0.25">
      <c r="A105" s="491" t="s">
        <v>3080</v>
      </c>
      <c r="B105" s="491" t="s">
        <v>7</v>
      </c>
      <c r="C105" s="491" t="s">
        <v>2962</v>
      </c>
      <c r="D105" s="491" t="s">
        <v>200</v>
      </c>
      <c r="E105" s="491" t="s">
        <v>4496</v>
      </c>
      <c r="F105" s="491" t="s">
        <v>4497</v>
      </c>
      <c r="G105" s="491" t="s">
        <v>84</v>
      </c>
      <c r="H105" s="491" t="s">
        <v>3081</v>
      </c>
      <c r="I105" s="491" t="s">
        <v>5931</v>
      </c>
      <c r="J105" s="491" t="s">
        <v>3082</v>
      </c>
      <c r="K105" s="491">
        <v>0</v>
      </c>
      <c r="L105" s="491" t="s">
        <v>2306</v>
      </c>
      <c r="M105" s="491" t="s">
        <v>2769</v>
      </c>
      <c r="N105" s="491" t="s">
        <v>2318</v>
      </c>
      <c r="O105" s="491" t="s">
        <v>5932</v>
      </c>
      <c r="P105" s="492">
        <v>45434</v>
      </c>
      <c r="Q105" s="492">
        <v>45436</v>
      </c>
      <c r="R105" s="493">
        <v>11405.09</v>
      </c>
      <c r="S105" s="493">
        <v>11405.09</v>
      </c>
      <c r="T105" s="493">
        <v>0</v>
      </c>
      <c r="U105" s="408"/>
    </row>
    <row r="106" spans="1:21" s="128" customFormat="1" ht="17.25" customHeight="1" x14ac:dyDescent="0.25">
      <c r="A106" s="491" t="s">
        <v>3080</v>
      </c>
      <c r="B106" s="491" t="s">
        <v>69</v>
      </c>
      <c r="C106" s="491" t="s">
        <v>2785</v>
      </c>
      <c r="D106" s="491" t="s">
        <v>204</v>
      </c>
      <c r="E106" s="491" t="s">
        <v>607</v>
      </c>
      <c r="F106" s="491" t="s">
        <v>84</v>
      </c>
      <c r="G106" s="491" t="s">
        <v>44</v>
      </c>
      <c r="H106" s="491" t="s">
        <v>3081</v>
      </c>
      <c r="I106" s="491" t="s">
        <v>5334</v>
      </c>
      <c r="J106" s="491" t="s">
        <v>3082</v>
      </c>
      <c r="K106" s="491">
        <v>0</v>
      </c>
      <c r="L106" s="491" t="s">
        <v>2306</v>
      </c>
      <c r="M106" s="491" t="s">
        <v>2769</v>
      </c>
      <c r="N106" s="491" t="s">
        <v>2318</v>
      </c>
      <c r="O106" s="491" t="s">
        <v>5550</v>
      </c>
      <c r="P106" s="492">
        <v>45433</v>
      </c>
      <c r="Q106" s="492">
        <v>45433</v>
      </c>
      <c r="R106" s="493">
        <v>2822</v>
      </c>
      <c r="S106" s="493">
        <v>2822</v>
      </c>
      <c r="T106" s="493">
        <v>0</v>
      </c>
      <c r="U106" s="408"/>
    </row>
    <row r="107" spans="1:21" s="128" customFormat="1" ht="17.25" customHeight="1" x14ac:dyDescent="0.25">
      <c r="A107" s="491" t="s">
        <v>3080</v>
      </c>
      <c r="B107" s="491" t="s">
        <v>5279</v>
      </c>
      <c r="C107" s="491" t="s">
        <v>2796</v>
      </c>
      <c r="D107" s="491" t="s">
        <v>2797</v>
      </c>
      <c r="E107" s="491" t="s">
        <v>4248</v>
      </c>
      <c r="F107" s="491" t="s">
        <v>4249</v>
      </c>
      <c r="G107" s="491" t="s">
        <v>1589</v>
      </c>
      <c r="H107" s="491" t="s">
        <v>3081</v>
      </c>
      <c r="I107" s="491" t="s">
        <v>5933</v>
      </c>
      <c r="J107" s="491" t="s">
        <v>3082</v>
      </c>
      <c r="K107" s="491">
        <v>0</v>
      </c>
      <c r="L107" s="491" t="s">
        <v>2306</v>
      </c>
      <c r="M107" s="491" t="s">
        <v>2769</v>
      </c>
      <c r="N107" s="491" t="s">
        <v>2318</v>
      </c>
      <c r="O107" s="491" t="s">
        <v>5934</v>
      </c>
      <c r="P107" s="492">
        <v>45434</v>
      </c>
      <c r="Q107" s="492">
        <v>45437</v>
      </c>
      <c r="R107" s="493">
        <v>12581.91</v>
      </c>
      <c r="S107" s="494">
        <v>0</v>
      </c>
      <c r="T107" s="493">
        <v>12581.91</v>
      </c>
      <c r="U107" s="408" t="s">
        <v>5770</v>
      </c>
    </row>
    <row r="108" spans="1:21" s="128" customFormat="1" ht="17.25" customHeight="1" x14ac:dyDescent="0.25">
      <c r="A108" s="491" t="s">
        <v>3080</v>
      </c>
      <c r="B108" s="491" t="s">
        <v>5064</v>
      </c>
      <c r="C108" s="491" t="s">
        <v>2565</v>
      </c>
      <c r="D108" s="491" t="s">
        <v>204</v>
      </c>
      <c r="E108" s="491" t="s">
        <v>5065</v>
      </c>
      <c r="F108" s="491" t="s">
        <v>5066</v>
      </c>
      <c r="G108" s="491" t="s">
        <v>4274</v>
      </c>
      <c r="H108" s="491" t="s">
        <v>3081</v>
      </c>
      <c r="I108" s="491" t="s">
        <v>5935</v>
      </c>
      <c r="J108" s="491" t="s">
        <v>3082</v>
      </c>
      <c r="K108" s="491">
        <v>0</v>
      </c>
      <c r="L108" s="491" t="s">
        <v>2306</v>
      </c>
      <c r="M108" s="491" t="s">
        <v>2769</v>
      </c>
      <c r="N108" s="491" t="s">
        <v>2318</v>
      </c>
      <c r="O108" s="491" t="s">
        <v>5936</v>
      </c>
      <c r="P108" s="492">
        <v>45434</v>
      </c>
      <c r="Q108" s="492">
        <v>45434</v>
      </c>
      <c r="R108" s="493">
        <v>2739.82</v>
      </c>
      <c r="S108" s="493">
        <v>2530.12</v>
      </c>
      <c r="T108" s="493">
        <v>209.70000000000027</v>
      </c>
      <c r="U108" s="408"/>
    </row>
    <row r="109" spans="1:21" s="128" customFormat="1" ht="17.25" customHeight="1" x14ac:dyDescent="0.25">
      <c r="A109" s="491" t="s">
        <v>3080</v>
      </c>
      <c r="B109" s="491" t="s">
        <v>2858</v>
      </c>
      <c r="C109" s="491" t="s">
        <v>2565</v>
      </c>
      <c r="D109" s="491" t="s">
        <v>200</v>
      </c>
      <c r="E109" s="491" t="s">
        <v>5776</v>
      </c>
      <c r="F109" s="491" t="s">
        <v>4040</v>
      </c>
      <c r="G109" s="491" t="s">
        <v>3810</v>
      </c>
      <c r="H109" s="491" t="s">
        <v>3081</v>
      </c>
      <c r="I109" s="491" t="s">
        <v>5931</v>
      </c>
      <c r="J109" s="491" t="s">
        <v>3082</v>
      </c>
      <c r="K109" s="491">
        <v>0</v>
      </c>
      <c r="L109" s="491" t="s">
        <v>2306</v>
      </c>
      <c r="M109" s="491" t="s">
        <v>2769</v>
      </c>
      <c r="N109" s="491" t="s">
        <v>2318</v>
      </c>
      <c r="O109" s="491" t="s">
        <v>5937</v>
      </c>
      <c r="P109" s="492">
        <v>45435</v>
      </c>
      <c r="Q109" s="492">
        <v>45435</v>
      </c>
      <c r="R109" s="493">
        <v>2673.2</v>
      </c>
      <c r="S109" s="494">
        <v>0</v>
      </c>
      <c r="T109" s="493">
        <v>2673.2</v>
      </c>
      <c r="U109" s="408" t="s">
        <v>5476</v>
      </c>
    </row>
    <row r="110" spans="1:21" s="128" customFormat="1" ht="17.25" customHeight="1" x14ac:dyDescent="0.25">
      <c r="A110" s="491" t="s">
        <v>3080</v>
      </c>
      <c r="B110" s="491" t="s">
        <v>94</v>
      </c>
      <c r="C110" s="491" t="s">
        <v>5130</v>
      </c>
      <c r="D110" s="491" t="s">
        <v>4519</v>
      </c>
      <c r="E110" s="491" t="s">
        <v>5131</v>
      </c>
      <c r="F110" s="491" t="s">
        <v>5132</v>
      </c>
      <c r="G110" s="491" t="s">
        <v>1290</v>
      </c>
      <c r="H110" s="491" t="s">
        <v>3081</v>
      </c>
      <c r="I110" s="491" t="s">
        <v>5938</v>
      </c>
      <c r="J110" s="491" t="s">
        <v>3082</v>
      </c>
      <c r="K110" s="491">
        <v>0</v>
      </c>
      <c r="L110" s="491" t="s">
        <v>2306</v>
      </c>
      <c r="M110" s="491" t="s">
        <v>2769</v>
      </c>
      <c r="N110" s="491" t="s">
        <v>2318</v>
      </c>
      <c r="O110" s="491" t="s">
        <v>5939</v>
      </c>
      <c r="P110" s="492">
        <v>45434</v>
      </c>
      <c r="Q110" s="492">
        <v>45437</v>
      </c>
      <c r="R110" s="493">
        <v>12049.73</v>
      </c>
      <c r="S110" s="493">
        <v>12049.73</v>
      </c>
      <c r="T110" s="493">
        <v>0</v>
      </c>
      <c r="U110" s="408"/>
    </row>
    <row r="111" spans="1:21" s="128" customFormat="1" ht="17.25" customHeight="1" x14ac:dyDescent="0.25">
      <c r="A111" s="491" t="s">
        <v>3080</v>
      </c>
      <c r="B111" s="491" t="s">
        <v>5279</v>
      </c>
      <c r="C111" s="491" t="s">
        <v>2796</v>
      </c>
      <c r="D111" s="491" t="s">
        <v>4519</v>
      </c>
      <c r="E111" s="491" t="s">
        <v>5415</v>
      </c>
      <c r="F111" s="491" t="s">
        <v>5416</v>
      </c>
      <c r="G111" s="491" t="s">
        <v>4333</v>
      </c>
      <c r="H111" s="491" t="s">
        <v>3081</v>
      </c>
      <c r="I111" s="491" t="s">
        <v>5940</v>
      </c>
      <c r="J111" s="491" t="s">
        <v>3082</v>
      </c>
      <c r="K111" s="491">
        <v>0</v>
      </c>
      <c r="L111" s="491" t="s">
        <v>2306</v>
      </c>
      <c r="M111" s="491" t="s">
        <v>2769</v>
      </c>
      <c r="N111" s="491" t="s">
        <v>2318</v>
      </c>
      <c r="O111" s="491" t="s">
        <v>5941</v>
      </c>
      <c r="P111" s="492">
        <v>45435</v>
      </c>
      <c r="Q111" s="492">
        <v>45437</v>
      </c>
      <c r="R111" s="493">
        <v>11258.82</v>
      </c>
      <c r="S111" s="493">
        <v>9017.1200000000008</v>
      </c>
      <c r="T111" s="493">
        <v>2241.6999999999989</v>
      </c>
      <c r="U111" s="408"/>
    </row>
    <row r="112" spans="1:21" s="128" customFormat="1" ht="17.25" customHeight="1" x14ac:dyDescent="0.25">
      <c r="A112" s="491" t="s">
        <v>3080</v>
      </c>
      <c r="B112" s="491" t="s">
        <v>2858</v>
      </c>
      <c r="C112" s="491" t="s">
        <v>2565</v>
      </c>
      <c r="D112" s="491" t="s">
        <v>200</v>
      </c>
      <c r="E112" s="491" t="s">
        <v>5776</v>
      </c>
      <c r="F112" s="491" t="s">
        <v>4040</v>
      </c>
      <c r="G112" s="491" t="s">
        <v>3810</v>
      </c>
      <c r="H112" s="491" t="s">
        <v>3081</v>
      </c>
      <c r="I112" s="491" t="s">
        <v>5942</v>
      </c>
      <c r="J112" s="491" t="s">
        <v>3082</v>
      </c>
      <c r="K112" s="491">
        <v>0</v>
      </c>
      <c r="L112" s="491" t="s">
        <v>2306</v>
      </c>
      <c r="M112" s="491" t="s">
        <v>2769</v>
      </c>
      <c r="N112" s="491" t="s">
        <v>2318</v>
      </c>
      <c r="O112" s="491" t="s">
        <v>5943</v>
      </c>
      <c r="P112" s="492">
        <v>45435</v>
      </c>
      <c r="Q112" s="492">
        <v>45435</v>
      </c>
      <c r="R112" s="493">
        <v>3173.2</v>
      </c>
      <c r="S112" s="493">
        <v>3100</v>
      </c>
      <c r="T112" s="493">
        <v>73.199999999999818</v>
      </c>
      <c r="U112" s="408"/>
    </row>
    <row r="113" spans="1:21" s="128" customFormat="1" ht="17.25" customHeight="1" x14ac:dyDescent="0.25">
      <c r="A113" s="491" t="s">
        <v>3080</v>
      </c>
      <c r="B113" s="491" t="s">
        <v>4661</v>
      </c>
      <c r="C113" s="491" t="s">
        <v>4662</v>
      </c>
      <c r="D113" s="491" t="s">
        <v>204</v>
      </c>
      <c r="E113" s="491" t="s">
        <v>4663</v>
      </c>
      <c r="F113" s="491" t="s">
        <v>4664</v>
      </c>
      <c r="G113" s="491" t="s">
        <v>4665</v>
      </c>
      <c r="H113" s="491" t="s">
        <v>3081</v>
      </c>
      <c r="I113" s="491" t="s">
        <v>5944</v>
      </c>
      <c r="J113" s="491" t="s">
        <v>3082</v>
      </c>
      <c r="K113" s="491">
        <v>0</v>
      </c>
      <c r="L113" s="491" t="s">
        <v>2306</v>
      </c>
      <c r="M113" s="491" t="s">
        <v>2769</v>
      </c>
      <c r="N113" s="491" t="s">
        <v>2318</v>
      </c>
      <c r="O113" s="491" t="s">
        <v>5945</v>
      </c>
      <c r="P113" s="492">
        <v>45435</v>
      </c>
      <c r="Q113" s="492">
        <v>45437</v>
      </c>
      <c r="R113" s="493">
        <v>7000</v>
      </c>
      <c r="S113" s="494">
        <v>0</v>
      </c>
      <c r="T113" s="493">
        <v>7000</v>
      </c>
      <c r="U113" s="408" t="s">
        <v>5770</v>
      </c>
    </row>
    <row r="114" spans="1:21" s="128" customFormat="1" ht="17.25" customHeight="1" x14ac:dyDescent="0.25">
      <c r="A114" s="491" t="s">
        <v>3080</v>
      </c>
      <c r="B114" s="491" t="s">
        <v>6</v>
      </c>
      <c r="C114" s="491" t="s">
        <v>4464</v>
      </c>
      <c r="D114" s="491" t="s">
        <v>200</v>
      </c>
      <c r="E114" s="491" t="s">
        <v>4465</v>
      </c>
      <c r="F114" s="491" t="s">
        <v>4466</v>
      </c>
      <c r="G114" s="491" t="s">
        <v>4467</v>
      </c>
      <c r="H114" s="491" t="s">
        <v>3081</v>
      </c>
      <c r="I114" s="491" t="s">
        <v>5946</v>
      </c>
      <c r="J114" s="491" t="s">
        <v>3082</v>
      </c>
      <c r="K114" s="491">
        <v>0</v>
      </c>
      <c r="L114" s="491" t="s">
        <v>2306</v>
      </c>
      <c r="M114" s="491" t="s">
        <v>2769</v>
      </c>
      <c r="N114" s="491" t="s">
        <v>2318</v>
      </c>
      <c r="O114" s="491" t="s">
        <v>5947</v>
      </c>
      <c r="P114" s="492">
        <v>45435</v>
      </c>
      <c r="Q114" s="492">
        <v>45436</v>
      </c>
      <c r="R114" s="493">
        <v>8400</v>
      </c>
      <c r="S114" s="494">
        <v>0</v>
      </c>
      <c r="T114" s="493">
        <v>8400</v>
      </c>
      <c r="U114" s="408" t="s">
        <v>5770</v>
      </c>
    </row>
    <row r="115" spans="1:21" s="128" customFormat="1" ht="17.25" customHeight="1" x14ac:dyDescent="0.25">
      <c r="A115" s="491" t="s">
        <v>3080</v>
      </c>
      <c r="B115" s="491" t="s">
        <v>69</v>
      </c>
      <c r="C115" s="491" t="s">
        <v>4533</v>
      </c>
      <c r="D115" s="491" t="s">
        <v>200</v>
      </c>
      <c r="E115" s="491" t="s">
        <v>4534</v>
      </c>
      <c r="F115" s="491" t="s">
        <v>4535</v>
      </c>
      <c r="G115" s="491" t="s">
        <v>4536</v>
      </c>
      <c r="H115" s="491" t="s">
        <v>3081</v>
      </c>
      <c r="I115" s="491" t="s">
        <v>5554</v>
      </c>
      <c r="J115" s="491" t="s">
        <v>3082</v>
      </c>
      <c r="K115" s="491">
        <v>0</v>
      </c>
      <c r="L115" s="491" t="s">
        <v>2306</v>
      </c>
      <c r="M115" s="491" t="s">
        <v>2769</v>
      </c>
      <c r="N115" s="491" t="s">
        <v>2318</v>
      </c>
      <c r="O115" s="491" t="s">
        <v>5555</v>
      </c>
      <c r="P115" s="492">
        <v>45435</v>
      </c>
      <c r="Q115" s="492">
        <v>45435</v>
      </c>
      <c r="R115" s="493">
        <v>800</v>
      </c>
      <c r="S115" s="494">
        <v>0</v>
      </c>
      <c r="T115" s="493">
        <v>800</v>
      </c>
      <c r="U115" s="408" t="s">
        <v>5770</v>
      </c>
    </row>
    <row r="116" spans="1:21" s="128" customFormat="1" ht="17.25" customHeight="1" x14ac:dyDescent="0.25">
      <c r="A116" s="491" t="s">
        <v>3080</v>
      </c>
      <c r="B116" s="491" t="s">
        <v>73</v>
      </c>
      <c r="C116" s="491" t="s">
        <v>4569</v>
      </c>
      <c r="D116" s="491" t="s">
        <v>2797</v>
      </c>
      <c r="E116" s="491" t="s">
        <v>4570</v>
      </c>
      <c r="F116" s="491" t="s">
        <v>4571</v>
      </c>
      <c r="G116" s="491" t="s">
        <v>394</v>
      </c>
      <c r="H116" s="491" t="s">
        <v>3081</v>
      </c>
      <c r="I116" s="491" t="s">
        <v>5948</v>
      </c>
      <c r="J116" s="491" t="s">
        <v>3082</v>
      </c>
      <c r="K116" s="491">
        <v>0</v>
      </c>
      <c r="L116" s="491" t="s">
        <v>2306</v>
      </c>
      <c r="M116" s="491" t="s">
        <v>2769</v>
      </c>
      <c r="N116" s="491" t="s">
        <v>2318</v>
      </c>
      <c r="O116" s="491" t="s">
        <v>5949</v>
      </c>
      <c r="P116" s="492">
        <v>45435</v>
      </c>
      <c r="Q116" s="492">
        <v>45435</v>
      </c>
      <c r="R116" s="493">
        <v>1962.93</v>
      </c>
      <c r="S116" s="494">
        <v>0</v>
      </c>
      <c r="T116" s="493">
        <v>1962.93</v>
      </c>
      <c r="U116" s="408" t="s">
        <v>5770</v>
      </c>
    </row>
    <row r="117" spans="1:21" s="128" customFormat="1" ht="17.25" customHeight="1" x14ac:dyDescent="0.25">
      <c r="A117" s="491" t="s">
        <v>3080</v>
      </c>
      <c r="B117" s="491" t="s">
        <v>7</v>
      </c>
      <c r="C117" s="491" t="s">
        <v>2626</v>
      </c>
      <c r="D117" s="491" t="s">
        <v>200</v>
      </c>
      <c r="E117" s="491" t="s">
        <v>4500</v>
      </c>
      <c r="F117" s="491" t="s">
        <v>4501</v>
      </c>
      <c r="G117" s="491" t="s">
        <v>4502</v>
      </c>
      <c r="H117" s="491" t="s">
        <v>3081</v>
      </c>
      <c r="I117" s="491" t="s">
        <v>5950</v>
      </c>
      <c r="J117" s="491" t="s">
        <v>3082</v>
      </c>
      <c r="K117" s="491">
        <v>0</v>
      </c>
      <c r="L117" s="491" t="s">
        <v>2306</v>
      </c>
      <c r="M117" s="491" t="s">
        <v>2769</v>
      </c>
      <c r="N117" s="491" t="s">
        <v>2318</v>
      </c>
      <c r="O117" s="491" t="s">
        <v>5951</v>
      </c>
      <c r="P117" s="492">
        <v>45435</v>
      </c>
      <c r="Q117" s="492">
        <v>45435</v>
      </c>
      <c r="R117" s="493">
        <v>2120.4</v>
      </c>
      <c r="S117" s="494">
        <v>0</v>
      </c>
      <c r="T117" s="493">
        <v>2120.4</v>
      </c>
      <c r="U117" s="408" t="s">
        <v>5770</v>
      </c>
    </row>
    <row r="118" spans="1:21" s="128" customFormat="1" ht="17.25" customHeight="1" x14ac:dyDescent="0.25">
      <c r="A118" s="491" t="s">
        <v>3080</v>
      </c>
      <c r="B118" s="491" t="s">
        <v>5064</v>
      </c>
      <c r="C118" s="491" t="s">
        <v>2565</v>
      </c>
      <c r="D118" s="491" t="s">
        <v>204</v>
      </c>
      <c r="E118" s="491" t="s">
        <v>5065</v>
      </c>
      <c r="F118" s="491" t="s">
        <v>5066</v>
      </c>
      <c r="G118" s="491" t="s">
        <v>4274</v>
      </c>
      <c r="H118" s="491" t="s">
        <v>3081</v>
      </c>
      <c r="I118" s="491" t="s">
        <v>5952</v>
      </c>
      <c r="J118" s="491" t="s">
        <v>3082</v>
      </c>
      <c r="K118" s="491">
        <v>0</v>
      </c>
      <c r="L118" s="491" t="s">
        <v>2306</v>
      </c>
      <c r="M118" s="491" t="s">
        <v>2769</v>
      </c>
      <c r="N118" s="491" t="s">
        <v>2318</v>
      </c>
      <c r="O118" s="491" t="s">
        <v>5953</v>
      </c>
      <c r="P118" s="492">
        <v>45435</v>
      </c>
      <c r="Q118" s="492">
        <v>45435</v>
      </c>
      <c r="R118" s="493">
        <v>2701.93</v>
      </c>
      <c r="S118" s="493">
        <v>2084.73</v>
      </c>
      <c r="T118" s="493">
        <v>617.19999999999982</v>
      </c>
      <c r="U118" s="408"/>
    </row>
    <row r="119" spans="1:21" s="128" customFormat="1" ht="17.25" customHeight="1" x14ac:dyDescent="0.25">
      <c r="A119" s="491" t="s">
        <v>3080</v>
      </c>
      <c r="B119" s="491" t="s">
        <v>6</v>
      </c>
      <c r="C119" s="491" t="s">
        <v>153</v>
      </c>
      <c r="D119" s="491" t="s">
        <v>199</v>
      </c>
      <c r="E119" s="491" t="s">
        <v>4332</v>
      </c>
      <c r="F119" s="491" t="s">
        <v>24</v>
      </c>
      <c r="G119" s="491" t="s">
        <v>4333</v>
      </c>
      <c r="H119" s="491" t="s">
        <v>3081</v>
      </c>
      <c r="I119" s="491" t="s">
        <v>5954</v>
      </c>
      <c r="J119" s="491" t="s">
        <v>3082</v>
      </c>
      <c r="K119" s="491">
        <v>0</v>
      </c>
      <c r="L119" s="491" t="s">
        <v>2306</v>
      </c>
      <c r="M119" s="491" t="s">
        <v>2769</v>
      </c>
      <c r="N119" s="491" t="s">
        <v>2318</v>
      </c>
      <c r="O119" s="491" t="s">
        <v>5955</v>
      </c>
      <c r="P119" s="492">
        <v>45436</v>
      </c>
      <c r="Q119" s="492">
        <v>45436</v>
      </c>
      <c r="R119" s="493">
        <v>5912</v>
      </c>
      <c r="S119" s="493">
        <v>3356.36</v>
      </c>
      <c r="T119" s="493">
        <v>2555.64</v>
      </c>
      <c r="U119" s="408"/>
    </row>
    <row r="120" spans="1:21" s="128" customFormat="1" ht="17.25" customHeight="1" x14ac:dyDescent="0.25">
      <c r="A120" s="491" t="s">
        <v>3080</v>
      </c>
      <c r="B120" s="491" t="s">
        <v>69</v>
      </c>
      <c r="C120" s="491" t="s">
        <v>4533</v>
      </c>
      <c r="D120" s="491" t="s">
        <v>200</v>
      </c>
      <c r="E120" s="491" t="s">
        <v>4534</v>
      </c>
      <c r="F120" s="491" t="s">
        <v>4535</v>
      </c>
      <c r="G120" s="491" t="s">
        <v>4536</v>
      </c>
      <c r="H120" s="491" t="s">
        <v>3081</v>
      </c>
      <c r="I120" s="491" t="s">
        <v>5461</v>
      </c>
      <c r="J120" s="491" t="s">
        <v>3082</v>
      </c>
      <c r="K120" s="491">
        <v>0</v>
      </c>
      <c r="L120" s="491" t="s">
        <v>2306</v>
      </c>
      <c r="M120" s="491" t="s">
        <v>2769</v>
      </c>
      <c r="N120" s="491" t="s">
        <v>2318</v>
      </c>
      <c r="O120" s="491" t="s">
        <v>5956</v>
      </c>
      <c r="P120" s="492">
        <v>45436</v>
      </c>
      <c r="Q120" s="492">
        <v>45436</v>
      </c>
      <c r="R120" s="493">
        <v>800</v>
      </c>
      <c r="S120" s="494">
        <v>0</v>
      </c>
      <c r="T120" s="493">
        <v>800</v>
      </c>
      <c r="U120" s="408" t="s">
        <v>5770</v>
      </c>
    </row>
    <row r="121" spans="1:21" s="128" customFormat="1" ht="17.25" customHeight="1" x14ac:dyDescent="0.25">
      <c r="A121" s="491" t="s">
        <v>3080</v>
      </c>
      <c r="B121" s="491" t="s">
        <v>140</v>
      </c>
      <c r="C121" s="491" t="s">
        <v>4519</v>
      </c>
      <c r="D121" s="491" t="s">
        <v>4519</v>
      </c>
      <c r="E121" s="491" t="s">
        <v>341</v>
      </c>
      <c r="F121" s="491" t="s">
        <v>601</v>
      </c>
      <c r="G121" s="491" t="s">
        <v>75</v>
      </c>
      <c r="H121" s="491" t="s">
        <v>3081</v>
      </c>
      <c r="I121" s="491" t="s">
        <v>5957</v>
      </c>
      <c r="J121" s="491" t="s">
        <v>3082</v>
      </c>
      <c r="K121" s="491">
        <v>0</v>
      </c>
      <c r="L121" s="491" t="s">
        <v>2306</v>
      </c>
      <c r="M121" s="491" t="s">
        <v>2769</v>
      </c>
      <c r="N121" s="491" t="s">
        <v>2318</v>
      </c>
      <c r="O121" s="491" t="s">
        <v>5958</v>
      </c>
      <c r="P121" s="492">
        <v>45436</v>
      </c>
      <c r="Q121" s="492">
        <v>45440</v>
      </c>
      <c r="R121" s="493">
        <v>13871</v>
      </c>
      <c r="S121" s="493">
        <v>13871</v>
      </c>
      <c r="T121" s="493">
        <v>0</v>
      </c>
      <c r="U121" s="408"/>
    </row>
    <row r="122" spans="1:21" s="128" customFormat="1" ht="17.25" customHeight="1" x14ac:dyDescent="0.25">
      <c r="A122" s="491" t="s">
        <v>3080</v>
      </c>
      <c r="B122" s="491" t="s">
        <v>69</v>
      </c>
      <c r="C122" s="491" t="s">
        <v>2967</v>
      </c>
      <c r="D122" s="491" t="s">
        <v>204</v>
      </c>
      <c r="E122" s="491" t="s">
        <v>1188</v>
      </c>
      <c r="F122" s="491" t="s">
        <v>109</v>
      </c>
      <c r="G122" s="491" t="s">
        <v>913</v>
      </c>
      <c r="H122" s="491" t="s">
        <v>3081</v>
      </c>
      <c r="I122" s="491" t="s">
        <v>5334</v>
      </c>
      <c r="J122" s="491" t="s">
        <v>3082</v>
      </c>
      <c r="K122" s="491">
        <v>0</v>
      </c>
      <c r="L122" s="491" t="s">
        <v>2306</v>
      </c>
      <c r="M122" s="491" t="s">
        <v>2769</v>
      </c>
      <c r="N122" s="491" t="s">
        <v>2318</v>
      </c>
      <c r="O122" s="491" t="s">
        <v>5959</v>
      </c>
      <c r="P122" s="492">
        <v>45438</v>
      </c>
      <c r="Q122" s="492">
        <v>45438</v>
      </c>
      <c r="R122" s="493">
        <v>2022</v>
      </c>
      <c r="S122" s="493">
        <v>2000</v>
      </c>
      <c r="T122" s="493">
        <v>22</v>
      </c>
      <c r="U122" s="408"/>
    </row>
    <row r="123" spans="1:21" s="128" customFormat="1" ht="17.25" customHeight="1" x14ac:dyDescent="0.25">
      <c r="A123" s="491" t="s">
        <v>3080</v>
      </c>
      <c r="B123" s="491" t="s">
        <v>69</v>
      </c>
      <c r="C123" s="491" t="s">
        <v>2785</v>
      </c>
      <c r="D123" s="491" t="s">
        <v>204</v>
      </c>
      <c r="E123" s="491" t="s">
        <v>607</v>
      </c>
      <c r="F123" s="491" t="s">
        <v>84</v>
      </c>
      <c r="G123" s="491" t="s">
        <v>44</v>
      </c>
      <c r="H123" s="491" t="s">
        <v>3081</v>
      </c>
      <c r="I123" s="491" t="s">
        <v>5334</v>
      </c>
      <c r="J123" s="491" t="s">
        <v>3082</v>
      </c>
      <c r="K123" s="491">
        <v>0</v>
      </c>
      <c r="L123" s="491" t="s">
        <v>2306</v>
      </c>
      <c r="M123" s="491" t="s">
        <v>2769</v>
      </c>
      <c r="N123" s="491" t="s">
        <v>2318</v>
      </c>
      <c r="O123" s="491" t="s">
        <v>5960</v>
      </c>
      <c r="P123" s="492">
        <v>45437</v>
      </c>
      <c r="Q123" s="492">
        <v>45437</v>
      </c>
      <c r="R123" s="493">
        <v>2022</v>
      </c>
      <c r="S123" s="494">
        <v>2022</v>
      </c>
      <c r="T123" s="493">
        <v>0</v>
      </c>
      <c r="U123" s="408"/>
    </row>
    <row r="124" spans="1:21" s="128" customFormat="1" ht="17.25" customHeight="1" x14ac:dyDescent="0.25">
      <c r="A124" s="491" t="s">
        <v>3080</v>
      </c>
      <c r="B124" s="491" t="s">
        <v>401</v>
      </c>
      <c r="C124" s="491" t="s">
        <v>4448</v>
      </c>
      <c r="D124" s="491" t="s">
        <v>204</v>
      </c>
      <c r="E124" s="491" t="s">
        <v>4054</v>
      </c>
      <c r="F124" s="491" t="s">
        <v>40</v>
      </c>
      <c r="G124" s="491" t="s">
        <v>4055</v>
      </c>
      <c r="H124" s="491" t="s">
        <v>3081</v>
      </c>
      <c r="I124" s="491" t="s">
        <v>5334</v>
      </c>
      <c r="J124" s="491" t="s">
        <v>3082</v>
      </c>
      <c r="K124" s="491">
        <v>0</v>
      </c>
      <c r="L124" s="491" t="s">
        <v>2306</v>
      </c>
      <c r="M124" s="491" t="s">
        <v>2769</v>
      </c>
      <c r="N124" s="491" t="s">
        <v>2318</v>
      </c>
      <c r="O124" s="491" t="s">
        <v>5960</v>
      </c>
      <c r="P124" s="492">
        <v>45437</v>
      </c>
      <c r="Q124" s="492">
        <v>45437</v>
      </c>
      <c r="R124" s="493">
        <v>3022</v>
      </c>
      <c r="S124" s="493">
        <v>2014.07</v>
      </c>
      <c r="T124" s="493">
        <v>1007.9300000000001</v>
      </c>
      <c r="U124" s="408"/>
    </row>
    <row r="125" spans="1:21" s="128" customFormat="1" ht="17.25" customHeight="1" x14ac:dyDescent="0.25">
      <c r="A125" s="491" t="s">
        <v>3080</v>
      </c>
      <c r="B125" s="491" t="s">
        <v>401</v>
      </c>
      <c r="C125" s="491" t="s">
        <v>4448</v>
      </c>
      <c r="D125" s="491" t="s">
        <v>204</v>
      </c>
      <c r="E125" s="491" t="s">
        <v>4837</v>
      </c>
      <c r="F125" s="491" t="s">
        <v>98</v>
      </c>
      <c r="G125" s="491" t="s">
        <v>4838</v>
      </c>
      <c r="H125" s="491" t="s">
        <v>3081</v>
      </c>
      <c r="I125" s="491" t="s">
        <v>5961</v>
      </c>
      <c r="J125" s="491" t="s">
        <v>3082</v>
      </c>
      <c r="K125" s="491">
        <v>0</v>
      </c>
      <c r="L125" s="491" t="s">
        <v>2306</v>
      </c>
      <c r="M125" s="491" t="s">
        <v>2769</v>
      </c>
      <c r="N125" s="491" t="s">
        <v>2318</v>
      </c>
      <c r="O125" s="491" t="s">
        <v>5962</v>
      </c>
      <c r="P125" s="492">
        <v>45437</v>
      </c>
      <c r="Q125" s="492">
        <v>45437</v>
      </c>
      <c r="R125" s="493">
        <v>4241.3599999999997</v>
      </c>
      <c r="S125" s="494">
        <v>4060.36</v>
      </c>
      <c r="T125" s="493">
        <v>180.99999999999955</v>
      </c>
      <c r="U125" s="408"/>
    </row>
    <row r="126" spans="1:21" s="128" customFormat="1" ht="17.25" customHeight="1" x14ac:dyDescent="0.25">
      <c r="A126" s="491" t="s">
        <v>3080</v>
      </c>
      <c r="B126" s="491" t="s">
        <v>69</v>
      </c>
      <c r="C126" s="491" t="s">
        <v>2785</v>
      </c>
      <c r="D126" s="491" t="s">
        <v>204</v>
      </c>
      <c r="E126" s="491" t="s">
        <v>607</v>
      </c>
      <c r="F126" s="491" t="s">
        <v>84</v>
      </c>
      <c r="G126" s="491" t="s">
        <v>44</v>
      </c>
      <c r="H126" s="491" t="s">
        <v>3081</v>
      </c>
      <c r="I126" s="491" t="s">
        <v>5963</v>
      </c>
      <c r="J126" s="491" t="s">
        <v>3082</v>
      </c>
      <c r="K126" s="491">
        <v>0</v>
      </c>
      <c r="L126" s="491" t="s">
        <v>2306</v>
      </c>
      <c r="M126" s="491" t="s">
        <v>2769</v>
      </c>
      <c r="N126" s="491" t="s">
        <v>2318</v>
      </c>
      <c r="O126" s="491" t="s">
        <v>5964</v>
      </c>
      <c r="P126" s="492">
        <v>45440</v>
      </c>
      <c r="Q126" s="492">
        <v>45441</v>
      </c>
      <c r="R126" s="493">
        <v>6313.91</v>
      </c>
      <c r="S126" s="494">
        <v>0</v>
      </c>
      <c r="T126" s="493">
        <v>6313.91</v>
      </c>
      <c r="U126" s="408" t="s">
        <v>5965</v>
      </c>
    </row>
    <row r="127" spans="1:21" s="128" customFormat="1" ht="17.25" customHeight="1" x14ac:dyDescent="0.25">
      <c r="A127" s="491" t="s">
        <v>3080</v>
      </c>
      <c r="B127" s="491" t="s">
        <v>401</v>
      </c>
      <c r="C127" s="491" t="s">
        <v>4448</v>
      </c>
      <c r="D127" s="491" t="s">
        <v>204</v>
      </c>
      <c r="E127" s="491" t="s">
        <v>4054</v>
      </c>
      <c r="F127" s="491" t="s">
        <v>40</v>
      </c>
      <c r="G127" s="491" t="s">
        <v>4055</v>
      </c>
      <c r="H127" s="491" t="s">
        <v>3081</v>
      </c>
      <c r="I127" s="491" t="s">
        <v>5594</v>
      </c>
      <c r="J127" s="491" t="s">
        <v>3082</v>
      </c>
      <c r="K127" s="491">
        <v>0</v>
      </c>
      <c r="L127" s="491" t="s">
        <v>2306</v>
      </c>
      <c r="M127" s="491" t="s">
        <v>2769</v>
      </c>
      <c r="N127" s="491" t="s">
        <v>2318</v>
      </c>
      <c r="O127" s="491" t="s">
        <v>5966</v>
      </c>
      <c r="P127" s="492">
        <v>45440</v>
      </c>
      <c r="Q127" s="492">
        <v>45441</v>
      </c>
      <c r="R127" s="493">
        <v>7728.18</v>
      </c>
      <c r="S127" s="494">
        <v>0</v>
      </c>
      <c r="T127" s="493">
        <v>7728.18</v>
      </c>
      <c r="U127" s="408" t="s">
        <v>5965</v>
      </c>
    </row>
    <row r="128" spans="1:21" s="128" customFormat="1" ht="17.25" customHeight="1" x14ac:dyDescent="0.25">
      <c r="A128" s="491" t="s">
        <v>3080</v>
      </c>
      <c r="B128" s="491" t="s">
        <v>401</v>
      </c>
      <c r="C128" s="491" t="s">
        <v>4448</v>
      </c>
      <c r="D128" s="491" t="s">
        <v>204</v>
      </c>
      <c r="E128" s="491" t="s">
        <v>4837</v>
      </c>
      <c r="F128" s="491" t="s">
        <v>98</v>
      </c>
      <c r="G128" s="491" t="s">
        <v>4838</v>
      </c>
      <c r="H128" s="491" t="s">
        <v>3081</v>
      </c>
      <c r="I128" s="491" t="s">
        <v>5594</v>
      </c>
      <c r="J128" s="491" t="s">
        <v>3082</v>
      </c>
      <c r="K128" s="491">
        <v>0</v>
      </c>
      <c r="L128" s="491" t="s">
        <v>2306</v>
      </c>
      <c r="M128" s="491" t="s">
        <v>2769</v>
      </c>
      <c r="N128" s="491" t="s">
        <v>2318</v>
      </c>
      <c r="O128" s="491" t="s">
        <v>5966</v>
      </c>
      <c r="P128" s="492">
        <v>45440</v>
      </c>
      <c r="Q128" s="492">
        <v>45441</v>
      </c>
      <c r="R128" s="493">
        <v>13526.67</v>
      </c>
      <c r="S128" s="494">
        <v>0</v>
      </c>
      <c r="T128" s="493">
        <v>13526.67</v>
      </c>
      <c r="U128" s="408" t="s">
        <v>5965</v>
      </c>
    </row>
    <row r="129" spans="1:21" s="128" customFormat="1" ht="17.25" customHeight="1" x14ac:dyDescent="0.25">
      <c r="A129" s="491" t="s">
        <v>3080</v>
      </c>
      <c r="B129" s="491" t="s">
        <v>69</v>
      </c>
      <c r="C129" s="491" t="s">
        <v>2967</v>
      </c>
      <c r="D129" s="491" t="s">
        <v>204</v>
      </c>
      <c r="E129" s="491" t="s">
        <v>1188</v>
      </c>
      <c r="F129" s="491" t="s">
        <v>109</v>
      </c>
      <c r="G129" s="491" t="s">
        <v>913</v>
      </c>
      <c r="H129" s="491" t="s">
        <v>3081</v>
      </c>
      <c r="I129" s="491" t="s">
        <v>5594</v>
      </c>
      <c r="J129" s="491" t="s">
        <v>3082</v>
      </c>
      <c r="K129" s="491">
        <v>0</v>
      </c>
      <c r="L129" s="491" t="s">
        <v>2306</v>
      </c>
      <c r="M129" s="491" t="s">
        <v>2769</v>
      </c>
      <c r="N129" s="491" t="s">
        <v>2318</v>
      </c>
      <c r="O129" s="491" t="s">
        <v>5966</v>
      </c>
      <c r="P129" s="492">
        <v>45440</v>
      </c>
      <c r="Q129" s="492">
        <v>45441</v>
      </c>
      <c r="R129" s="493">
        <v>9345.91</v>
      </c>
      <c r="S129" s="494">
        <v>0</v>
      </c>
      <c r="T129" s="493">
        <v>9345.91</v>
      </c>
      <c r="U129" s="408" t="s">
        <v>5965</v>
      </c>
    </row>
    <row r="130" spans="1:21" s="128" customFormat="1" ht="17.25" customHeight="1" x14ac:dyDescent="0.25">
      <c r="A130" s="491" t="s">
        <v>3080</v>
      </c>
      <c r="B130" s="491" t="s">
        <v>94</v>
      </c>
      <c r="C130" s="491" t="s">
        <v>4124</v>
      </c>
      <c r="D130" s="491" t="s">
        <v>2849</v>
      </c>
      <c r="E130" s="491" t="s">
        <v>5967</v>
      </c>
      <c r="F130" s="491" t="s">
        <v>24</v>
      </c>
      <c r="G130" s="491" t="s">
        <v>4771</v>
      </c>
      <c r="H130" s="491" t="s">
        <v>3081</v>
      </c>
      <c r="I130" s="491" t="s">
        <v>5968</v>
      </c>
      <c r="J130" s="491" t="s">
        <v>3082</v>
      </c>
      <c r="K130" s="491">
        <v>0</v>
      </c>
      <c r="L130" s="491" t="s">
        <v>2306</v>
      </c>
      <c r="M130" s="491" t="s">
        <v>2769</v>
      </c>
      <c r="N130" s="491" t="s">
        <v>2318</v>
      </c>
      <c r="O130" s="491" t="s">
        <v>5969</v>
      </c>
      <c r="P130" s="492">
        <v>45444</v>
      </c>
      <c r="Q130" s="492">
        <v>45449</v>
      </c>
      <c r="R130" s="493">
        <v>13000</v>
      </c>
      <c r="S130" s="494">
        <v>0</v>
      </c>
      <c r="T130" s="493">
        <v>13000</v>
      </c>
      <c r="U130" s="408" t="s">
        <v>5965</v>
      </c>
    </row>
    <row r="131" spans="1:21" s="128" customFormat="1" ht="17.25" customHeight="1" x14ac:dyDescent="0.25">
      <c r="A131" s="491" t="s">
        <v>3080</v>
      </c>
      <c r="B131" s="491" t="s">
        <v>92</v>
      </c>
      <c r="C131" s="491" t="s">
        <v>4689</v>
      </c>
      <c r="D131" s="491" t="s">
        <v>2849</v>
      </c>
      <c r="E131" s="491" t="s">
        <v>5970</v>
      </c>
      <c r="F131" s="491" t="s">
        <v>5971</v>
      </c>
      <c r="G131" s="491" t="s">
        <v>5972</v>
      </c>
      <c r="H131" s="491" t="s">
        <v>3081</v>
      </c>
      <c r="I131" s="491" t="s">
        <v>5968</v>
      </c>
      <c r="J131" s="491" t="s">
        <v>3082</v>
      </c>
      <c r="K131" s="491">
        <v>0</v>
      </c>
      <c r="L131" s="491" t="s">
        <v>2306</v>
      </c>
      <c r="M131" s="491" t="s">
        <v>2769</v>
      </c>
      <c r="N131" s="491" t="s">
        <v>2318</v>
      </c>
      <c r="O131" s="491" t="s">
        <v>5973</v>
      </c>
      <c r="P131" s="492">
        <v>45444</v>
      </c>
      <c r="Q131" s="492">
        <v>45449</v>
      </c>
      <c r="R131" s="493">
        <v>11300</v>
      </c>
      <c r="S131" s="494">
        <v>0</v>
      </c>
      <c r="T131" s="493">
        <v>11300</v>
      </c>
      <c r="U131" s="408" t="s">
        <v>5965</v>
      </c>
    </row>
    <row r="132" spans="1:21" s="128" customFormat="1" ht="17.25" customHeight="1" x14ac:dyDescent="0.25">
      <c r="A132" s="491" t="s">
        <v>3080</v>
      </c>
      <c r="B132" s="491" t="s">
        <v>7</v>
      </c>
      <c r="C132" s="491" t="s">
        <v>2626</v>
      </c>
      <c r="D132" s="491" t="s">
        <v>200</v>
      </c>
      <c r="E132" s="491" t="s">
        <v>4500</v>
      </c>
      <c r="F132" s="491" t="s">
        <v>4501</v>
      </c>
      <c r="G132" s="491" t="s">
        <v>4502</v>
      </c>
      <c r="H132" s="491" t="s">
        <v>3081</v>
      </c>
      <c r="I132" s="491" t="s">
        <v>5974</v>
      </c>
      <c r="J132" s="491" t="s">
        <v>3082</v>
      </c>
      <c r="K132" s="491">
        <v>0</v>
      </c>
      <c r="L132" s="491" t="s">
        <v>2306</v>
      </c>
      <c r="M132" s="491" t="s">
        <v>2769</v>
      </c>
      <c r="N132" s="491" t="s">
        <v>2318</v>
      </c>
      <c r="O132" s="491" t="s">
        <v>5975</v>
      </c>
      <c r="P132" s="492">
        <v>45442</v>
      </c>
      <c r="Q132" s="492">
        <v>45442</v>
      </c>
      <c r="R132" s="493">
        <v>2120.4</v>
      </c>
      <c r="S132" s="494">
        <v>0</v>
      </c>
      <c r="T132" s="493">
        <v>2120.4</v>
      </c>
      <c r="U132" s="408" t="s">
        <v>5965</v>
      </c>
    </row>
    <row r="133" spans="1:21" s="128" customFormat="1" ht="17.25" customHeight="1" x14ac:dyDescent="0.25">
      <c r="A133" s="491" t="s">
        <v>3080</v>
      </c>
      <c r="B133" s="491" t="s">
        <v>73</v>
      </c>
      <c r="C133" s="491" t="s">
        <v>2961</v>
      </c>
      <c r="D133" s="491" t="s">
        <v>201</v>
      </c>
      <c r="E133" s="491" t="s">
        <v>61</v>
      </c>
      <c r="F133" s="491" t="s">
        <v>62</v>
      </c>
      <c r="G133" s="491" t="s">
        <v>63</v>
      </c>
      <c r="H133" s="491" t="s">
        <v>3081</v>
      </c>
      <c r="I133" s="491" t="s">
        <v>5976</v>
      </c>
      <c r="J133" s="491" t="s">
        <v>3082</v>
      </c>
      <c r="K133" s="491">
        <v>0</v>
      </c>
      <c r="L133" s="491" t="s">
        <v>2306</v>
      </c>
      <c r="M133" s="491" t="s">
        <v>2769</v>
      </c>
      <c r="N133" s="491" t="s">
        <v>2318</v>
      </c>
      <c r="O133" s="491" t="s">
        <v>5977</v>
      </c>
      <c r="P133" s="492">
        <v>45442</v>
      </c>
      <c r="Q133" s="492">
        <v>45443</v>
      </c>
      <c r="R133" s="493">
        <v>8455.4500000000007</v>
      </c>
      <c r="S133" s="494">
        <v>0</v>
      </c>
      <c r="T133" s="493">
        <v>8455.4500000000007</v>
      </c>
      <c r="U133" s="408" t="s">
        <v>5965</v>
      </c>
    </row>
    <row r="134" spans="1:21" s="128" customFormat="1" ht="17.25" customHeight="1" x14ac:dyDescent="0.25">
      <c r="A134" s="491" t="s">
        <v>3080</v>
      </c>
      <c r="B134" s="491" t="s">
        <v>73</v>
      </c>
      <c r="C134" s="491" t="s">
        <v>5978</v>
      </c>
      <c r="D134" s="491" t="s">
        <v>2865</v>
      </c>
      <c r="E134" s="491" t="s">
        <v>4712</v>
      </c>
      <c r="F134" s="491" t="s">
        <v>4713</v>
      </c>
      <c r="G134" s="491" t="s">
        <v>3163</v>
      </c>
      <c r="H134" s="491" t="s">
        <v>3081</v>
      </c>
      <c r="I134" s="491" t="s">
        <v>5979</v>
      </c>
      <c r="J134" s="491" t="s">
        <v>3082</v>
      </c>
      <c r="K134" s="491">
        <v>0</v>
      </c>
      <c r="L134" s="491" t="s">
        <v>2306</v>
      </c>
      <c r="M134" s="491" t="s">
        <v>2769</v>
      </c>
      <c r="N134" s="491" t="s">
        <v>2318</v>
      </c>
      <c r="O134" s="491" t="s">
        <v>5980</v>
      </c>
      <c r="P134" s="492">
        <v>45444</v>
      </c>
      <c r="Q134" s="492">
        <v>45449</v>
      </c>
      <c r="R134" s="493">
        <v>14794.55</v>
      </c>
      <c r="S134" s="494">
        <v>0</v>
      </c>
      <c r="T134" s="493">
        <v>14794.55</v>
      </c>
      <c r="U134" s="408" t="s">
        <v>5965</v>
      </c>
    </row>
    <row r="135" spans="1:21" s="128" customFormat="1" ht="17.25" customHeight="1" x14ac:dyDescent="0.25">
      <c r="A135" s="491" t="s">
        <v>3080</v>
      </c>
      <c r="B135" s="491" t="s">
        <v>4661</v>
      </c>
      <c r="C135" s="491" t="s">
        <v>4662</v>
      </c>
      <c r="D135" s="491" t="s">
        <v>204</v>
      </c>
      <c r="E135" s="491" t="s">
        <v>4663</v>
      </c>
      <c r="F135" s="491" t="s">
        <v>4664</v>
      </c>
      <c r="G135" s="491" t="s">
        <v>4665</v>
      </c>
      <c r="H135" s="491" t="s">
        <v>3081</v>
      </c>
      <c r="I135" s="491" t="s">
        <v>5981</v>
      </c>
      <c r="J135" s="491" t="s">
        <v>3082</v>
      </c>
      <c r="K135" s="491">
        <v>0</v>
      </c>
      <c r="L135" s="491" t="s">
        <v>2306</v>
      </c>
      <c r="M135" s="491" t="s">
        <v>2769</v>
      </c>
      <c r="N135" s="491" t="s">
        <v>2318</v>
      </c>
      <c r="O135" s="491" t="s">
        <v>5982</v>
      </c>
      <c r="P135" s="492">
        <v>45444</v>
      </c>
      <c r="Q135" s="492">
        <v>45450</v>
      </c>
      <c r="R135" s="493">
        <v>19717.04</v>
      </c>
      <c r="S135" s="494">
        <v>0</v>
      </c>
      <c r="T135" s="493">
        <v>19717.04</v>
      </c>
      <c r="U135" s="408" t="s">
        <v>5965</v>
      </c>
    </row>
    <row r="136" spans="1:21" s="128" customFormat="1" ht="17.25" customHeight="1" x14ac:dyDescent="0.25">
      <c r="A136" s="491" t="s">
        <v>3080</v>
      </c>
      <c r="B136" s="491" t="s">
        <v>398</v>
      </c>
      <c r="C136" s="491" t="s">
        <v>5816</v>
      </c>
      <c r="D136" s="491" t="s">
        <v>2910</v>
      </c>
      <c r="E136" s="491" t="s">
        <v>49</v>
      </c>
      <c r="F136" s="491" t="s">
        <v>50</v>
      </c>
      <c r="G136" s="491" t="s">
        <v>51</v>
      </c>
      <c r="H136" s="491" t="s">
        <v>3081</v>
      </c>
      <c r="I136" s="491" t="s">
        <v>5983</v>
      </c>
      <c r="J136" s="491" t="s">
        <v>3082</v>
      </c>
      <c r="K136" s="491">
        <v>0</v>
      </c>
      <c r="L136" s="491" t="s">
        <v>2306</v>
      </c>
      <c r="M136" s="491" t="s">
        <v>2769</v>
      </c>
      <c r="N136" s="491" t="s">
        <v>2318</v>
      </c>
      <c r="O136" s="491" t="s">
        <v>5984</v>
      </c>
      <c r="P136" s="492">
        <v>45446</v>
      </c>
      <c r="Q136" s="492">
        <v>45449</v>
      </c>
      <c r="R136" s="493">
        <v>12300</v>
      </c>
      <c r="S136" s="494">
        <v>0</v>
      </c>
      <c r="T136" s="493">
        <v>12300</v>
      </c>
      <c r="U136" s="408" t="s">
        <v>5965</v>
      </c>
    </row>
    <row r="137" spans="1:21" s="128" customFormat="1" ht="17.25" customHeight="1" x14ac:dyDescent="0.25">
      <c r="A137" s="491" t="s">
        <v>3080</v>
      </c>
      <c r="B137" s="491" t="s">
        <v>727</v>
      </c>
      <c r="C137" s="491" t="s">
        <v>2909</v>
      </c>
      <c r="D137" s="491" t="s">
        <v>2910</v>
      </c>
      <c r="E137" s="491" t="s">
        <v>5634</v>
      </c>
      <c r="F137" s="491" t="s">
        <v>105</v>
      </c>
      <c r="G137" s="491" t="s">
        <v>4694</v>
      </c>
      <c r="H137" s="491" t="s">
        <v>3081</v>
      </c>
      <c r="I137" s="491" t="s">
        <v>5985</v>
      </c>
      <c r="J137" s="491" t="s">
        <v>3082</v>
      </c>
      <c r="K137" s="491">
        <v>0</v>
      </c>
      <c r="L137" s="491" t="s">
        <v>2306</v>
      </c>
      <c r="M137" s="491" t="s">
        <v>2769</v>
      </c>
      <c r="N137" s="491" t="s">
        <v>2318</v>
      </c>
      <c r="O137" s="491" t="s">
        <v>5986</v>
      </c>
      <c r="P137" s="492">
        <v>45444</v>
      </c>
      <c r="Q137" s="492">
        <v>45449</v>
      </c>
      <c r="R137" s="493">
        <v>11300</v>
      </c>
      <c r="S137" s="494">
        <v>0</v>
      </c>
      <c r="T137" s="493">
        <v>11300</v>
      </c>
      <c r="U137" s="408" t="s">
        <v>5965</v>
      </c>
    </row>
    <row r="138" spans="1:21" s="128" customFormat="1" ht="17.25" customHeight="1" x14ac:dyDescent="0.25">
      <c r="A138" s="491" t="s">
        <v>3080</v>
      </c>
      <c r="B138" s="491" t="s">
        <v>69</v>
      </c>
      <c r="C138" s="491" t="s">
        <v>2909</v>
      </c>
      <c r="D138" s="491" t="s">
        <v>2910</v>
      </c>
      <c r="E138" s="491" t="s">
        <v>4416</v>
      </c>
      <c r="F138" s="491" t="s">
        <v>51</v>
      </c>
      <c r="G138" s="491" t="s">
        <v>51</v>
      </c>
      <c r="H138" s="491" t="s">
        <v>3081</v>
      </c>
      <c r="I138" s="491" t="s">
        <v>5983</v>
      </c>
      <c r="J138" s="491" t="s">
        <v>3082</v>
      </c>
      <c r="K138" s="491">
        <v>0</v>
      </c>
      <c r="L138" s="491" t="s">
        <v>2306</v>
      </c>
      <c r="M138" s="491" t="s">
        <v>2769</v>
      </c>
      <c r="N138" s="491" t="s">
        <v>2318</v>
      </c>
      <c r="O138" s="491" t="s">
        <v>5987</v>
      </c>
      <c r="P138" s="492">
        <v>45444</v>
      </c>
      <c r="Q138" s="492">
        <v>45449</v>
      </c>
      <c r="R138" s="493">
        <v>11300</v>
      </c>
      <c r="S138" s="494">
        <v>0</v>
      </c>
      <c r="T138" s="493">
        <v>11300</v>
      </c>
      <c r="U138" s="408" t="s">
        <v>5965</v>
      </c>
    </row>
    <row r="139" spans="1:21" s="128" customFormat="1" ht="17.25" customHeight="1" x14ac:dyDescent="0.25">
      <c r="A139" s="491" t="s">
        <v>3080</v>
      </c>
      <c r="B139" s="491" t="s">
        <v>7</v>
      </c>
      <c r="C139" s="491" t="s">
        <v>5988</v>
      </c>
      <c r="D139" s="491" t="s">
        <v>201</v>
      </c>
      <c r="E139" s="491" t="s">
        <v>5989</v>
      </c>
      <c r="F139" s="491" t="s">
        <v>5990</v>
      </c>
      <c r="G139" s="491" t="s">
        <v>30</v>
      </c>
      <c r="H139" s="491" t="s">
        <v>3081</v>
      </c>
      <c r="I139" s="491" t="s">
        <v>5991</v>
      </c>
      <c r="J139" s="491" t="s">
        <v>3082</v>
      </c>
      <c r="K139" s="491">
        <v>0</v>
      </c>
      <c r="L139" s="491" t="s">
        <v>2306</v>
      </c>
      <c r="M139" s="491" t="s">
        <v>2769</v>
      </c>
      <c r="N139" s="491" t="s">
        <v>2318</v>
      </c>
      <c r="O139" s="491" t="s">
        <v>5992</v>
      </c>
      <c r="P139" s="492">
        <v>45446</v>
      </c>
      <c r="Q139" s="492">
        <v>45450</v>
      </c>
      <c r="R139" s="493">
        <v>10600</v>
      </c>
      <c r="S139" s="494">
        <v>0</v>
      </c>
      <c r="T139" s="493">
        <v>10600</v>
      </c>
      <c r="U139" s="408" t="s">
        <v>5965</v>
      </c>
    </row>
    <row r="140" spans="1:21" s="128" customFormat="1" ht="17.25" customHeight="1" x14ac:dyDescent="0.25">
      <c r="A140" s="491" t="s">
        <v>3080</v>
      </c>
      <c r="B140" s="491" t="s">
        <v>69</v>
      </c>
      <c r="C140" s="491" t="s">
        <v>5993</v>
      </c>
      <c r="D140" s="491" t="s">
        <v>2865</v>
      </c>
      <c r="E140" s="491" t="s">
        <v>5994</v>
      </c>
      <c r="F140" s="491" t="s">
        <v>368</v>
      </c>
      <c r="G140" s="491" t="s">
        <v>75</v>
      </c>
      <c r="H140" s="491" t="s">
        <v>3081</v>
      </c>
      <c r="I140" s="491" t="s">
        <v>5995</v>
      </c>
      <c r="J140" s="491" t="s">
        <v>3082</v>
      </c>
      <c r="K140" s="491">
        <v>0</v>
      </c>
      <c r="L140" s="491" t="s">
        <v>2306</v>
      </c>
      <c r="M140" s="491" t="s">
        <v>2769</v>
      </c>
      <c r="N140" s="491" t="s">
        <v>2318</v>
      </c>
      <c r="O140" s="491" t="s">
        <v>5996</v>
      </c>
      <c r="P140" s="492">
        <v>45444</v>
      </c>
      <c r="Q140" s="492">
        <v>45449</v>
      </c>
      <c r="R140" s="493">
        <v>12100</v>
      </c>
      <c r="S140" s="494">
        <v>0</v>
      </c>
      <c r="T140" s="493">
        <v>12100</v>
      </c>
      <c r="U140" s="408" t="s">
        <v>5965</v>
      </c>
    </row>
    <row r="141" spans="1:21" s="128" customFormat="1" ht="17.25" customHeight="1" x14ac:dyDescent="0.25">
      <c r="A141" s="491" t="s">
        <v>3080</v>
      </c>
      <c r="B141" s="491" t="s">
        <v>727</v>
      </c>
      <c r="C141" s="491" t="s">
        <v>5630</v>
      </c>
      <c r="D141" s="491" t="s">
        <v>2865</v>
      </c>
      <c r="E141" s="491" t="s">
        <v>2880</v>
      </c>
      <c r="F141" s="491" t="s">
        <v>675</v>
      </c>
      <c r="G141" s="491" t="s">
        <v>48</v>
      </c>
      <c r="H141" s="491" t="s">
        <v>3081</v>
      </c>
      <c r="I141" s="491" t="s">
        <v>5997</v>
      </c>
      <c r="J141" s="491" t="s">
        <v>3082</v>
      </c>
      <c r="K141" s="491">
        <v>0</v>
      </c>
      <c r="L141" s="491" t="s">
        <v>2306</v>
      </c>
      <c r="M141" s="491" t="s">
        <v>2769</v>
      </c>
      <c r="N141" s="491" t="s">
        <v>2318</v>
      </c>
      <c r="O141" s="491" t="s">
        <v>5998</v>
      </c>
      <c r="P141" s="492">
        <v>45444</v>
      </c>
      <c r="Q141" s="492">
        <v>45450</v>
      </c>
      <c r="R141" s="493">
        <v>21283.7</v>
      </c>
      <c r="S141" s="494">
        <v>0</v>
      </c>
      <c r="T141" s="493">
        <v>21283.7</v>
      </c>
      <c r="U141" s="408" t="s">
        <v>5965</v>
      </c>
    </row>
    <row r="142" spans="1:21" s="128" customFormat="1" ht="17.25" customHeight="1" x14ac:dyDescent="0.25">
      <c r="A142" s="491" t="s">
        <v>3080</v>
      </c>
      <c r="B142" s="491" t="s">
        <v>70</v>
      </c>
      <c r="C142" s="491" t="s">
        <v>5027</v>
      </c>
      <c r="D142" s="491" t="s">
        <v>202</v>
      </c>
      <c r="E142" s="491" t="s">
        <v>5028</v>
      </c>
      <c r="F142" s="491" t="s">
        <v>5029</v>
      </c>
      <c r="G142" s="491" t="s">
        <v>4873</v>
      </c>
      <c r="H142" s="491" t="s">
        <v>3081</v>
      </c>
      <c r="I142" s="491" t="s">
        <v>5999</v>
      </c>
      <c r="J142" s="491" t="s">
        <v>3082</v>
      </c>
      <c r="K142" s="491">
        <v>0</v>
      </c>
      <c r="L142" s="491" t="s">
        <v>2306</v>
      </c>
      <c r="M142" s="491" t="s">
        <v>2769</v>
      </c>
      <c r="N142" s="491" t="s">
        <v>2318</v>
      </c>
      <c r="O142" s="491" t="s">
        <v>6000</v>
      </c>
      <c r="P142" s="492">
        <v>45442</v>
      </c>
      <c r="Q142" s="492">
        <v>45444</v>
      </c>
      <c r="R142" s="493">
        <v>12653.36</v>
      </c>
      <c r="S142" s="494">
        <v>0</v>
      </c>
      <c r="T142" s="493">
        <v>12653.36</v>
      </c>
      <c r="U142" s="408" t="s">
        <v>5965</v>
      </c>
    </row>
    <row r="143" spans="1:21" s="128" customFormat="1" ht="17.25" customHeight="1" x14ac:dyDescent="0.25">
      <c r="A143" s="491" t="s">
        <v>3080</v>
      </c>
      <c r="B143" s="491" t="s">
        <v>70</v>
      </c>
      <c r="C143" s="491" t="s">
        <v>5027</v>
      </c>
      <c r="D143" s="491" t="s">
        <v>202</v>
      </c>
      <c r="E143" s="491" t="s">
        <v>5028</v>
      </c>
      <c r="F143" s="491" t="s">
        <v>5029</v>
      </c>
      <c r="G143" s="491" t="s">
        <v>4873</v>
      </c>
      <c r="H143" s="491" t="s">
        <v>3081</v>
      </c>
      <c r="I143" s="491" t="s">
        <v>6001</v>
      </c>
      <c r="J143" s="491" t="s">
        <v>3082</v>
      </c>
      <c r="K143" s="491">
        <v>0</v>
      </c>
      <c r="L143" s="491" t="s">
        <v>2306</v>
      </c>
      <c r="M143" s="491" t="s">
        <v>2769</v>
      </c>
      <c r="N143" s="491" t="s">
        <v>2318</v>
      </c>
      <c r="O143" s="491" t="s">
        <v>6002</v>
      </c>
      <c r="P143" s="492">
        <v>45444</v>
      </c>
      <c r="Q143" s="492">
        <v>45449</v>
      </c>
      <c r="R143" s="493">
        <v>16204.07</v>
      </c>
      <c r="S143" s="494">
        <v>0</v>
      </c>
      <c r="T143" s="493">
        <v>16204.07</v>
      </c>
      <c r="U143" s="408" t="s">
        <v>5965</v>
      </c>
    </row>
    <row r="144" spans="1:21" s="128" customFormat="1" ht="17.25" customHeight="1" x14ac:dyDescent="0.25">
      <c r="A144" s="491" t="s">
        <v>3080</v>
      </c>
      <c r="B144" s="491" t="s">
        <v>778</v>
      </c>
      <c r="C144" s="491" t="s">
        <v>6003</v>
      </c>
      <c r="D144" s="491" t="s">
        <v>2865</v>
      </c>
      <c r="E144" s="491" t="s">
        <v>1879</v>
      </c>
      <c r="F144" s="491" t="s">
        <v>1495</v>
      </c>
      <c r="G144" s="491" t="s">
        <v>24</v>
      </c>
      <c r="H144" s="491" t="s">
        <v>3081</v>
      </c>
      <c r="I144" s="491" t="s">
        <v>6004</v>
      </c>
      <c r="J144" s="491" t="s">
        <v>3082</v>
      </c>
      <c r="K144" s="491">
        <v>0</v>
      </c>
      <c r="L144" s="491" t="s">
        <v>2306</v>
      </c>
      <c r="M144" s="491" t="s">
        <v>2769</v>
      </c>
      <c r="N144" s="491" t="s">
        <v>2318</v>
      </c>
      <c r="O144" s="491" t="s">
        <v>6005</v>
      </c>
      <c r="P144" s="492">
        <v>45444</v>
      </c>
      <c r="Q144" s="492">
        <v>45450</v>
      </c>
      <c r="R144" s="493">
        <v>18311.87</v>
      </c>
      <c r="S144" s="494">
        <v>0</v>
      </c>
      <c r="T144" s="493">
        <v>18311.87</v>
      </c>
      <c r="U144" s="408" t="s">
        <v>5965</v>
      </c>
    </row>
    <row r="145" spans="1:21" s="128" customFormat="1" ht="17.25" customHeight="1" x14ac:dyDescent="0.25">
      <c r="A145" s="491" t="s">
        <v>3080</v>
      </c>
      <c r="B145" s="491" t="s">
        <v>92</v>
      </c>
      <c r="C145" s="491" t="s">
        <v>2565</v>
      </c>
      <c r="D145" s="491" t="s">
        <v>202</v>
      </c>
      <c r="E145" s="491" t="s">
        <v>3161</v>
      </c>
      <c r="F145" s="491" t="s">
        <v>43</v>
      </c>
      <c r="G145" s="491" t="s">
        <v>82</v>
      </c>
      <c r="H145" s="491" t="s">
        <v>3081</v>
      </c>
      <c r="I145" s="491" t="s">
        <v>6006</v>
      </c>
      <c r="J145" s="491" t="s">
        <v>3082</v>
      </c>
      <c r="K145" s="491">
        <v>0</v>
      </c>
      <c r="L145" s="491" t="s">
        <v>2306</v>
      </c>
      <c r="M145" s="491" t="s">
        <v>2769</v>
      </c>
      <c r="N145" s="491" t="s">
        <v>2318</v>
      </c>
      <c r="O145" s="491" t="s">
        <v>6007</v>
      </c>
      <c r="P145" s="492">
        <v>45442</v>
      </c>
      <c r="Q145" s="492">
        <v>45449</v>
      </c>
      <c r="R145" s="493">
        <v>21562.2</v>
      </c>
      <c r="S145" s="494">
        <v>0</v>
      </c>
      <c r="T145" s="493">
        <v>21562.2</v>
      </c>
      <c r="U145" s="408" t="s">
        <v>5965</v>
      </c>
    </row>
    <row r="146" spans="1:21" s="128" customFormat="1" ht="17.25" customHeight="1" x14ac:dyDescent="0.25">
      <c r="A146" s="491" t="s">
        <v>3080</v>
      </c>
      <c r="B146" s="491" t="s">
        <v>140</v>
      </c>
      <c r="C146" s="491" t="s">
        <v>4518</v>
      </c>
      <c r="D146" s="491" t="s">
        <v>4519</v>
      </c>
      <c r="E146" s="491" t="s">
        <v>4107</v>
      </c>
      <c r="F146" s="491" t="s">
        <v>38</v>
      </c>
      <c r="G146" s="491" t="s">
        <v>38</v>
      </c>
      <c r="H146" s="491" t="s">
        <v>3081</v>
      </c>
      <c r="I146" s="491" t="s">
        <v>6008</v>
      </c>
      <c r="J146" s="491" t="s">
        <v>3082</v>
      </c>
      <c r="K146" s="491">
        <v>0</v>
      </c>
      <c r="L146" s="491" t="s">
        <v>2306</v>
      </c>
      <c r="M146" s="491" t="s">
        <v>2769</v>
      </c>
      <c r="N146" s="491" t="s">
        <v>2318</v>
      </c>
      <c r="O146" s="491" t="s">
        <v>6009</v>
      </c>
      <c r="P146" s="492">
        <v>45443</v>
      </c>
      <c r="Q146" s="492">
        <v>45449</v>
      </c>
      <c r="R146" s="493">
        <v>24163</v>
      </c>
      <c r="S146" s="494">
        <v>0</v>
      </c>
      <c r="T146" s="493">
        <v>24163</v>
      </c>
      <c r="U146" s="408" t="s">
        <v>5965</v>
      </c>
    </row>
    <row r="147" spans="1:21" s="128" customFormat="1" ht="17.25" customHeight="1" x14ac:dyDescent="0.25">
      <c r="A147" s="491" t="s">
        <v>3080</v>
      </c>
      <c r="B147" s="491" t="s">
        <v>5279</v>
      </c>
      <c r="C147" s="491" t="s">
        <v>2796</v>
      </c>
      <c r="D147" s="491" t="s">
        <v>4519</v>
      </c>
      <c r="E147" s="491" t="s">
        <v>5415</v>
      </c>
      <c r="F147" s="491" t="s">
        <v>5416</v>
      </c>
      <c r="G147" s="491" t="s">
        <v>4333</v>
      </c>
      <c r="H147" s="491" t="s">
        <v>3081</v>
      </c>
      <c r="I147" s="491" t="s">
        <v>6010</v>
      </c>
      <c r="J147" s="491" t="s">
        <v>3082</v>
      </c>
      <c r="K147" s="491">
        <v>0</v>
      </c>
      <c r="L147" s="491" t="s">
        <v>2306</v>
      </c>
      <c r="M147" s="491" t="s">
        <v>2769</v>
      </c>
      <c r="N147" s="491" t="s">
        <v>2318</v>
      </c>
      <c r="O147" s="491" t="s">
        <v>6011</v>
      </c>
      <c r="P147" s="492">
        <v>45443</v>
      </c>
      <c r="Q147" s="492">
        <v>45449</v>
      </c>
      <c r="R147" s="493">
        <v>26562.73</v>
      </c>
      <c r="S147" s="494">
        <v>0</v>
      </c>
      <c r="T147" s="493">
        <v>26562.73</v>
      </c>
      <c r="U147" s="408" t="s">
        <v>5965</v>
      </c>
    </row>
    <row r="148" spans="1:21" s="128" customFormat="1" ht="17.25" customHeight="1" x14ac:dyDescent="0.25">
      <c r="A148" s="491" t="s">
        <v>3080</v>
      </c>
      <c r="B148" s="491" t="s">
        <v>5279</v>
      </c>
      <c r="C148" s="491" t="s">
        <v>2796</v>
      </c>
      <c r="D148" s="491" t="s">
        <v>2797</v>
      </c>
      <c r="E148" s="491" t="s">
        <v>4248</v>
      </c>
      <c r="F148" s="491" t="s">
        <v>4249</v>
      </c>
      <c r="G148" s="491" t="s">
        <v>1589</v>
      </c>
      <c r="H148" s="491" t="s">
        <v>3081</v>
      </c>
      <c r="I148" s="491" t="s">
        <v>6012</v>
      </c>
      <c r="J148" s="491" t="s">
        <v>3082</v>
      </c>
      <c r="K148" s="491">
        <v>0</v>
      </c>
      <c r="L148" s="491" t="s">
        <v>2306</v>
      </c>
      <c r="M148" s="491" t="s">
        <v>2769</v>
      </c>
      <c r="N148" s="491" t="s">
        <v>2318</v>
      </c>
      <c r="O148" s="491" t="s">
        <v>6013</v>
      </c>
      <c r="P148" s="492">
        <v>45443</v>
      </c>
      <c r="Q148" s="492">
        <v>45449</v>
      </c>
      <c r="R148" s="493">
        <v>28196.45</v>
      </c>
      <c r="S148" s="494">
        <v>0</v>
      </c>
      <c r="T148" s="493">
        <v>28196.45</v>
      </c>
      <c r="U148" s="408" t="s">
        <v>5965</v>
      </c>
    </row>
    <row r="149" spans="1:21" s="128" customFormat="1" ht="17.25" customHeight="1" x14ac:dyDescent="0.25">
      <c r="A149" s="491" t="s">
        <v>3080</v>
      </c>
      <c r="B149" s="491" t="s">
        <v>140</v>
      </c>
      <c r="C149" s="491" t="s">
        <v>4519</v>
      </c>
      <c r="D149" s="491" t="s">
        <v>4519</v>
      </c>
      <c r="E149" s="491" t="s">
        <v>341</v>
      </c>
      <c r="F149" s="491" t="s">
        <v>601</v>
      </c>
      <c r="G149" s="491" t="s">
        <v>75</v>
      </c>
      <c r="H149" s="491" t="s">
        <v>3081</v>
      </c>
      <c r="I149" s="491" t="s">
        <v>6014</v>
      </c>
      <c r="J149" s="491" t="s">
        <v>3082</v>
      </c>
      <c r="K149" s="491">
        <v>0</v>
      </c>
      <c r="L149" s="491" t="s">
        <v>2306</v>
      </c>
      <c r="M149" s="491" t="s">
        <v>2769</v>
      </c>
      <c r="N149" s="491" t="s">
        <v>2318</v>
      </c>
      <c r="O149" s="491" t="s">
        <v>6015</v>
      </c>
      <c r="P149" s="492">
        <v>45443</v>
      </c>
      <c r="Q149" s="492">
        <v>45449</v>
      </c>
      <c r="R149" s="493">
        <v>23364</v>
      </c>
      <c r="S149" s="494">
        <v>0</v>
      </c>
      <c r="T149" s="493">
        <v>23364</v>
      </c>
      <c r="U149" s="408" t="s">
        <v>5965</v>
      </c>
    </row>
    <row r="150" spans="1:21" s="128" customFormat="1" ht="17.25" customHeight="1" x14ac:dyDescent="0.25">
      <c r="A150" s="491" t="s">
        <v>3080</v>
      </c>
      <c r="B150" s="491" t="s">
        <v>778</v>
      </c>
      <c r="C150" s="491" t="s">
        <v>3092</v>
      </c>
      <c r="D150" s="491" t="s">
        <v>2910</v>
      </c>
      <c r="E150" s="491" t="s">
        <v>5284</v>
      </c>
      <c r="F150" s="491" t="s">
        <v>5285</v>
      </c>
      <c r="G150" s="491" t="s">
        <v>1575</v>
      </c>
      <c r="H150" s="491" t="s">
        <v>3081</v>
      </c>
      <c r="I150" s="491" t="s">
        <v>6016</v>
      </c>
      <c r="J150" s="491" t="s">
        <v>3082</v>
      </c>
      <c r="K150" s="491">
        <v>0</v>
      </c>
      <c r="L150" s="491" t="s">
        <v>2306</v>
      </c>
      <c r="M150" s="491" t="s">
        <v>2769</v>
      </c>
      <c r="N150" s="491" t="s">
        <v>2318</v>
      </c>
      <c r="O150" s="491" t="s">
        <v>6017</v>
      </c>
      <c r="P150" s="492">
        <v>45444</v>
      </c>
      <c r="Q150" s="492">
        <v>45450</v>
      </c>
      <c r="R150" s="493">
        <v>16900</v>
      </c>
      <c r="S150" s="494">
        <v>0</v>
      </c>
      <c r="T150" s="493">
        <v>16900</v>
      </c>
      <c r="U150" s="408" t="s">
        <v>5965</v>
      </c>
    </row>
    <row r="151" spans="1:21" s="128" customFormat="1" ht="17.25" customHeight="1" x14ac:dyDescent="0.25">
      <c r="A151" s="491" t="s">
        <v>3080</v>
      </c>
      <c r="B151" s="491" t="s">
        <v>398</v>
      </c>
      <c r="C151" s="491" t="s">
        <v>2834</v>
      </c>
      <c r="D151" s="491" t="s">
        <v>2782</v>
      </c>
      <c r="E151" s="491" t="s">
        <v>600</v>
      </c>
      <c r="F151" s="491" t="s">
        <v>45</v>
      </c>
      <c r="G151" s="491" t="s">
        <v>24</v>
      </c>
      <c r="H151" s="491" t="s">
        <v>3081</v>
      </c>
      <c r="I151" s="491" t="s">
        <v>6018</v>
      </c>
      <c r="J151" s="491" t="s">
        <v>3082</v>
      </c>
      <c r="K151" s="491">
        <v>0</v>
      </c>
      <c r="L151" s="491" t="s">
        <v>2306</v>
      </c>
      <c r="M151" s="491" t="s">
        <v>2769</v>
      </c>
      <c r="N151" s="491" t="s">
        <v>2318</v>
      </c>
      <c r="O151" s="491" t="s">
        <v>6019</v>
      </c>
      <c r="P151" s="492">
        <v>45444</v>
      </c>
      <c r="Q151" s="492">
        <v>45449</v>
      </c>
      <c r="R151" s="493">
        <v>13000</v>
      </c>
      <c r="S151" s="494">
        <v>0</v>
      </c>
      <c r="T151" s="493">
        <v>13000</v>
      </c>
      <c r="U151" s="408" t="s">
        <v>5965</v>
      </c>
    </row>
    <row r="152" spans="1:21" s="128" customFormat="1" ht="17.25" customHeight="1" x14ac:dyDescent="0.25">
      <c r="A152" s="491" t="s">
        <v>3080</v>
      </c>
      <c r="B152" s="491" t="s">
        <v>778</v>
      </c>
      <c r="C152" s="491" t="s">
        <v>5877</v>
      </c>
      <c r="D152" s="491" t="s">
        <v>2765</v>
      </c>
      <c r="E152" s="491" t="s">
        <v>5878</v>
      </c>
      <c r="F152" s="491" t="s">
        <v>89</v>
      </c>
      <c r="G152" s="491" t="s">
        <v>5879</v>
      </c>
      <c r="H152" s="491" t="s">
        <v>3081</v>
      </c>
      <c r="I152" s="491" t="s">
        <v>6020</v>
      </c>
      <c r="J152" s="491" t="s">
        <v>3082</v>
      </c>
      <c r="K152" s="491">
        <v>0</v>
      </c>
      <c r="L152" s="491" t="s">
        <v>2306</v>
      </c>
      <c r="M152" s="491" t="s">
        <v>2769</v>
      </c>
      <c r="N152" s="491" t="s">
        <v>2318</v>
      </c>
      <c r="O152" s="491" t="s">
        <v>6021</v>
      </c>
      <c r="P152" s="492">
        <v>45444</v>
      </c>
      <c r="Q152" s="492">
        <v>45449</v>
      </c>
      <c r="R152" s="493">
        <v>13000</v>
      </c>
      <c r="S152" s="494">
        <v>0</v>
      </c>
      <c r="T152" s="493">
        <v>13000</v>
      </c>
      <c r="U152" s="408" t="s">
        <v>5965</v>
      </c>
    </row>
    <row r="153" spans="1:21" s="128" customFormat="1" ht="17.25" customHeight="1" x14ac:dyDescent="0.25">
      <c r="A153" s="491" t="s">
        <v>3080</v>
      </c>
      <c r="B153" s="491" t="s">
        <v>402</v>
      </c>
      <c r="C153" s="491" t="s">
        <v>6022</v>
      </c>
      <c r="D153" s="491" t="s">
        <v>2765</v>
      </c>
      <c r="E153" s="491" t="s">
        <v>6023</v>
      </c>
      <c r="F153" s="491" t="s">
        <v>6024</v>
      </c>
      <c r="G153" s="491" t="s">
        <v>62</v>
      </c>
      <c r="H153" s="491" t="s">
        <v>3081</v>
      </c>
      <c r="I153" s="491" t="s">
        <v>6025</v>
      </c>
      <c r="J153" s="491" t="s">
        <v>3082</v>
      </c>
      <c r="K153" s="491">
        <v>0</v>
      </c>
      <c r="L153" s="491" t="s">
        <v>2306</v>
      </c>
      <c r="M153" s="491" t="s">
        <v>2769</v>
      </c>
      <c r="N153" s="491" t="s">
        <v>2318</v>
      </c>
      <c r="O153" s="491" t="s">
        <v>6026</v>
      </c>
      <c r="P153" s="492">
        <v>45444</v>
      </c>
      <c r="Q153" s="492">
        <v>45449</v>
      </c>
      <c r="R153" s="493">
        <v>11300</v>
      </c>
      <c r="S153" s="494">
        <v>0</v>
      </c>
      <c r="T153" s="493">
        <v>11300</v>
      </c>
      <c r="U153" s="408" t="s">
        <v>5965</v>
      </c>
    </row>
    <row r="154" spans="1:21" s="128" customFormat="1" ht="17.25" customHeight="1" x14ac:dyDescent="0.25">
      <c r="A154" s="491" t="s">
        <v>3080</v>
      </c>
      <c r="B154" s="491" t="s">
        <v>727</v>
      </c>
      <c r="C154" s="491" t="s">
        <v>5175</v>
      </c>
      <c r="D154" s="491" t="s">
        <v>2765</v>
      </c>
      <c r="E154" s="491" t="s">
        <v>8</v>
      </c>
      <c r="F154" s="491" t="s">
        <v>4181</v>
      </c>
      <c r="G154" s="491" t="s">
        <v>4182</v>
      </c>
      <c r="H154" s="491" t="s">
        <v>3081</v>
      </c>
      <c r="I154" s="491" t="s">
        <v>6027</v>
      </c>
      <c r="J154" s="491" t="s">
        <v>3082</v>
      </c>
      <c r="K154" s="491">
        <v>0</v>
      </c>
      <c r="L154" s="491" t="s">
        <v>2306</v>
      </c>
      <c r="M154" s="491" t="s">
        <v>2769</v>
      </c>
      <c r="N154" s="491" t="s">
        <v>2318</v>
      </c>
      <c r="O154" s="491" t="s">
        <v>6028</v>
      </c>
      <c r="P154" s="492">
        <v>45446</v>
      </c>
      <c r="Q154" s="492">
        <v>45449</v>
      </c>
      <c r="R154" s="493">
        <v>9017.6</v>
      </c>
      <c r="S154" s="494">
        <v>0</v>
      </c>
      <c r="T154" s="493">
        <v>9017.6</v>
      </c>
      <c r="U154" s="408" t="s">
        <v>5965</v>
      </c>
    </row>
    <row r="155" spans="1:21" s="128" customFormat="1" ht="17.25" customHeight="1" x14ac:dyDescent="0.25">
      <c r="A155" s="491" t="s">
        <v>3080</v>
      </c>
      <c r="B155" s="491" t="s">
        <v>778</v>
      </c>
      <c r="C155" s="491" t="s">
        <v>5085</v>
      </c>
      <c r="D155" s="491" t="s">
        <v>202</v>
      </c>
      <c r="E155" s="491" t="s">
        <v>5126</v>
      </c>
      <c r="F155" s="491" t="s">
        <v>5127</v>
      </c>
      <c r="G155" s="491" t="s">
        <v>5128</v>
      </c>
      <c r="H155" s="491" t="s">
        <v>3081</v>
      </c>
      <c r="I155" s="491" t="s">
        <v>6029</v>
      </c>
      <c r="J155" s="491" t="s">
        <v>3082</v>
      </c>
      <c r="K155" s="491">
        <v>0</v>
      </c>
      <c r="L155" s="491" t="s">
        <v>2306</v>
      </c>
      <c r="M155" s="491" t="s">
        <v>2769</v>
      </c>
      <c r="N155" s="491" t="s">
        <v>2318</v>
      </c>
      <c r="O155" s="491" t="s">
        <v>6030</v>
      </c>
      <c r="P155" s="492">
        <v>45444</v>
      </c>
      <c r="Q155" s="492">
        <v>45449</v>
      </c>
      <c r="R155" s="493">
        <v>11300</v>
      </c>
      <c r="S155" s="494">
        <v>0</v>
      </c>
      <c r="T155" s="493">
        <v>11300</v>
      </c>
      <c r="U155" s="408" t="s">
        <v>5965</v>
      </c>
    </row>
    <row r="156" spans="1:21" s="128" customFormat="1" ht="17.25" customHeight="1" x14ac:dyDescent="0.25">
      <c r="A156" s="491" t="s">
        <v>3080</v>
      </c>
      <c r="B156" s="491" t="s">
        <v>94</v>
      </c>
      <c r="C156" s="491" t="s">
        <v>5130</v>
      </c>
      <c r="D156" s="491" t="s">
        <v>4519</v>
      </c>
      <c r="E156" s="491" t="s">
        <v>5131</v>
      </c>
      <c r="F156" s="491" t="s">
        <v>5132</v>
      </c>
      <c r="G156" s="491" t="s">
        <v>1290</v>
      </c>
      <c r="H156" s="491" t="s">
        <v>3081</v>
      </c>
      <c r="I156" s="491" t="s">
        <v>6031</v>
      </c>
      <c r="J156" s="491" t="s">
        <v>3082</v>
      </c>
      <c r="K156" s="491">
        <v>0</v>
      </c>
      <c r="L156" s="491" t="s">
        <v>2306</v>
      </c>
      <c r="M156" s="491" t="s">
        <v>2769</v>
      </c>
      <c r="N156" s="491" t="s">
        <v>2318</v>
      </c>
      <c r="O156" s="491" t="s">
        <v>6032</v>
      </c>
      <c r="P156" s="492">
        <v>45443</v>
      </c>
      <c r="Q156" s="492">
        <v>45443</v>
      </c>
      <c r="R156" s="493">
        <v>2794.55</v>
      </c>
      <c r="S156" s="494">
        <v>0</v>
      </c>
      <c r="T156" s="493">
        <v>2794.55</v>
      </c>
      <c r="U156" s="408" t="s">
        <v>5965</v>
      </c>
    </row>
    <row r="157" spans="1:21" s="128" customFormat="1" ht="17.25" customHeight="1" x14ac:dyDescent="0.25">
      <c r="A157" s="491" t="s">
        <v>3080</v>
      </c>
      <c r="B157" s="491" t="s">
        <v>92</v>
      </c>
      <c r="C157" s="491" t="s">
        <v>2565</v>
      </c>
      <c r="D157" s="491" t="s">
        <v>201</v>
      </c>
      <c r="E157" s="491" t="s">
        <v>1188</v>
      </c>
      <c r="F157" s="491" t="s">
        <v>4881</v>
      </c>
      <c r="G157" s="491" t="s">
        <v>4882</v>
      </c>
      <c r="H157" s="491" t="s">
        <v>3081</v>
      </c>
      <c r="I157" s="491" t="s">
        <v>6033</v>
      </c>
      <c r="J157" s="491" t="s">
        <v>3082</v>
      </c>
      <c r="K157" s="491">
        <v>0</v>
      </c>
      <c r="L157" s="491" t="s">
        <v>2306</v>
      </c>
      <c r="M157" s="491" t="s">
        <v>2769</v>
      </c>
      <c r="N157" s="491" t="s">
        <v>2318</v>
      </c>
      <c r="O157" s="491" t="s">
        <v>6034</v>
      </c>
      <c r="P157" s="492">
        <v>45444</v>
      </c>
      <c r="Q157" s="492">
        <v>45449</v>
      </c>
      <c r="R157" s="493">
        <v>15248</v>
      </c>
      <c r="S157" s="494">
        <v>0</v>
      </c>
      <c r="T157" s="493">
        <v>15248</v>
      </c>
      <c r="U157" s="408" t="s">
        <v>5965</v>
      </c>
    </row>
    <row r="158" spans="1:21" s="128" customFormat="1" ht="17.25" customHeight="1" x14ac:dyDescent="0.25">
      <c r="A158" s="491" t="s">
        <v>3080</v>
      </c>
      <c r="B158" s="491" t="s">
        <v>73</v>
      </c>
      <c r="C158" s="491" t="s">
        <v>5635</v>
      </c>
      <c r="D158" s="491" t="s">
        <v>202</v>
      </c>
      <c r="E158" s="491" t="s">
        <v>4358</v>
      </c>
      <c r="F158" s="491" t="s">
        <v>4359</v>
      </c>
      <c r="G158" s="491" t="s">
        <v>4360</v>
      </c>
      <c r="H158" s="491" t="s">
        <v>3081</v>
      </c>
      <c r="I158" s="491" t="s">
        <v>6035</v>
      </c>
      <c r="J158" s="491" t="s">
        <v>3082</v>
      </c>
      <c r="K158" s="491">
        <v>0</v>
      </c>
      <c r="L158" s="491" t="s">
        <v>2306</v>
      </c>
      <c r="M158" s="491" t="s">
        <v>2769</v>
      </c>
      <c r="N158" s="491" t="s">
        <v>2318</v>
      </c>
      <c r="O158" s="491" t="s">
        <v>6036</v>
      </c>
      <c r="P158" s="492">
        <v>45444</v>
      </c>
      <c r="Q158" s="492">
        <v>45449</v>
      </c>
      <c r="R158" s="493">
        <v>16747.78</v>
      </c>
      <c r="S158" s="494">
        <v>0</v>
      </c>
      <c r="T158" s="493">
        <v>16747.78</v>
      </c>
      <c r="U158" s="408" t="s">
        <v>5965</v>
      </c>
    </row>
    <row r="159" spans="1:21" s="128" customFormat="1" ht="17.25" customHeight="1" x14ac:dyDescent="0.25">
      <c r="A159" s="491" t="s">
        <v>3080</v>
      </c>
      <c r="B159" s="491" t="s">
        <v>4670</v>
      </c>
      <c r="C159" s="491" t="s">
        <v>2565</v>
      </c>
      <c r="D159" s="491" t="s">
        <v>201</v>
      </c>
      <c r="E159" s="491" t="s">
        <v>6037</v>
      </c>
      <c r="F159" s="491" t="s">
        <v>42</v>
      </c>
      <c r="G159" s="491" t="s">
        <v>6038</v>
      </c>
      <c r="H159" s="491" t="s">
        <v>3081</v>
      </c>
      <c r="I159" s="491" t="s">
        <v>6008</v>
      </c>
      <c r="J159" s="491" t="s">
        <v>3082</v>
      </c>
      <c r="K159" s="491">
        <v>0</v>
      </c>
      <c r="L159" s="491" t="s">
        <v>2306</v>
      </c>
      <c r="M159" s="491" t="s">
        <v>2769</v>
      </c>
      <c r="N159" s="491" t="s">
        <v>2318</v>
      </c>
      <c r="O159" s="491" t="s">
        <v>6039</v>
      </c>
      <c r="P159" s="492">
        <v>45444</v>
      </c>
      <c r="Q159" s="492">
        <v>45450</v>
      </c>
      <c r="R159" s="493">
        <v>15210</v>
      </c>
      <c r="S159" s="494">
        <v>0</v>
      </c>
      <c r="T159" s="493">
        <v>15210</v>
      </c>
      <c r="U159" s="408" t="s">
        <v>5965</v>
      </c>
    </row>
    <row r="160" spans="1:21" s="128" customFormat="1" ht="17.25" customHeight="1" x14ac:dyDescent="0.25">
      <c r="A160" s="491" t="s">
        <v>3080</v>
      </c>
      <c r="B160" s="491" t="s">
        <v>140</v>
      </c>
      <c r="C160" s="491" t="s">
        <v>2967</v>
      </c>
      <c r="D160" s="491" t="s">
        <v>202</v>
      </c>
      <c r="E160" s="491" t="s">
        <v>5484</v>
      </c>
      <c r="F160" s="491" t="s">
        <v>5485</v>
      </c>
      <c r="G160" s="491" t="s">
        <v>5486</v>
      </c>
      <c r="H160" s="491" t="s">
        <v>3081</v>
      </c>
      <c r="I160" s="491" t="s">
        <v>6040</v>
      </c>
      <c r="J160" s="491" t="s">
        <v>3082</v>
      </c>
      <c r="K160" s="491">
        <v>0</v>
      </c>
      <c r="L160" s="491" t="s">
        <v>2306</v>
      </c>
      <c r="M160" s="491" t="s">
        <v>2769</v>
      </c>
      <c r="N160" s="491" t="s">
        <v>2318</v>
      </c>
      <c r="O160" s="491" t="s">
        <v>6041</v>
      </c>
      <c r="P160" s="492">
        <v>45444</v>
      </c>
      <c r="Q160" s="492">
        <v>45449</v>
      </c>
      <c r="R160" s="493">
        <v>13400</v>
      </c>
      <c r="S160" s="494">
        <v>0</v>
      </c>
      <c r="T160" s="493">
        <v>13400</v>
      </c>
      <c r="U160" s="408" t="s">
        <v>5965</v>
      </c>
    </row>
    <row r="161" spans="1:21" s="128" customFormat="1" ht="17.25" customHeight="1" x14ac:dyDescent="0.25">
      <c r="A161" s="491" t="s">
        <v>3080</v>
      </c>
      <c r="B161" s="491" t="s">
        <v>70</v>
      </c>
      <c r="C161" s="491" t="s">
        <v>4353</v>
      </c>
      <c r="D161" s="491" t="s">
        <v>199</v>
      </c>
      <c r="E161" s="491" t="s">
        <v>6042</v>
      </c>
      <c r="F161" s="491" t="s">
        <v>42</v>
      </c>
      <c r="G161" s="491" t="s">
        <v>6043</v>
      </c>
      <c r="H161" s="491" t="s">
        <v>3081</v>
      </c>
      <c r="I161" s="491" t="s">
        <v>6044</v>
      </c>
      <c r="J161" s="491" t="s">
        <v>3082</v>
      </c>
      <c r="K161" s="491">
        <v>0</v>
      </c>
      <c r="L161" s="491" t="s">
        <v>2306</v>
      </c>
      <c r="M161" s="491" t="s">
        <v>2769</v>
      </c>
      <c r="N161" s="491" t="s">
        <v>2318</v>
      </c>
      <c r="O161" s="491" t="s">
        <v>6045</v>
      </c>
      <c r="P161" s="492">
        <v>45444</v>
      </c>
      <c r="Q161" s="492">
        <v>45446</v>
      </c>
      <c r="R161" s="493">
        <v>7273.2</v>
      </c>
      <c r="S161" s="494">
        <v>0</v>
      </c>
      <c r="T161" s="493">
        <v>7273.2</v>
      </c>
      <c r="U161" s="408" t="s">
        <v>5965</v>
      </c>
    </row>
    <row r="162" spans="1:21" s="128" customFormat="1" ht="17.25" customHeight="1" x14ac:dyDescent="0.25">
      <c r="A162" s="491" t="s">
        <v>3080</v>
      </c>
      <c r="B162" s="491" t="s">
        <v>5064</v>
      </c>
      <c r="C162" s="491" t="s">
        <v>2565</v>
      </c>
      <c r="D162" s="491" t="s">
        <v>204</v>
      </c>
      <c r="E162" s="491" t="s">
        <v>5065</v>
      </c>
      <c r="F162" s="491" t="s">
        <v>5066</v>
      </c>
      <c r="G162" s="491" t="s">
        <v>4274</v>
      </c>
      <c r="H162" s="491" t="s">
        <v>3081</v>
      </c>
      <c r="I162" s="491" t="s">
        <v>6046</v>
      </c>
      <c r="J162" s="491" t="s">
        <v>3082</v>
      </c>
      <c r="K162" s="491">
        <v>0</v>
      </c>
      <c r="L162" s="491" t="s">
        <v>2306</v>
      </c>
      <c r="M162" s="491" t="s">
        <v>2769</v>
      </c>
      <c r="N162" s="491" t="s">
        <v>2318</v>
      </c>
      <c r="O162" s="491" t="s">
        <v>6047</v>
      </c>
      <c r="P162" s="492">
        <v>45444</v>
      </c>
      <c r="Q162" s="492">
        <v>45446</v>
      </c>
      <c r="R162" s="493">
        <v>5901</v>
      </c>
      <c r="S162" s="494">
        <v>0</v>
      </c>
      <c r="T162" s="493">
        <v>5901</v>
      </c>
      <c r="U162" s="408" t="s">
        <v>5965</v>
      </c>
    </row>
    <row r="163" spans="1:21" s="128" customFormat="1" ht="17.25" customHeight="1" x14ac:dyDescent="0.25">
      <c r="A163" s="491" t="s">
        <v>3080</v>
      </c>
      <c r="B163" s="491" t="s">
        <v>69</v>
      </c>
      <c r="C163" s="491" t="s">
        <v>2967</v>
      </c>
      <c r="D163" s="491" t="s">
        <v>204</v>
      </c>
      <c r="E163" s="491" t="s">
        <v>1188</v>
      </c>
      <c r="F163" s="491" t="s">
        <v>109</v>
      </c>
      <c r="G163" s="491" t="s">
        <v>913</v>
      </c>
      <c r="H163" s="491" t="s">
        <v>3081</v>
      </c>
      <c r="I163" s="491" t="s">
        <v>5334</v>
      </c>
      <c r="J163" s="491" t="s">
        <v>3082</v>
      </c>
      <c r="K163" s="491">
        <v>0</v>
      </c>
      <c r="L163" s="491" t="s">
        <v>2306</v>
      </c>
      <c r="M163" s="491" t="s">
        <v>2769</v>
      </c>
      <c r="N163" s="491" t="s">
        <v>2318</v>
      </c>
      <c r="O163" s="491" t="s">
        <v>6048</v>
      </c>
      <c r="P163" s="492">
        <v>45446</v>
      </c>
      <c r="Q163" s="492">
        <v>45446</v>
      </c>
      <c r="R163" s="493">
        <v>10556.48</v>
      </c>
      <c r="S163" s="493">
        <v>0</v>
      </c>
      <c r="T163" s="493">
        <v>10556.48</v>
      </c>
      <c r="U163" s="408" t="s">
        <v>5476</v>
      </c>
    </row>
    <row r="164" spans="1:21" s="128" customFormat="1" ht="17.25" customHeight="1" x14ac:dyDescent="0.25">
      <c r="A164" s="491" t="s">
        <v>3080</v>
      </c>
      <c r="B164" s="491" t="s">
        <v>5279</v>
      </c>
      <c r="C164" s="491" t="s">
        <v>2854</v>
      </c>
      <c r="D164" s="491" t="s">
        <v>2855</v>
      </c>
      <c r="E164" s="491" t="s">
        <v>6049</v>
      </c>
      <c r="F164" s="491" t="s">
        <v>6050</v>
      </c>
      <c r="G164" s="491" t="s">
        <v>1713</v>
      </c>
      <c r="H164" s="491" t="s">
        <v>3081</v>
      </c>
      <c r="I164" s="491" t="s">
        <v>6051</v>
      </c>
      <c r="J164" s="491" t="s">
        <v>3082</v>
      </c>
      <c r="K164" s="491">
        <v>0</v>
      </c>
      <c r="L164" s="491" t="s">
        <v>2306</v>
      </c>
      <c r="M164" s="491" t="s">
        <v>2769</v>
      </c>
      <c r="N164" s="491" t="s">
        <v>2318</v>
      </c>
      <c r="O164" s="491" t="s">
        <v>6052</v>
      </c>
      <c r="P164" s="492">
        <v>45444</v>
      </c>
      <c r="Q164" s="492">
        <v>45446</v>
      </c>
      <c r="R164" s="493">
        <v>7273.2</v>
      </c>
      <c r="S164" s="494">
        <v>0</v>
      </c>
      <c r="T164" s="493">
        <v>7273.2</v>
      </c>
      <c r="U164" s="408" t="s">
        <v>5965</v>
      </c>
    </row>
    <row r="165" spans="1:21" s="128" customFormat="1" ht="17.25" customHeight="1" x14ac:dyDescent="0.25">
      <c r="A165" s="491" t="s">
        <v>3080</v>
      </c>
      <c r="B165" s="491" t="s">
        <v>727</v>
      </c>
      <c r="C165" s="491" t="s">
        <v>2781</v>
      </c>
      <c r="D165" s="491" t="s">
        <v>2782</v>
      </c>
      <c r="E165" s="491" t="s">
        <v>143</v>
      </c>
      <c r="F165" s="491" t="s">
        <v>144</v>
      </c>
      <c r="G165" s="491" t="s">
        <v>59</v>
      </c>
      <c r="H165" s="491" t="s">
        <v>3081</v>
      </c>
      <c r="I165" s="491" t="s">
        <v>6053</v>
      </c>
      <c r="J165" s="491" t="s">
        <v>3082</v>
      </c>
      <c r="K165" s="491">
        <v>0</v>
      </c>
      <c r="L165" s="491" t="s">
        <v>2306</v>
      </c>
      <c r="M165" s="491" t="s">
        <v>2769</v>
      </c>
      <c r="N165" s="491" t="s">
        <v>2318</v>
      </c>
      <c r="O165" s="491" t="s">
        <v>6054</v>
      </c>
      <c r="P165" s="492">
        <v>45444</v>
      </c>
      <c r="Q165" s="492">
        <v>45449</v>
      </c>
      <c r="R165" s="493">
        <v>11300</v>
      </c>
      <c r="S165" s="494">
        <v>0</v>
      </c>
      <c r="T165" s="493">
        <v>11300</v>
      </c>
      <c r="U165" s="408" t="s">
        <v>5965</v>
      </c>
    </row>
    <row r="166" spans="1:21" s="128" customFormat="1" ht="17.25" customHeight="1" x14ac:dyDescent="0.25">
      <c r="A166" s="491" t="s">
        <v>3080</v>
      </c>
      <c r="B166" s="491" t="s">
        <v>72</v>
      </c>
      <c r="C166" s="491" t="s">
        <v>3091</v>
      </c>
      <c r="D166" s="491" t="s">
        <v>2531</v>
      </c>
      <c r="E166" s="491" t="s">
        <v>881</v>
      </c>
      <c r="F166" s="491" t="s">
        <v>30</v>
      </c>
      <c r="G166" s="491" t="s">
        <v>863</v>
      </c>
      <c r="H166" s="491" t="s">
        <v>3081</v>
      </c>
      <c r="I166" s="491" t="s">
        <v>6055</v>
      </c>
      <c r="J166" s="491" t="s">
        <v>3082</v>
      </c>
      <c r="K166" s="491">
        <v>0</v>
      </c>
      <c r="L166" s="491" t="s">
        <v>2306</v>
      </c>
      <c r="M166" s="491" t="s">
        <v>2769</v>
      </c>
      <c r="N166" s="491" t="s">
        <v>2318</v>
      </c>
      <c r="O166" s="491" t="s">
        <v>6056</v>
      </c>
      <c r="P166" s="492">
        <v>45444</v>
      </c>
      <c r="Q166" s="492">
        <v>45449</v>
      </c>
      <c r="R166" s="493">
        <v>15196.91</v>
      </c>
      <c r="S166" s="494">
        <v>0</v>
      </c>
      <c r="T166" s="493">
        <v>15196.91</v>
      </c>
      <c r="U166" s="408" t="s">
        <v>5965</v>
      </c>
    </row>
    <row r="167" spans="1:21" s="128" customFormat="1" ht="17.25" customHeight="1" x14ac:dyDescent="0.25">
      <c r="A167" s="491" t="s">
        <v>3080</v>
      </c>
      <c r="B167" s="491" t="s">
        <v>72</v>
      </c>
      <c r="C167" s="491" t="s">
        <v>5005</v>
      </c>
      <c r="D167" s="491" t="s">
        <v>2855</v>
      </c>
      <c r="E167" s="491" t="s">
        <v>5006</v>
      </c>
      <c r="F167" s="491" t="s">
        <v>5007</v>
      </c>
      <c r="G167" s="491" t="s">
        <v>5008</v>
      </c>
      <c r="H167" s="491" t="s">
        <v>3081</v>
      </c>
      <c r="I167" s="491" t="s">
        <v>6057</v>
      </c>
      <c r="J167" s="491" t="s">
        <v>3082</v>
      </c>
      <c r="K167" s="491">
        <v>0</v>
      </c>
      <c r="L167" s="491" t="s">
        <v>2306</v>
      </c>
      <c r="M167" s="491" t="s">
        <v>2769</v>
      </c>
      <c r="N167" s="491" t="s">
        <v>2318</v>
      </c>
      <c r="O167" s="491" t="s">
        <v>6058</v>
      </c>
      <c r="P167" s="492">
        <v>45444</v>
      </c>
      <c r="Q167" s="492">
        <v>45450</v>
      </c>
      <c r="R167" s="493">
        <v>13400</v>
      </c>
      <c r="S167" s="494">
        <v>0</v>
      </c>
      <c r="T167" s="493">
        <v>13400</v>
      </c>
      <c r="U167" s="408" t="s">
        <v>5965</v>
      </c>
    </row>
    <row r="168" spans="1:21" s="128" customFormat="1" ht="17.25" customHeight="1" x14ac:dyDescent="0.25">
      <c r="A168" s="491" t="s">
        <v>3080</v>
      </c>
      <c r="B168" s="491" t="s">
        <v>73</v>
      </c>
      <c r="C168" s="491" t="s">
        <v>4827</v>
      </c>
      <c r="D168" s="491" t="s">
        <v>202</v>
      </c>
      <c r="E168" s="491" t="s">
        <v>21</v>
      </c>
      <c r="F168" s="491" t="s">
        <v>43</v>
      </c>
      <c r="G168" s="491" t="s">
        <v>62</v>
      </c>
      <c r="H168" s="491" t="s">
        <v>3081</v>
      </c>
      <c r="I168" s="491" t="s">
        <v>6059</v>
      </c>
      <c r="J168" s="491" t="s">
        <v>3082</v>
      </c>
      <c r="K168" s="491">
        <v>0</v>
      </c>
      <c r="L168" s="491" t="s">
        <v>2306</v>
      </c>
      <c r="M168" s="491" t="s">
        <v>2769</v>
      </c>
      <c r="N168" s="491" t="s">
        <v>2318</v>
      </c>
      <c r="O168" s="491" t="s">
        <v>6060</v>
      </c>
      <c r="P168" s="492">
        <v>45444</v>
      </c>
      <c r="Q168" s="492">
        <v>45449</v>
      </c>
      <c r="R168" s="493">
        <v>11300</v>
      </c>
      <c r="S168" s="494">
        <v>0</v>
      </c>
      <c r="T168" s="493">
        <v>11300</v>
      </c>
      <c r="U168" s="408" t="s">
        <v>5965</v>
      </c>
    </row>
    <row r="169" spans="1:21" s="128" customFormat="1" ht="17.25" customHeight="1" x14ac:dyDescent="0.25">
      <c r="A169" s="491" t="s">
        <v>3080</v>
      </c>
      <c r="B169" s="491" t="s">
        <v>4764</v>
      </c>
      <c r="C169" s="491" t="s">
        <v>4689</v>
      </c>
      <c r="D169" s="491" t="s">
        <v>4880</v>
      </c>
      <c r="E169" s="491" t="s">
        <v>5430</v>
      </c>
      <c r="F169" s="491" t="s">
        <v>5431</v>
      </c>
      <c r="G169" s="491" t="s">
        <v>51</v>
      </c>
      <c r="H169" s="491" t="s">
        <v>3081</v>
      </c>
      <c r="I169" s="491" t="s">
        <v>6061</v>
      </c>
      <c r="J169" s="491" t="s">
        <v>3082</v>
      </c>
      <c r="K169" s="491">
        <v>0</v>
      </c>
      <c r="L169" s="491" t="s">
        <v>2306</v>
      </c>
      <c r="M169" s="491" t="s">
        <v>2769</v>
      </c>
      <c r="N169" s="491" t="s">
        <v>2318</v>
      </c>
      <c r="O169" s="491" t="s">
        <v>6062</v>
      </c>
      <c r="P169" s="492">
        <v>45444</v>
      </c>
      <c r="Q169" s="492">
        <v>45449</v>
      </c>
      <c r="R169" s="493">
        <v>12900</v>
      </c>
      <c r="S169" s="494">
        <v>0</v>
      </c>
      <c r="T169" s="493">
        <v>12900</v>
      </c>
      <c r="U169" s="408" t="s">
        <v>5965</v>
      </c>
    </row>
    <row r="170" spans="1:21" s="128" customFormat="1" ht="17.25" customHeight="1" x14ac:dyDescent="0.25">
      <c r="A170" s="491" t="s">
        <v>3080</v>
      </c>
      <c r="B170" s="491" t="s">
        <v>73</v>
      </c>
      <c r="C170" s="491" t="s">
        <v>4530</v>
      </c>
      <c r="D170" s="491" t="s">
        <v>205</v>
      </c>
      <c r="E170" s="491" t="s">
        <v>1465</v>
      </c>
      <c r="F170" s="491" t="s">
        <v>51</v>
      </c>
      <c r="G170" s="491" t="s">
        <v>43</v>
      </c>
      <c r="H170" s="491" t="s">
        <v>3081</v>
      </c>
      <c r="I170" s="491" t="s">
        <v>6063</v>
      </c>
      <c r="J170" s="491" t="s">
        <v>3082</v>
      </c>
      <c r="K170" s="491">
        <v>0</v>
      </c>
      <c r="L170" s="491" t="s">
        <v>2306</v>
      </c>
      <c r="M170" s="491" t="s">
        <v>2769</v>
      </c>
      <c r="N170" s="491" t="s">
        <v>2318</v>
      </c>
      <c r="O170" s="491" t="s">
        <v>6064</v>
      </c>
      <c r="P170" s="492">
        <v>45444</v>
      </c>
      <c r="Q170" s="492">
        <v>45446</v>
      </c>
      <c r="R170" s="493">
        <v>8673.2000000000007</v>
      </c>
      <c r="S170" s="494">
        <v>0</v>
      </c>
      <c r="T170" s="493">
        <v>8673.2000000000007</v>
      </c>
      <c r="U170" s="408" t="s">
        <v>5965</v>
      </c>
    </row>
    <row r="171" spans="1:21" s="128" customFormat="1" ht="17.25" customHeight="1" x14ac:dyDescent="0.25">
      <c r="A171" s="491" t="s">
        <v>3080</v>
      </c>
      <c r="B171" s="491" t="s">
        <v>401</v>
      </c>
      <c r="C171" s="491" t="s">
        <v>4448</v>
      </c>
      <c r="D171" s="491" t="s">
        <v>204</v>
      </c>
      <c r="E171" s="491" t="s">
        <v>4837</v>
      </c>
      <c r="F171" s="491" t="s">
        <v>98</v>
      </c>
      <c r="G171" s="491" t="s">
        <v>4838</v>
      </c>
      <c r="H171" s="491" t="s">
        <v>3081</v>
      </c>
      <c r="I171" s="491" t="s">
        <v>5334</v>
      </c>
      <c r="J171" s="491" t="s">
        <v>3082</v>
      </c>
      <c r="K171" s="491">
        <v>0</v>
      </c>
      <c r="L171" s="491" t="s">
        <v>2306</v>
      </c>
      <c r="M171" s="491" t="s">
        <v>2769</v>
      </c>
      <c r="N171" s="491" t="s">
        <v>2318</v>
      </c>
      <c r="O171" s="491" t="s">
        <v>6065</v>
      </c>
      <c r="P171" s="492">
        <v>45444</v>
      </c>
      <c r="Q171" s="492">
        <v>45444</v>
      </c>
      <c r="R171" s="493">
        <v>1696.13</v>
      </c>
      <c r="S171" s="494">
        <v>0</v>
      </c>
      <c r="T171" s="493">
        <v>1696.13</v>
      </c>
      <c r="U171" s="408" t="s">
        <v>5965</v>
      </c>
    </row>
    <row r="172" spans="1:21" s="128" customFormat="1" ht="17.25" customHeight="1" x14ac:dyDescent="0.25">
      <c r="A172" s="491" t="s">
        <v>3080</v>
      </c>
      <c r="B172" s="491" t="s">
        <v>4909</v>
      </c>
      <c r="C172" s="491" t="s">
        <v>2859</v>
      </c>
      <c r="D172" s="491" t="s">
        <v>204</v>
      </c>
      <c r="E172" s="491" t="s">
        <v>5402</v>
      </c>
      <c r="F172" s="491" t="s">
        <v>374</v>
      </c>
      <c r="G172" s="491" t="s">
        <v>51</v>
      </c>
      <c r="H172" s="491" t="s">
        <v>3081</v>
      </c>
      <c r="I172" s="491" t="s">
        <v>5334</v>
      </c>
      <c r="J172" s="491" t="s">
        <v>3082</v>
      </c>
      <c r="K172" s="491">
        <v>0</v>
      </c>
      <c r="L172" s="491" t="s">
        <v>2306</v>
      </c>
      <c r="M172" s="491" t="s">
        <v>2769</v>
      </c>
      <c r="N172" s="491" t="s">
        <v>2318</v>
      </c>
      <c r="O172" s="491" t="s">
        <v>6066</v>
      </c>
      <c r="P172" s="492">
        <v>45444</v>
      </c>
      <c r="Q172" s="492">
        <v>45444</v>
      </c>
      <c r="R172" s="493">
        <v>2022</v>
      </c>
      <c r="S172" s="494">
        <v>0</v>
      </c>
      <c r="T172" s="493">
        <v>2022</v>
      </c>
      <c r="U172" s="408" t="s">
        <v>5965</v>
      </c>
    </row>
    <row r="173" spans="1:21" s="128" customFormat="1" ht="17.25" customHeight="1" x14ac:dyDescent="0.25">
      <c r="A173" s="491" t="s">
        <v>3080</v>
      </c>
      <c r="B173" s="491" t="s">
        <v>73</v>
      </c>
      <c r="C173" s="491" t="s">
        <v>5081</v>
      </c>
      <c r="D173" s="491" t="s">
        <v>2765</v>
      </c>
      <c r="E173" s="491" t="s">
        <v>1505</v>
      </c>
      <c r="F173" s="491" t="s">
        <v>617</v>
      </c>
      <c r="G173" s="491" t="s">
        <v>618</v>
      </c>
      <c r="H173" s="491" t="s">
        <v>3081</v>
      </c>
      <c r="I173" s="491" t="s">
        <v>6067</v>
      </c>
      <c r="J173" s="491" t="s">
        <v>3082</v>
      </c>
      <c r="K173" s="491">
        <v>0</v>
      </c>
      <c r="L173" s="491" t="s">
        <v>2306</v>
      </c>
      <c r="M173" s="491" t="s">
        <v>2769</v>
      </c>
      <c r="N173" s="491" t="s">
        <v>2318</v>
      </c>
      <c r="O173" s="491" t="s">
        <v>6068</v>
      </c>
      <c r="P173" s="492">
        <v>45444</v>
      </c>
      <c r="Q173" s="492">
        <v>45449</v>
      </c>
      <c r="R173" s="493">
        <v>13000</v>
      </c>
      <c r="S173" s="494">
        <v>0</v>
      </c>
      <c r="T173" s="493">
        <v>13000</v>
      </c>
      <c r="U173" s="408" t="s">
        <v>5965</v>
      </c>
    </row>
    <row r="174" spans="1:21" s="128" customFormat="1" ht="17.25" customHeight="1" x14ac:dyDescent="0.25">
      <c r="A174" s="491" t="s">
        <v>3080</v>
      </c>
      <c r="B174" s="491" t="s">
        <v>73</v>
      </c>
      <c r="C174" s="491" t="s">
        <v>2961</v>
      </c>
      <c r="D174" s="491" t="s">
        <v>201</v>
      </c>
      <c r="E174" s="491" t="s">
        <v>61</v>
      </c>
      <c r="F174" s="491" t="s">
        <v>62</v>
      </c>
      <c r="G174" s="491" t="s">
        <v>63</v>
      </c>
      <c r="H174" s="491" t="s">
        <v>3081</v>
      </c>
      <c r="I174" s="491" t="s">
        <v>6069</v>
      </c>
      <c r="J174" s="491" t="s">
        <v>3082</v>
      </c>
      <c r="K174" s="491">
        <v>0</v>
      </c>
      <c r="L174" s="491" t="s">
        <v>2306</v>
      </c>
      <c r="M174" s="491" t="s">
        <v>2769</v>
      </c>
      <c r="N174" s="491" t="s">
        <v>2318</v>
      </c>
      <c r="O174" s="491" t="s">
        <v>6069</v>
      </c>
      <c r="P174" s="492">
        <v>45444</v>
      </c>
      <c r="Q174" s="492">
        <v>45450</v>
      </c>
      <c r="R174" s="493">
        <v>26342.09</v>
      </c>
      <c r="S174" s="494">
        <v>0</v>
      </c>
      <c r="T174" s="493">
        <v>26342.09</v>
      </c>
      <c r="U174" s="408" t="s">
        <v>5965</v>
      </c>
    </row>
  </sheetData>
  <mergeCells count="1">
    <mergeCell ref="A3:U3"/>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7354-9B2C-430E-B7C4-47D98C9A3F38}">
  <dimension ref="A1:IS6"/>
  <sheetViews>
    <sheetView workbookViewId="0">
      <selection activeCell="D13" sqref="D13"/>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6"/>
      <c r="B1" s="506"/>
      <c r="C1" s="506"/>
      <c r="D1" s="506"/>
      <c r="E1" s="506"/>
      <c r="F1" s="506"/>
      <c r="G1" s="506"/>
      <c r="H1" s="506"/>
      <c r="I1" s="506"/>
      <c r="J1" s="506"/>
      <c r="K1" s="506"/>
      <c r="L1" s="506"/>
      <c r="M1" s="506"/>
      <c r="N1" s="506"/>
      <c r="O1" s="506"/>
      <c r="P1" s="506"/>
      <c r="Q1" s="506"/>
      <c r="R1" s="506"/>
      <c r="S1" s="506"/>
      <c r="T1" s="506"/>
    </row>
    <row r="2" spans="1:253" ht="48" customHeight="1" x14ac:dyDescent="0.25">
      <c r="A2" s="506"/>
      <c r="B2" s="506"/>
      <c r="C2" s="506"/>
      <c r="D2" s="506"/>
      <c r="E2" s="506"/>
      <c r="F2" s="506"/>
      <c r="G2" s="506"/>
      <c r="H2" s="506"/>
      <c r="I2" s="506"/>
      <c r="J2" s="506"/>
      <c r="K2" s="506"/>
      <c r="L2" s="506"/>
      <c r="M2" s="506"/>
      <c r="N2" s="506"/>
      <c r="O2" s="506"/>
      <c r="P2" s="506"/>
      <c r="Q2" s="506"/>
      <c r="R2" s="506"/>
      <c r="S2" s="506"/>
      <c r="T2" s="506"/>
    </row>
    <row r="3" spans="1:253" x14ac:dyDescent="0.25">
      <c r="A3" s="502" t="s">
        <v>4423</v>
      </c>
      <c r="B3" s="502"/>
      <c r="C3" s="502"/>
      <c r="D3" s="502"/>
      <c r="E3" s="502"/>
      <c r="F3" s="502"/>
      <c r="G3" s="502"/>
      <c r="H3" s="502"/>
      <c r="I3" s="502"/>
      <c r="S3" s="407"/>
      <c r="T3" s="407"/>
    </row>
    <row r="4" spans="1:253" s="451" customFormat="1" x14ac:dyDescent="0.25">
      <c r="A4" s="447"/>
      <c r="B4" s="447"/>
      <c r="C4" s="447"/>
      <c r="D4" s="447"/>
      <c r="E4" s="447"/>
      <c r="F4" s="447"/>
      <c r="G4" s="447"/>
      <c r="H4" s="447"/>
      <c r="I4" s="447"/>
      <c r="J4" s="447"/>
      <c r="K4" s="447"/>
      <c r="L4" s="447"/>
      <c r="M4" s="447"/>
      <c r="N4" s="447"/>
      <c r="O4" s="447"/>
      <c r="P4" s="447"/>
      <c r="Q4" s="447"/>
      <c r="R4" s="448"/>
      <c r="S4" s="449"/>
      <c r="T4" s="449"/>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c r="IS4" s="450"/>
    </row>
    <row r="5" spans="1:253" x14ac:dyDescent="0.25">
      <c r="A5" s="368" t="s">
        <v>2763</v>
      </c>
      <c r="B5" s="368" t="s">
        <v>6</v>
      </c>
      <c r="C5" s="368" t="s">
        <v>2273</v>
      </c>
      <c r="D5" s="368" t="s">
        <v>199</v>
      </c>
      <c r="E5" s="368" t="s">
        <v>4286</v>
      </c>
      <c r="F5" s="368" t="s">
        <v>4287</v>
      </c>
      <c r="G5" s="368" t="s">
        <v>4288</v>
      </c>
      <c r="H5" s="368" t="s">
        <v>2766</v>
      </c>
      <c r="I5" s="368" t="s">
        <v>4424</v>
      </c>
      <c r="J5" s="368" t="s">
        <v>2768</v>
      </c>
      <c r="K5" s="368">
        <v>0</v>
      </c>
      <c r="L5" s="368" t="s">
        <v>2306</v>
      </c>
      <c r="M5" s="368" t="s">
        <v>2769</v>
      </c>
      <c r="N5" s="368" t="s">
        <v>586</v>
      </c>
      <c r="O5" s="368" t="s">
        <v>4425</v>
      </c>
      <c r="P5" s="369">
        <v>44869</v>
      </c>
      <c r="Q5" s="369">
        <v>44871</v>
      </c>
      <c r="R5" s="438">
        <v>10252.370000000001</v>
      </c>
      <c r="S5" s="442">
        <v>10146.030000000001</v>
      </c>
      <c r="T5" s="438">
        <f>+R5-S5</f>
        <v>106.34000000000015</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72</v>
      </c>
      <c r="C6" s="368" t="s">
        <v>2963</v>
      </c>
      <c r="D6" s="368" t="s">
        <v>199</v>
      </c>
      <c r="E6" s="368" t="s">
        <v>4358</v>
      </c>
      <c r="F6" s="368" t="s">
        <v>4359</v>
      </c>
      <c r="G6" s="368" t="s">
        <v>4360</v>
      </c>
      <c r="H6" s="368" t="s">
        <v>2766</v>
      </c>
      <c r="I6" s="368" t="s">
        <v>4424</v>
      </c>
      <c r="J6" s="368" t="s">
        <v>2768</v>
      </c>
      <c r="K6" s="368">
        <v>0</v>
      </c>
      <c r="L6" s="368" t="s">
        <v>2306</v>
      </c>
      <c r="M6" s="368" t="s">
        <v>2769</v>
      </c>
      <c r="N6" s="368" t="s">
        <v>586</v>
      </c>
      <c r="O6" s="368" t="s">
        <v>4426</v>
      </c>
      <c r="P6" s="369">
        <v>44869</v>
      </c>
      <c r="Q6" s="369">
        <v>44871</v>
      </c>
      <c r="R6" s="438">
        <v>3350</v>
      </c>
      <c r="S6" s="442">
        <v>3028.01</v>
      </c>
      <c r="T6" s="438">
        <f>+R6-S6</f>
        <v>321.98999999999978</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sheetData>
  <mergeCells count="2">
    <mergeCell ref="A1:T2"/>
    <mergeCell ref="A3:I3"/>
  </mergeCells>
  <pageMargins left="0.7" right="0.7" top="0.75" bottom="0.75" header="0.3" footer="0.3"/>
  <pageSetup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C0F16-CB32-440D-BB78-E60F1C4F074F}">
  <dimension ref="A1:IS13"/>
  <sheetViews>
    <sheetView workbookViewId="0">
      <selection activeCell="A4" sqref="A4:XFD4"/>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s="451" customFormat="1" ht="36" customHeight="1" x14ac:dyDescent="0.25">
      <c r="A1" s="506"/>
      <c r="B1" s="506"/>
      <c r="C1" s="506"/>
      <c r="D1" s="506"/>
      <c r="E1" s="506"/>
      <c r="F1" s="506"/>
      <c r="G1" s="506"/>
      <c r="H1" s="506"/>
      <c r="I1" s="506"/>
      <c r="J1" s="506"/>
      <c r="K1" s="506"/>
      <c r="L1" s="506"/>
      <c r="M1" s="506"/>
      <c r="N1" s="506"/>
      <c r="O1" s="506"/>
      <c r="P1" s="506"/>
      <c r="Q1" s="506"/>
      <c r="R1" s="506"/>
      <c r="S1" s="506"/>
      <c r="T1" s="506"/>
    </row>
    <row r="2" spans="1:253" s="451" customFormat="1" ht="48" customHeight="1" x14ac:dyDescent="0.25">
      <c r="A2" s="506"/>
      <c r="B2" s="506"/>
      <c r="C2" s="506"/>
      <c r="D2" s="506"/>
      <c r="E2" s="506"/>
      <c r="F2" s="506"/>
      <c r="G2" s="506"/>
      <c r="H2" s="506"/>
      <c r="I2" s="506"/>
      <c r="J2" s="506"/>
      <c r="K2" s="506"/>
      <c r="L2" s="506"/>
      <c r="M2" s="506"/>
      <c r="N2" s="506"/>
      <c r="O2" s="506"/>
      <c r="P2" s="506"/>
      <c r="Q2" s="506"/>
      <c r="R2" s="506"/>
      <c r="S2" s="506"/>
      <c r="T2" s="506"/>
    </row>
    <row r="3" spans="1:253" ht="15" customHeight="1" x14ac:dyDescent="0.25">
      <c r="A3" s="502" t="s">
        <v>4415</v>
      </c>
      <c r="B3" s="502"/>
      <c r="C3" s="502"/>
      <c r="D3" s="502"/>
      <c r="E3" s="502"/>
      <c r="F3" s="502"/>
      <c r="G3" s="502"/>
      <c r="H3" s="502"/>
      <c r="I3" s="502"/>
      <c r="S3" s="407"/>
      <c r="T3" s="407"/>
    </row>
    <row r="4" spans="1:253" s="451" customFormat="1" ht="45" x14ac:dyDescent="0.25">
      <c r="A4" s="447" t="s">
        <v>2954</v>
      </c>
      <c r="B4" s="447" t="s">
        <v>2749</v>
      </c>
      <c r="C4" s="447" t="s">
        <v>2750</v>
      </c>
      <c r="D4" s="447" t="s">
        <v>2751</v>
      </c>
      <c r="E4" s="447" t="s">
        <v>2752</v>
      </c>
      <c r="F4" s="447" t="s">
        <v>2753</v>
      </c>
      <c r="G4" s="447" t="s">
        <v>2754</v>
      </c>
      <c r="H4" s="447" t="s">
        <v>2952</v>
      </c>
      <c r="I4" s="447" t="s">
        <v>2755</v>
      </c>
      <c r="J4" s="447" t="s">
        <v>2953</v>
      </c>
      <c r="K4" s="447" t="s">
        <v>2756</v>
      </c>
      <c r="L4" s="447" t="s">
        <v>2757</v>
      </c>
      <c r="M4" s="447" t="s">
        <v>2758</v>
      </c>
      <c r="N4" s="447" t="s">
        <v>2759</v>
      </c>
      <c r="O4" s="447" t="s">
        <v>2760</v>
      </c>
      <c r="P4" s="447" t="s">
        <v>2761</v>
      </c>
      <c r="Q4" s="447" t="s">
        <v>2762</v>
      </c>
      <c r="R4" s="448" t="s">
        <v>3762</v>
      </c>
      <c r="S4" s="449" t="s">
        <v>3763</v>
      </c>
      <c r="T4" s="449" t="s">
        <v>3764</v>
      </c>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0"/>
      <c r="EG4" s="450"/>
      <c r="EH4" s="450"/>
      <c r="EI4" s="450"/>
      <c r="EJ4" s="450"/>
      <c r="EK4" s="450"/>
      <c r="EL4" s="450"/>
      <c r="EM4" s="450"/>
      <c r="EN4" s="450"/>
      <c r="EO4" s="450"/>
      <c r="EP4" s="450"/>
      <c r="EQ4" s="450"/>
      <c r="ER4" s="450"/>
      <c r="ES4" s="450"/>
      <c r="ET4" s="450"/>
      <c r="EU4" s="450"/>
      <c r="EV4" s="450"/>
      <c r="EW4" s="450"/>
      <c r="EX4" s="450"/>
      <c r="EY4" s="450"/>
      <c r="EZ4" s="450"/>
      <c r="FA4" s="450"/>
      <c r="FB4" s="450"/>
      <c r="FC4" s="450"/>
      <c r="FD4" s="450"/>
      <c r="FE4" s="450"/>
      <c r="FF4" s="450"/>
      <c r="FG4" s="450"/>
      <c r="FH4" s="450"/>
      <c r="FI4" s="450"/>
      <c r="FJ4" s="450"/>
      <c r="FK4" s="450"/>
      <c r="FL4" s="450"/>
      <c r="FM4" s="450"/>
      <c r="FN4" s="450"/>
      <c r="FO4" s="450"/>
      <c r="FP4" s="450"/>
      <c r="FQ4" s="450"/>
      <c r="FR4" s="450"/>
      <c r="FS4" s="450"/>
      <c r="FT4" s="450"/>
      <c r="FU4" s="450"/>
      <c r="FV4" s="450"/>
      <c r="FW4" s="450"/>
      <c r="FX4" s="450"/>
      <c r="FY4" s="450"/>
      <c r="FZ4" s="450"/>
      <c r="GA4" s="450"/>
      <c r="GB4" s="450"/>
      <c r="GC4" s="450"/>
      <c r="GD4" s="450"/>
      <c r="GE4" s="450"/>
      <c r="GF4" s="450"/>
      <c r="GG4" s="450"/>
      <c r="GH4" s="450"/>
      <c r="GI4" s="450"/>
      <c r="GJ4" s="450"/>
      <c r="GK4" s="450"/>
      <c r="GL4" s="450"/>
      <c r="GM4" s="450"/>
      <c r="GN4" s="450"/>
      <c r="GO4" s="450"/>
      <c r="GP4" s="450"/>
      <c r="GQ4" s="450"/>
      <c r="GR4" s="450"/>
      <c r="GS4" s="450"/>
      <c r="GT4" s="450"/>
      <c r="GU4" s="450"/>
      <c r="GV4" s="450"/>
      <c r="GW4" s="450"/>
      <c r="GX4" s="450"/>
      <c r="GY4" s="450"/>
      <c r="GZ4" s="450"/>
      <c r="HA4" s="450"/>
      <c r="HB4" s="450"/>
      <c r="HC4" s="450"/>
      <c r="HD4" s="450"/>
      <c r="HE4" s="450"/>
      <c r="HF4" s="450"/>
      <c r="HG4" s="450"/>
      <c r="HH4" s="450"/>
      <c r="HI4" s="450"/>
      <c r="HJ4" s="450"/>
      <c r="HK4" s="450"/>
      <c r="HL4" s="450"/>
      <c r="HM4" s="450"/>
      <c r="HN4" s="450"/>
      <c r="HO4" s="450"/>
      <c r="HP4" s="450"/>
      <c r="HQ4" s="450"/>
      <c r="HR4" s="450"/>
      <c r="HS4" s="450"/>
      <c r="HT4" s="450"/>
      <c r="HU4" s="450"/>
      <c r="HV4" s="450"/>
      <c r="HW4" s="450"/>
      <c r="HX4" s="450"/>
      <c r="HY4" s="450"/>
      <c r="HZ4" s="450"/>
      <c r="IA4" s="450"/>
      <c r="IB4" s="450"/>
      <c r="IC4" s="450"/>
      <c r="ID4" s="450"/>
      <c r="IE4" s="450"/>
      <c r="IF4" s="450"/>
      <c r="IG4" s="450"/>
      <c r="IH4" s="450"/>
      <c r="II4" s="450"/>
      <c r="IJ4" s="450"/>
      <c r="IK4" s="450"/>
      <c r="IL4" s="450"/>
      <c r="IM4" s="450"/>
      <c r="IN4" s="450"/>
      <c r="IO4" s="450"/>
      <c r="IP4" s="450"/>
      <c r="IQ4" s="450"/>
      <c r="IR4" s="450"/>
      <c r="IS4" s="450"/>
    </row>
    <row r="5" spans="1:253" x14ac:dyDescent="0.25">
      <c r="A5" s="415" t="s">
        <v>2763</v>
      </c>
      <c r="B5" s="368" t="s">
        <v>94</v>
      </c>
      <c r="C5" s="368" t="s">
        <v>3837</v>
      </c>
      <c r="D5" s="368" t="s">
        <v>201</v>
      </c>
      <c r="E5" s="368" t="s">
        <v>1555</v>
      </c>
      <c r="F5" s="368" t="s">
        <v>1132</v>
      </c>
      <c r="G5" s="368" t="s">
        <v>1478</v>
      </c>
      <c r="H5" s="420" t="s">
        <v>2766</v>
      </c>
      <c r="I5" s="368" t="s">
        <v>4343</v>
      </c>
      <c r="J5" s="420" t="s">
        <v>2768</v>
      </c>
      <c r="K5" s="368">
        <v>0</v>
      </c>
      <c r="L5" s="368" t="s">
        <v>2306</v>
      </c>
      <c r="M5" s="368" t="s">
        <v>2769</v>
      </c>
      <c r="N5" s="368" t="s">
        <v>584</v>
      </c>
      <c r="O5" s="420" t="s">
        <v>4343</v>
      </c>
      <c r="P5" s="369">
        <v>44839</v>
      </c>
      <c r="Q5" s="369">
        <v>44839</v>
      </c>
      <c r="R5" s="438">
        <v>3337.93</v>
      </c>
      <c r="S5" s="442">
        <v>3304.72</v>
      </c>
      <c r="T5" s="438">
        <v>33.21</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69</v>
      </c>
      <c r="C6" s="368" t="s">
        <v>2909</v>
      </c>
      <c r="D6" s="368" t="s">
        <v>2910</v>
      </c>
      <c r="E6" s="368" t="s">
        <v>4416</v>
      </c>
      <c r="F6" s="368" t="s">
        <v>51</v>
      </c>
      <c r="G6" s="368" t="s">
        <v>51</v>
      </c>
      <c r="H6" s="420" t="s">
        <v>2766</v>
      </c>
      <c r="I6" s="368" t="s">
        <v>4417</v>
      </c>
      <c r="J6" s="420" t="s">
        <v>2768</v>
      </c>
      <c r="K6" s="368">
        <v>0</v>
      </c>
      <c r="L6" s="368" t="s">
        <v>2306</v>
      </c>
      <c r="M6" s="368" t="s">
        <v>2769</v>
      </c>
      <c r="N6" s="368" t="s">
        <v>2503</v>
      </c>
      <c r="O6" s="420" t="s">
        <v>4417</v>
      </c>
      <c r="P6" s="369">
        <v>44839</v>
      </c>
      <c r="Q6" s="369">
        <v>44841</v>
      </c>
      <c r="R6" s="438">
        <v>3350</v>
      </c>
      <c r="S6" s="442">
        <v>3109.01</v>
      </c>
      <c r="T6" s="438">
        <v>240.99</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398</v>
      </c>
      <c r="C7" s="368" t="s">
        <v>4347</v>
      </c>
      <c r="D7" s="368" t="s">
        <v>201</v>
      </c>
      <c r="E7" s="368" t="s">
        <v>52</v>
      </c>
      <c r="F7" s="368" t="s">
        <v>42</v>
      </c>
      <c r="G7" s="368" t="s">
        <v>53</v>
      </c>
      <c r="H7" s="420" t="s">
        <v>2766</v>
      </c>
      <c r="I7" s="368" t="s">
        <v>4418</v>
      </c>
      <c r="J7" s="420" t="s">
        <v>2768</v>
      </c>
      <c r="K7" s="368">
        <v>0</v>
      </c>
      <c r="L7" s="368" t="s">
        <v>2306</v>
      </c>
      <c r="M7" s="368" t="s">
        <v>2769</v>
      </c>
      <c r="N7" s="368" t="s">
        <v>2806</v>
      </c>
      <c r="O7" s="420" t="s">
        <v>4418</v>
      </c>
      <c r="P7" s="369">
        <v>44846</v>
      </c>
      <c r="Q7" s="369">
        <v>44847</v>
      </c>
      <c r="R7" s="438">
        <v>7040</v>
      </c>
      <c r="S7" s="442">
        <v>6951.14</v>
      </c>
      <c r="T7" s="438">
        <v>88.86</v>
      </c>
    </row>
    <row r="8" spans="1:253" x14ac:dyDescent="0.25">
      <c r="A8" s="415" t="s">
        <v>2763</v>
      </c>
      <c r="B8" s="368" t="s">
        <v>778</v>
      </c>
      <c r="C8" s="368" t="s">
        <v>3092</v>
      </c>
      <c r="D8" s="368" t="s">
        <v>2910</v>
      </c>
      <c r="E8" s="368" t="s">
        <v>2856</v>
      </c>
      <c r="F8" s="368" t="s">
        <v>2857</v>
      </c>
      <c r="G8" s="368" t="s">
        <v>24</v>
      </c>
      <c r="H8" s="420" t="s">
        <v>2766</v>
      </c>
      <c r="I8" s="368" t="s">
        <v>4417</v>
      </c>
      <c r="J8" s="420" t="s">
        <v>2768</v>
      </c>
      <c r="K8" s="368">
        <v>0</v>
      </c>
      <c r="L8" s="368" t="s">
        <v>2306</v>
      </c>
      <c r="M8" s="368" t="s">
        <v>2769</v>
      </c>
      <c r="N8" s="368" t="s">
        <v>2503</v>
      </c>
      <c r="O8" s="420" t="s">
        <v>4417</v>
      </c>
      <c r="P8" s="369">
        <v>44839</v>
      </c>
      <c r="Q8" s="369">
        <v>44841</v>
      </c>
      <c r="R8" s="438">
        <v>7261.38</v>
      </c>
      <c r="S8" s="442">
        <v>6471.05</v>
      </c>
      <c r="T8" s="438">
        <v>790.33</v>
      </c>
    </row>
    <row r="9" spans="1:253" x14ac:dyDescent="0.25">
      <c r="A9" s="415" t="s">
        <v>2763</v>
      </c>
      <c r="B9" s="368" t="s">
        <v>6</v>
      </c>
      <c r="C9" s="368" t="s">
        <v>2273</v>
      </c>
      <c r="D9" s="368" t="s">
        <v>199</v>
      </c>
      <c r="E9" s="368" t="s">
        <v>3361</v>
      </c>
      <c r="F9" s="368" t="s">
        <v>24</v>
      </c>
      <c r="G9" s="368" t="s">
        <v>601</v>
      </c>
      <c r="H9" s="420" t="s">
        <v>2766</v>
      </c>
      <c r="I9" s="368" t="s">
        <v>4419</v>
      </c>
      <c r="J9" s="420" t="s">
        <v>2768</v>
      </c>
      <c r="K9" s="368">
        <v>0</v>
      </c>
      <c r="L9" s="368" t="s">
        <v>2306</v>
      </c>
      <c r="M9" s="368" t="s">
        <v>2769</v>
      </c>
      <c r="N9" s="368" t="s">
        <v>2806</v>
      </c>
      <c r="O9" s="420" t="s">
        <v>4419</v>
      </c>
      <c r="P9" s="369">
        <v>44846</v>
      </c>
      <c r="Q9" s="369">
        <v>44848</v>
      </c>
      <c r="R9" s="438">
        <v>9825</v>
      </c>
      <c r="S9" s="442">
        <v>8069.57</v>
      </c>
      <c r="T9" s="438">
        <v>1755.43</v>
      </c>
    </row>
    <row r="10" spans="1:253" x14ac:dyDescent="0.25">
      <c r="A10" s="415" t="s">
        <v>2763</v>
      </c>
      <c r="B10" s="368" t="s">
        <v>398</v>
      </c>
      <c r="C10" s="368" t="s">
        <v>4013</v>
      </c>
      <c r="D10" s="368" t="s">
        <v>205</v>
      </c>
      <c r="E10" s="368" t="s">
        <v>90</v>
      </c>
      <c r="F10" s="368" t="s">
        <v>89</v>
      </c>
      <c r="G10" s="368" t="s">
        <v>24</v>
      </c>
      <c r="H10" s="420" t="s">
        <v>2766</v>
      </c>
      <c r="I10" s="368" t="s">
        <v>4420</v>
      </c>
      <c r="J10" s="420" t="s">
        <v>2768</v>
      </c>
      <c r="K10" s="368">
        <v>0</v>
      </c>
      <c r="L10" s="368" t="s">
        <v>2306</v>
      </c>
      <c r="M10" s="368" t="s">
        <v>2769</v>
      </c>
      <c r="N10" s="368" t="s">
        <v>2806</v>
      </c>
      <c r="O10" s="420" t="s">
        <v>4420</v>
      </c>
      <c r="P10" s="369">
        <v>44846</v>
      </c>
      <c r="Q10" s="369">
        <v>44847</v>
      </c>
      <c r="R10" s="438">
        <v>8470.09</v>
      </c>
      <c r="S10" s="442">
        <v>5162.2000000000007</v>
      </c>
      <c r="T10" s="438">
        <v>3307.89</v>
      </c>
    </row>
    <row r="11" spans="1:253" x14ac:dyDescent="0.25">
      <c r="A11" s="415" t="s">
        <v>2763</v>
      </c>
      <c r="B11" s="368" t="s">
        <v>94</v>
      </c>
      <c r="C11" s="368" t="s">
        <v>3837</v>
      </c>
      <c r="D11" s="368" t="s">
        <v>201</v>
      </c>
      <c r="E11" s="368" t="s">
        <v>1555</v>
      </c>
      <c r="F11" s="368" t="s">
        <v>1132</v>
      </c>
      <c r="G11" s="368" t="s">
        <v>1478</v>
      </c>
      <c r="H11" s="420" t="s">
        <v>2766</v>
      </c>
      <c r="I11" s="368" t="s">
        <v>4343</v>
      </c>
      <c r="J11" s="420" t="s">
        <v>2768</v>
      </c>
      <c r="K11" s="368">
        <v>0</v>
      </c>
      <c r="L11" s="368" t="s">
        <v>2306</v>
      </c>
      <c r="M11" s="368" t="s">
        <v>2769</v>
      </c>
      <c r="N11" s="368" t="s">
        <v>584</v>
      </c>
      <c r="O11" s="420" t="s">
        <v>4343</v>
      </c>
      <c r="P11" s="369">
        <v>44849</v>
      </c>
      <c r="Q11" s="369">
        <v>44850</v>
      </c>
      <c r="R11" s="438">
        <v>4037.93</v>
      </c>
      <c r="S11" s="442">
        <v>3567.0699999999997</v>
      </c>
      <c r="T11" s="438">
        <v>470.86</v>
      </c>
    </row>
    <row r="12" spans="1:253" x14ac:dyDescent="0.25">
      <c r="A12" s="415" t="s">
        <v>2763</v>
      </c>
      <c r="B12" s="368" t="s">
        <v>6</v>
      </c>
      <c r="C12" s="368" t="s">
        <v>153</v>
      </c>
      <c r="D12" s="368" t="s">
        <v>199</v>
      </c>
      <c r="E12" s="368" t="s">
        <v>3492</v>
      </c>
      <c r="F12" s="368" t="s">
        <v>1817</v>
      </c>
      <c r="G12" s="368" t="s">
        <v>3493</v>
      </c>
      <c r="H12" s="420" t="s">
        <v>2766</v>
      </c>
      <c r="I12" s="368" t="s">
        <v>4418</v>
      </c>
      <c r="J12" s="420" t="s">
        <v>2768</v>
      </c>
      <c r="K12" s="368">
        <v>0</v>
      </c>
      <c r="L12" s="368" t="s">
        <v>2306</v>
      </c>
      <c r="M12" s="368" t="s">
        <v>2769</v>
      </c>
      <c r="N12" s="368" t="s">
        <v>2806</v>
      </c>
      <c r="O12" s="420" t="s">
        <v>4418</v>
      </c>
      <c r="P12" s="369">
        <v>44846</v>
      </c>
      <c r="Q12" s="369">
        <v>44848</v>
      </c>
      <c r="R12" s="438">
        <v>10250</v>
      </c>
      <c r="S12" s="442">
        <v>9546.2000000000007</v>
      </c>
      <c r="T12" s="438">
        <v>703.8</v>
      </c>
    </row>
    <row r="13" spans="1:253" x14ac:dyDescent="0.25">
      <c r="A13" s="415" t="s">
        <v>2763</v>
      </c>
      <c r="B13" s="368" t="s">
        <v>4421</v>
      </c>
      <c r="C13" s="368" t="s">
        <v>3404</v>
      </c>
      <c r="D13" s="368" t="s">
        <v>199</v>
      </c>
      <c r="E13" s="368" t="s">
        <v>65</v>
      </c>
      <c r="F13" s="368" t="s">
        <v>66</v>
      </c>
      <c r="G13" s="368" t="s">
        <v>67</v>
      </c>
      <c r="H13" s="420" t="s">
        <v>2766</v>
      </c>
      <c r="I13" s="368" t="s">
        <v>4422</v>
      </c>
      <c r="J13" s="420" t="s">
        <v>2768</v>
      </c>
      <c r="K13" s="368">
        <v>0</v>
      </c>
      <c r="L13" s="368" t="s">
        <v>2306</v>
      </c>
      <c r="M13" s="368" t="s">
        <v>2769</v>
      </c>
      <c r="N13" s="368" t="s">
        <v>2806</v>
      </c>
      <c r="O13" s="420" t="s">
        <v>4422</v>
      </c>
      <c r="P13" s="369">
        <v>44846</v>
      </c>
      <c r="Q13" s="369">
        <v>44848</v>
      </c>
      <c r="R13" s="438">
        <v>12450</v>
      </c>
      <c r="S13" s="442">
        <v>3082.2199999999993</v>
      </c>
      <c r="T13" s="438">
        <v>9367.7800000000007</v>
      </c>
    </row>
  </sheetData>
  <mergeCells count="2">
    <mergeCell ref="A1:T2"/>
    <mergeCell ref="A3:I3"/>
  </mergeCell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D553-16B4-41EA-AF0F-6B2CC867941B}">
  <dimension ref="A1:IS7"/>
  <sheetViews>
    <sheetView workbookViewId="0">
      <selection activeCell="A7" sqref="A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4410</v>
      </c>
      <c r="B3" s="502"/>
      <c r="C3" s="502"/>
      <c r="D3" s="502"/>
      <c r="E3" s="502"/>
      <c r="F3" s="502"/>
      <c r="G3" s="502"/>
      <c r="H3" s="502"/>
      <c r="I3" s="502"/>
      <c r="O3"/>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94</v>
      </c>
      <c r="C5" s="368" t="s">
        <v>3837</v>
      </c>
      <c r="D5" s="368" t="s">
        <v>201</v>
      </c>
      <c r="E5" s="368" t="s">
        <v>1555</v>
      </c>
      <c r="F5" s="368" t="s">
        <v>1132</v>
      </c>
      <c r="G5" s="368" t="s">
        <v>1478</v>
      </c>
      <c r="H5" s="368" t="s">
        <v>2766</v>
      </c>
      <c r="I5" s="368" t="s">
        <v>4343</v>
      </c>
      <c r="J5" s="368" t="s">
        <v>2768</v>
      </c>
      <c r="K5" s="368">
        <v>0</v>
      </c>
      <c r="L5" s="368" t="s">
        <v>2306</v>
      </c>
      <c r="M5" s="368" t="s">
        <v>2769</v>
      </c>
      <c r="N5" s="368" t="s">
        <v>584</v>
      </c>
      <c r="O5" s="368" t="s">
        <v>4411</v>
      </c>
      <c r="P5" s="369">
        <v>44806</v>
      </c>
      <c r="Q5" s="369">
        <v>44808</v>
      </c>
      <c r="R5" s="445">
        <v>6061.49</v>
      </c>
      <c r="S5" s="446">
        <v>5990.65</v>
      </c>
      <c r="T5" s="400">
        <v>70.84</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v>
      </c>
      <c r="C6" s="368" t="s">
        <v>2273</v>
      </c>
      <c r="D6" s="368" t="s">
        <v>199</v>
      </c>
      <c r="E6" s="368" t="s">
        <v>4367</v>
      </c>
      <c r="F6" s="368" t="s">
        <v>4368</v>
      </c>
      <c r="G6" s="368" t="s">
        <v>4369</v>
      </c>
      <c r="H6" s="368" t="s">
        <v>2766</v>
      </c>
      <c r="I6" s="368" t="s">
        <v>4412</v>
      </c>
      <c r="J6" s="368" t="s">
        <v>2768</v>
      </c>
      <c r="K6" s="368">
        <v>0</v>
      </c>
      <c r="L6" s="368" t="s">
        <v>2306</v>
      </c>
      <c r="M6" s="368" t="s">
        <v>2769</v>
      </c>
      <c r="N6" s="368" t="s">
        <v>584</v>
      </c>
      <c r="O6" s="368" t="s">
        <v>4413</v>
      </c>
      <c r="P6" s="369">
        <v>44800</v>
      </c>
      <c r="Q6" s="369">
        <v>44807</v>
      </c>
      <c r="R6" s="445">
        <v>13671.77</v>
      </c>
      <c r="S6" s="446">
        <v>8137.24</v>
      </c>
      <c r="T6" s="400">
        <v>5534.5300000000007</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961</v>
      </c>
      <c r="C7" s="368" t="s">
        <v>4353</v>
      </c>
      <c r="D7" s="368" t="s">
        <v>199</v>
      </c>
      <c r="E7" s="368" t="s">
        <v>623</v>
      </c>
      <c r="F7" s="368" t="s">
        <v>606</v>
      </c>
      <c r="G7" s="368" t="s">
        <v>88</v>
      </c>
      <c r="H7" s="368" t="s">
        <v>2766</v>
      </c>
      <c r="I7" s="368" t="s">
        <v>4412</v>
      </c>
      <c r="J7" s="368" t="s">
        <v>2768</v>
      </c>
      <c r="K7" s="368">
        <v>0</v>
      </c>
      <c r="L7" s="368" t="s">
        <v>2306</v>
      </c>
      <c r="M7" s="368" t="s">
        <v>2769</v>
      </c>
      <c r="N7" s="368" t="s">
        <v>584</v>
      </c>
      <c r="O7" s="368" t="s">
        <v>4414</v>
      </c>
      <c r="P7" s="369">
        <v>44800</v>
      </c>
      <c r="Q7" s="369">
        <v>44807</v>
      </c>
      <c r="R7" s="445">
        <v>8935.67</v>
      </c>
      <c r="S7" s="446">
        <v>5077.13</v>
      </c>
      <c r="T7" s="400">
        <v>3858.54</v>
      </c>
    </row>
  </sheetData>
  <mergeCells count="2">
    <mergeCell ref="A1:T2"/>
    <mergeCell ref="A3:I3"/>
  </mergeCells>
  <pageMargins left="0.7" right="0.7" top="0.75" bottom="0.75" header="0.3" footer="0.3"/>
  <pageSetup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8020-676F-4A54-8185-E1397F24405C}">
  <dimension ref="A1:IS19"/>
  <sheetViews>
    <sheetView topLeftCell="A13"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4395</v>
      </c>
      <c r="B3" s="502"/>
      <c r="C3" s="502"/>
      <c r="D3" s="502"/>
      <c r="E3" s="502"/>
      <c r="F3" s="502"/>
      <c r="G3" s="502"/>
      <c r="H3" s="502"/>
      <c r="I3" s="502"/>
      <c r="O3"/>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2858</v>
      </c>
      <c r="C5" s="368" t="s">
        <v>3760</v>
      </c>
      <c r="D5" s="368" t="s">
        <v>2897</v>
      </c>
      <c r="E5" s="368" t="s">
        <v>896</v>
      </c>
      <c r="F5" s="368" t="s">
        <v>55</v>
      </c>
      <c r="G5" s="368" t="s">
        <v>38</v>
      </c>
      <c r="H5" s="420" t="s">
        <v>2766</v>
      </c>
      <c r="I5" s="368" t="s">
        <v>3760</v>
      </c>
      <c r="J5" s="368" t="s">
        <v>2768</v>
      </c>
      <c r="K5" s="368">
        <v>0</v>
      </c>
      <c r="L5" s="368" t="s">
        <v>2306</v>
      </c>
      <c r="M5" s="368" t="s">
        <v>2769</v>
      </c>
      <c r="N5" s="368" t="s">
        <v>4</v>
      </c>
      <c r="O5" s="368" t="s">
        <v>4393</v>
      </c>
      <c r="P5" s="369">
        <v>44755</v>
      </c>
      <c r="Q5" s="369">
        <v>44756</v>
      </c>
      <c r="R5" s="443">
        <v>8199.89</v>
      </c>
      <c r="S5" s="444">
        <v>8123.8099999999995</v>
      </c>
      <c r="T5" s="400">
        <v>76.08</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73</v>
      </c>
      <c r="C6" s="368" t="s">
        <v>2961</v>
      </c>
      <c r="D6" s="368" t="s">
        <v>201</v>
      </c>
      <c r="E6" s="368" t="s">
        <v>61</v>
      </c>
      <c r="F6" s="368" t="s">
        <v>62</v>
      </c>
      <c r="G6" s="368" t="s">
        <v>63</v>
      </c>
      <c r="H6" s="420" t="s">
        <v>2766</v>
      </c>
      <c r="I6" s="368" t="s">
        <v>2961</v>
      </c>
      <c r="J6" s="368" t="s">
        <v>2768</v>
      </c>
      <c r="K6" s="368">
        <v>0</v>
      </c>
      <c r="L6" s="368" t="s">
        <v>2306</v>
      </c>
      <c r="M6" s="368" t="s">
        <v>2769</v>
      </c>
      <c r="N6" s="368" t="s">
        <v>894</v>
      </c>
      <c r="O6" s="368" t="s">
        <v>4396</v>
      </c>
      <c r="P6" s="369">
        <v>44757</v>
      </c>
      <c r="Q6" s="369">
        <v>44762</v>
      </c>
      <c r="R6" s="443">
        <v>13604.48</v>
      </c>
      <c r="S6" s="444">
        <v>12771.24</v>
      </c>
      <c r="T6" s="400">
        <v>833.24</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92</v>
      </c>
      <c r="C7" s="368" t="s">
        <v>4397</v>
      </c>
      <c r="D7" s="368" t="s">
        <v>201</v>
      </c>
      <c r="E7" s="368" t="s">
        <v>3849</v>
      </c>
      <c r="F7" s="368" t="s">
        <v>3850</v>
      </c>
      <c r="G7" s="368" t="s">
        <v>82</v>
      </c>
      <c r="H7" s="420" t="s">
        <v>2766</v>
      </c>
      <c r="I7" s="368" t="s">
        <v>4397</v>
      </c>
      <c r="J7" s="368" t="s">
        <v>2768</v>
      </c>
      <c r="K7" s="368">
        <v>0</v>
      </c>
      <c r="L7" s="368" t="s">
        <v>2306</v>
      </c>
      <c r="M7" s="368" t="s">
        <v>2769</v>
      </c>
      <c r="N7" s="368" t="s">
        <v>584</v>
      </c>
      <c r="O7" s="368" t="s">
        <v>4398</v>
      </c>
      <c r="P7" s="369">
        <v>44769</v>
      </c>
      <c r="Q7" s="369">
        <v>44769</v>
      </c>
      <c r="R7" s="443">
        <v>3287.9300000000003</v>
      </c>
      <c r="S7" s="444">
        <v>2051</v>
      </c>
      <c r="T7" s="400">
        <v>1236.93</v>
      </c>
    </row>
    <row r="8" spans="1:253" x14ac:dyDescent="0.25">
      <c r="A8" s="415" t="s">
        <v>2763</v>
      </c>
      <c r="B8" s="368" t="s">
        <v>73</v>
      </c>
      <c r="C8" s="368" t="s">
        <v>2961</v>
      </c>
      <c r="D8" s="368" t="s">
        <v>201</v>
      </c>
      <c r="E8" s="368" t="s">
        <v>61</v>
      </c>
      <c r="F8" s="368" t="s">
        <v>62</v>
      </c>
      <c r="G8" s="368" t="s">
        <v>63</v>
      </c>
      <c r="H8" s="420" t="s">
        <v>2766</v>
      </c>
      <c r="I8" s="368" t="s">
        <v>2961</v>
      </c>
      <c r="J8" s="368" t="s">
        <v>2768</v>
      </c>
      <c r="K8" s="368">
        <v>0</v>
      </c>
      <c r="L8" s="368" t="s">
        <v>2306</v>
      </c>
      <c r="M8" s="368" t="s">
        <v>2769</v>
      </c>
      <c r="N8" s="368" t="s">
        <v>899</v>
      </c>
      <c r="O8" s="368" t="s">
        <v>4399</v>
      </c>
      <c r="P8" s="369">
        <v>44764</v>
      </c>
      <c r="Q8" s="369">
        <v>44766</v>
      </c>
      <c r="R8" s="443">
        <v>10322.530000000001</v>
      </c>
      <c r="S8" s="444">
        <v>3585.8700000000008</v>
      </c>
      <c r="T8" s="400">
        <v>6736.66</v>
      </c>
    </row>
    <row r="9" spans="1:253" x14ac:dyDescent="0.25">
      <c r="A9" s="415" t="s">
        <v>2763</v>
      </c>
      <c r="B9" s="368" t="s">
        <v>402</v>
      </c>
      <c r="C9" s="368" t="s">
        <v>3957</v>
      </c>
      <c r="D9" s="368" t="s">
        <v>2797</v>
      </c>
      <c r="E9" s="368" t="s">
        <v>110</v>
      </c>
      <c r="F9" s="368" t="s">
        <v>111</v>
      </c>
      <c r="G9" s="368" t="s">
        <v>112</v>
      </c>
      <c r="H9" s="420" t="s">
        <v>2766</v>
      </c>
      <c r="I9" s="368" t="s">
        <v>3957</v>
      </c>
      <c r="J9" s="368" t="s">
        <v>2768</v>
      </c>
      <c r="K9" s="368">
        <v>0</v>
      </c>
      <c r="L9" s="368" t="s">
        <v>2306</v>
      </c>
      <c r="M9" s="368" t="s">
        <v>2769</v>
      </c>
      <c r="N9" s="368" t="s">
        <v>4400</v>
      </c>
      <c r="O9" s="368" t="s">
        <v>4401</v>
      </c>
      <c r="P9" s="369">
        <v>44772</v>
      </c>
      <c r="Q9" s="369">
        <v>44774</v>
      </c>
      <c r="R9" s="443">
        <v>5684.79</v>
      </c>
      <c r="S9" s="444">
        <v>5274.62</v>
      </c>
      <c r="T9" s="400">
        <v>410.17000000000007</v>
      </c>
    </row>
    <row r="10" spans="1:253" x14ac:dyDescent="0.25">
      <c r="A10" s="415" t="s">
        <v>2763</v>
      </c>
      <c r="B10" s="368" t="s">
        <v>92</v>
      </c>
      <c r="C10" s="368" t="s">
        <v>3861</v>
      </c>
      <c r="D10" s="368" t="s">
        <v>201</v>
      </c>
      <c r="E10" s="368" t="s">
        <v>96</v>
      </c>
      <c r="F10" s="368" t="s">
        <v>97</v>
      </c>
      <c r="G10" s="368" t="s">
        <v>98</v>
      </c>
      <c r="H10" s="420" t="s">
        <v>2766</v>
      </c>
      <c r="I10" s="368" t="s">
        <v>3861</v>
      </c>
      <c r="J10" s="368" t="s">
        <v>2768</v>
      </c>
      <c r="K10" s="368">
        <v>0</v>
      </c>
      <c r="L10" s="368" t="s">
        <v>2306</v>
      </c>
      <c r="M10" s="368" t="s">
        <v>2769</v>
      </c>
      <c r="N10" s="368" t="s">
        <v>3642</v>
      </c>
      <c r="O10" s="368" t="s">
        <v>4402</v>
      </c>
      <c r="P10" s="369">
        <v>44772</v>
      </c>
      <c r="Q10" s="369">
        <v>44774</v>
      </c>
      <c r="R10" s="443">
        <v>9328.66</v>
      </c>
      <c r="S10" s="444">
        <v>8118.62</v>
      </c>
      <c r="T10" s="400">
        <v>1210.04</v>
      </c>
    </row>
    <row r="11" spans="1:253" x14ac:dyDescent="0.25">
      <c r="A11" s="415" t="s">
        <v>2763</v>
      </c>
      <c r="B11" s="368" t="s">
        <v>4234</v>
      </c>
      <c r="C11" s="368" t="s">
        <v>4234</v>
      </c>
      <c r="D11" s="368" t="s">
        <v>202</v>
      </c>
      <c r="E11" s="368" t="s">
        <v>4235</v>
      </c>
      <c r="F11" s="368" t="s">
        <v>1713</v>
      </c>
      <c r="G11" s="368" t="s">
        <v>37</v>
      </c>
      <c r="H11" s="420" t="s">
        <v>2766</v>
      </c>
      <c r="I11" s="368" t="s">
        <v>4234</v>
      </c>
      <c r="J11" s="368" t="s">
        <v>2768</v>
      </c>
      <c r="K11" s="368">
        <v>0</v>
      </c>
      <c r="L11" s="368" t="s">
        <v>2306</v>
      </c>
      <c r="M11" s="368" t="s">
        <v>2769</v>
      </c>
      <c r="N11" s="368" t="s">
        <v>899</v>
      </c>
      <c r="O11" s="368" t="s">
        <v>4403</v>
      </c>
      <c r="P11" s="369">
        <v>44771</v>
      </c>
      <c r="Q11" s="369">
        <v>44773</v>
      </c>
      <c r="R11" s="443">
        <v>3350</v>
      </c>
      <c r="S11" s="444">
        <v>3121</v>
      </c>
      <c r="T11" s="400">
        <v>229</v>
      </c>
    </row>
    <row r="12" spans="1:253" x14ac:dyDescent="0.25">
      <c r="A12" s="415" t="s">
        <v>2763</v>
      </c>
      <c r="B12" s="368" t="s">
        <v>69</v>
      </c>
      <c r="C12" s="368" t="s">
        <v>2815</v>
      </c>
      <c r="D12" s="368" t="s">
        <v>202</v>
      </c>
      <c r="E12" s="368" t="s">
        <v>4404</v>
      </c>
      <c r="F12" s="368" t="s">
        <v>1278</v>
      </c>
      <c r="G12" s="368" t="s">
        <v>614</v>
      </c>
      <c r="H12" s="420" t="s">
        <v>2766</v>
      </c>
      <c r="I12" s="368" t="s">
        <v>2815</v>
      </c>
      <c r="J12" s="368" t="s">
        <v>2768</v>
      </c>
      <c r="K12" s="368">
        <v>0</v>
      </c>
      <c r="L12" s="368" t="s">
        <v>2306</v>
      </c>
      <c r="M12" s="368" t="s">
        <v>2769</v>
      </c>
      <c r="N12" s="368" t="s">
        <v>56</v>
      </c>
      <c r="O12" s="368" t="s">
        <v>4405</v>
      </c>
      <c r="P12" s="369">
        <v>44771</v>
      </c>
      <c r="Q12" s="369">
        <v>44774</v>
      </c>
      <c r="R12" s="443">
        <v>4650</v>
      </c>
      <c r="S12" s="400">
        <v>4625.38</v>
      </c>
      <c r="T12" s="400">
        <v>24.62</v>
      </c>
    </row>
    <row r="13" spans="1:253" x14ac:dyDescent="0.25">
      <c r="A13" s="415" t="s">
        <v>2763</v>
      </c>
      <c r="B13" s="368" t="s">
        <v>398</v>
      </c>
      <c r="C13" s="368" t="s">
        <v>2955</v>
      </c>
      <c r="D13" s="368" t="s">
        <v>202</v>
      </c>
      <c r="E13" s="368" t="s">
        <v>363</v>
      </c>
      <c r="F13" s="368" t="s">
        <v>1099</v>
      </c>
      <c r="G13" s="368" t="s">
        <v>134</v>
      </c>
      <c r="H13" s="420" t="s">
        <v>2766</v>
      </c>
      <c r="I13" s="368" t="s">
        <v>2955</v>
      </c>
      <c r="J13" s="368" t="s">
        <v>2768</v>
      </c>
      <c r="K13" s="368">
        <v>0</v>
      </c>
      <c r="L13" s="368" t="s">
        <v>2306</v>
      </c>
      <c r="M13" s="368" t="s">
        <v>2769</v>
      </c>
      <c r="N13" s="368" t="s">
        <v>877</v>
      </c>
      <c r="O13" s="368" t="s">
        <v>4406</v>
      </c>
      <c r="P13" s="369">
        <v>44771</v>
      </c>
      <c r="Q13" s="369">
        <v>44773</v>
      </c>
      <c r="R13" s="443">
        <v>5511.65</v>
      </c>
      <c r="S13" s="400">
        <v>4167.2699999999995</v>
      </c>
      <c r="T13" s="400">
        <v>1344.38</v>
      </c>
    </row>
    <row r="14" spans="1:253" x14ac:dyDescent="0.25">
      <c r="A14" s="415" t="s">
        <v>2763</v>
      </c>
      <c r="B14" s="368" t="s">
        <v>92</v>
      </c>
      <c r="C14" s="368" t="s">
        <v>4397</v>
      </c>
      <c r="D14" s="368" t="s">
        <v>201</v>
      </c>
      <c r="E14" s="368" t="s">
        <v>3849</v>
      </c>
      <c r="F14" s="368" t="s">
        <v>3850</v>
      </c>
      <c r="G14" s="368" t="s">
        <v>82</v>
      </c>
      <c r="H14" s="420" t="s">
        <v>2766</v>
      </c>
      <c r="I14" s="368" t="s">
        <v>4397</v>
      </c>
      <c r="J14" s="368" t="s">
        <v>2768</v>
      </c>
      <c r="K14" s="368">
        <v>0</v>
      </c>
      <c r="L14" s="368" t="s">
        <v>2306</v>
      </c>
      <c r="M14" s="368" t="s">
        <v>2769</v>
      </c>
      <c r="N14" s="368" t="s">
        <v>586</v>
      </c>
      <c r="O14" s="368" t="s">
        <v>4398</v>
      </c>
      <c r="P14" s="369">
        <v>44771</v>
      </c>
      <c r="Q14" s="369">
        <v>44772</v>
      </c>
      <c r="R14" s="443">
        <v>6970.57</v>
      </c>
      <c r="S14" s="400">
        <v>4258.01</v>
      </c>
      <c r="T14" s="400">
        <v>2712.56</v>
      </c>
    </row>
    <row r="15" spans="1:253" x14ac:dyDescent="0.25">
      <c r="A15" s="415" t="s">
        <v>2763</v>
      </c>
      <c r="B15" s="368" t="s">
        <v>140</v>
      </c>
      <c r="C15" s="368" t="s">
        <v>2967</v>
      </c>
      <c r="D15" s="368" t="s">
        <v>202</v>
      </c>
      <c r="E15" s="368" t="s">
        <v>3107</v>
      </c>
      <c r="F15" s="368" t="s">
        <v>56</v>
      </c>
      <c r="G15" s="368" t="s">
        <v>68</v>
      </c>
      <c r="H15" s="420" t="s">
        <v>2766</v>
      </c>
      <c r="I15" s="368" t="s">
        <v>2967</v>
      </c>
      <c r="J15" s="368" t="s">
        <v>2768</v>
      </c>
      <c r="K15" s="368">
        <v>0</v>
      </c>
      <c r="L15" s="368" t="s">
        <v>2306</v>
      </c>
      <c r="M15" s="368" t="s">
        <v>2769</v>
      </c>
      <c r="N15" s="368" t="s">
        <v>4400</v>
      </c>
      <c r="O15" s="368" t="s">
        <v>4406</v>
      </c>
      <c r="P15" s="369">
        <v>44772</v>
      </c>
      <c r="Q15" s="369">
        <v>44773</v>
      </c>
      <c r="R15" s="443">
        <v>2783.73</v>
      </c>
      <c r="S15" s="400">
        <v>2393</v>
      </c>
      <c r="T15" s="400">
        <v>390.73</v>
      </c>
    </row>
    <row r="16" spans="1:253" x14ac:dyDescent="0.25">
      <c r="A16" s="415" t="s">
        <v>2763</v>
      </c>
      <c r="B16" s="368" t="s">
        <v>140</v>
      </c>
      <c r="C16" s="368" t="s">
        <v>2967</v>
      </c>
      <c r="D16" s="368" t="s">
        <v>204</v>
      </c>
      <c r="E16" s="368" t="s">
        <v>1188</v>
      </c>
      <c r="F16" s="368" t="s">
        <v>109</v>
      </c>
      <c r="G16" s="368" t="s">
        <v>913</v>
      </c>
      <c r="H16" s="420" t="s">
        <v>2766</v>
      </c>
      <c r="I16" s="368" t="s">
        <v>2967</v>
      </c>
      <c r="J16" s="368" t="s">
        <v>2768</v>
      </c>
      <c r="K16" s="368">
        <v>0</v>
      </c>
      <c r="L16" s="368" t="s">
        <v>2306</v>
      </c>
      <c r="M16" s="368" t="s">
        <v>2769</v>
      </c>
      <c r="N16" s="368" t="s">
        <v>56</v>
      </c>
      <c r="O16" s="368" t="s">
        <v>4407</v>
      </c>
      <c r="P16" s="369">
        <v>44771</v>
      </c>
      <c r="Q16" s="369">
        <v>44774</v>
      </c>
      <c r="R16" s="443">
        <v>11364.66</v>
      </c>
      <c r="S16" s="400">
        <v>11209.23</v>
      </c>
      <c r="T16" s="400">
        <v>155.43</v>
      </c>
    </row>
    <row r="17" spans="1:20" x14ac:dyDescent="0.25">
      <c r="A17" s="415" t="s">
        <v>2763</v>
      </c>
      <c r="B17" s="368" t="s">
        <v>94</v>
      </c>
      <c r="C17" s="368" t="s">
        <v>3837</v>
      </c>
      <c r="D17" s="368" t="s">
        <v>201</v>
      </c>
      <c r="E17" s="368" t="s">
        <v>1555</v>
      </c>
      <c r="F17" s="368" t="s">
        <v>1132</v>
      </c>
      <c r="G17" s="368" t="s">
        <v>1478</v>
      </c>
      <c r="H17" s="420" t="s">
        <v>2766</v>
      </c>
      <c r="I17" s="368" t="s">
        <v>3837</v>
      </c>
      <c r="J17" s="368" t="s">
        <v>2768</v>
      </c>
      <c r="K17" s="368">
        <v>0</v>
      </c>
      <c r="L17" s="368" t="s">
        <v>2306</v>
      </c>
      <c r="M17" s="368" t="s">
        <v>2769</v>
      </c>
      <c r="N17" s="368" t="s">
        <v>584</v>
      </c>
      <c r="O17" s="368" t="s">
        <v>4343</v>
      </c>
      <c r="P17" s="369">
        <v>44771</v>
      </c>
      <c r="Q17" s="369">
        <v>44773</v>
      </c>
      <c r="R17" s="443">
        <v>4787.93</v>
      </c>
      <c r="S17" s="400">
        <v>4403.8</v>
      </c>
      <c r="T17" s="400">
        <v>384.13</v>
      </c>
    </row>
    <row r="18" spans="1:20" x14ac:dyDescent="0.25">
      <c r="A18" s="415" t="s">
        <v>2763</v>
      </c>
      <c r="B18" s="368" t="s">
        <v>70</v>
      </c>
      <c r="C18" s="368" t="s">
        <v>2967</v>
      </c>
      <c r="D18" s="368" t="s">
        <v>202</v>
      </c>
      <c r="E18" s="368" t="s">
        <v>3876</v>
      </c>
      <c r="F18" s="368" t="s">
        <v>3877</v>
      </c>
      <c r="G18" s="368" t="s">
        <v>1842</v>
      </c>
      <c r="H18" s="420" t="s">
        <v>2766</v>
      </c>
      <c r="I18" s="368" t="s">
        <v>2967</v>
      </c>
      <c r="J18" s="368" t="s">
        <v>2768</v>
      </c>
      <c r="K18" s="368">
        <v>0</v>
      </c>
      <c r="L18" s="368" t="s">
        <v>2306</v>
      </c>
      <c r="M18" s="368" t="s">
        <v>2769</v>
      </c>
      <c r="N18" s="368" t="s">
        <v>3642</v>
      </c>
      <c r="O18" s="368" t="s">
        <v>4408</v>
      </c>
      <c r="P18" s="369">
        <v>44772</v>
      </c>
      <c r="Q18" s="369">
        <v>44774</v>
      </c>
      <c r="R18" s="443">
        <v>3350</v>
      </c>
      <c r="S18" s="400">
        <v>2385.52</v>
      </c>
      <c r="T18" s="400">
        <v>964.48</v>
      </c>
    </row>
    <row r="19" spans="1:20" x14ac:dyDescent="0.25">
      <c r="A19" s="415" t="s">
        <v>2763</v>
      </c>
      <c r="B19" s="368" t="s">
        <v>69</v>
      </c>
      <c r="C19" s="368" t="s">
        <v>2815</v>
      </c>
      <c r="D19" s="368" t="s">
        <v>202</v>
      </c>
      <c r="E19" s="368" t="s">
        <v>21</v>
      </c>
      <c r="F19" s="368" t="s">
        <v>43</v>
      </c>
      <c r="G19" s="368" t="s">
        <v>62</v>
      </c>
      <c r="H19" s="420" t="s">
        <v>2766</v>
      </c>
      <c r="I19" s="368" t="s">
        <v>2815</v>
      </c>
      <c r="J19" s="368" t="s">
        <v>2768</v>
      </c>
      <c r="K19" s="368">
        <v>0</v>
      </c>
      <c r="L19" s="368" t="s">
        <v>2306</v>
      </c>
      <c r="M19" s="368" t="s">
        <v>2769</v>
      </c>
      <c r="N19" s="368" t="s">
        <v>641</v>
      </c>
      <c r="O19" s="368" t="s">
        <v>4409</v>
      </c>
      <c r="P19" s="369">
        <v>44772</v>
      </c>
      <c r="Q19" s="369">
        <v>44773</v>
      </c>
      <c r="R19" s="443">
        <v>2186</v>
      </c>
      <c r="S19" s="400">
        <v>1881.01</v>
      </c>
      <c r="T19" s="400">
        <v>304.99</v>
      </c>
    </row>
  </sheetData>
  <mergeCells count="2">
    <mergeCell ref="A1:T2"/>
    <mergeCell ref="A3:I3"/>
  </mergeCells>
  <pageMargins left="0.7" right="0.7" top="0.75" bottom="0.75" header="0.3" footer="0.3"/>
  <pageSetup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4FC38-42EC-491F-8239-8CA9435EDC12}">
  <dimension ref="A1:IS11"/>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4389</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94</v>
      </c>
      <c r="C5" s="368" t="s">
        <v>3837</v>
      </c>
      <c r="D5" s="368" t="s">
        <v>201</v>
      </c>
      <c r="E5" s="368" t="s">
        <v>1555</v>
      </c>
      <c r="F5" s="368" t="s">
        <v>1132</v>
      </c>
      <c r="G5" s="368" t="s">
        <v>1478</v>
      </c>
      <c r="H5" s="368" t="s">
        <v>2766</v>
      </c>
      <c r="I5" s="368" t="s">
        <v>4343</v>
      </c>
      <c r="J5" s="368" t="s">
        <v>2768</v>
      </c>
      <c r="K5" s="368">
        <v>0</v>
      </c>
      <c r="L5" s="368" t="s">
        <v>2306</v>
      </c>
      <c r="M5" s="368" t="s">
        <v>2769</v>
      </c>
      <c r="N5" s="368" t="s">
        <v>3279</v>
      </c>
      <c r="O5" s="368" t="s">
        <v>4343</v>
      </c>
      <c r="P5" s="369">
        <v>44737</v>
      </c>
      <c r="Q5" s="369">
        <v>44739</v>
      </c>
      <c r="R5" s="438">
        <v>6204.05</v>
      </c>
      <c r="S5" s="442">
        <v>2039.25</v>
      </c>
      <c r="T5" s="400">
        <f>+R5-S5</f>
        <v>4164.8</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961</v>
      </c>
      <c r="C6" s="368" t="s">
        <v>4353</v>
      </c>
      <c r="D6" s="368" t="s">
        <v>199</v>
      </c>
      <c r="E6" s="368" t="s">
        <v>4354</v>
      </c>
      <c r="F6" s="368" t="s">
        <v>4355</v>
      </c>
      <c r="G6" s="368" t="s">
        <v>126</v>
      </c>
      <c r="H6" s="368" t="s">
        <v>2766</v>
      </c>
      <c r="I6" s="368" t="s">
        <v>4390</v>
      </c>
      <c r="J6" s="368" t="s">
        <v>2768</v>
      </c>
      <c r="K6" s="368">
        <v>0</v>
      </c>
      <c r="L6" s="368" t="s">
        <v>2306</v>
      </c>
      <c r="M6" s="368" t="s">
        <v>2769</v>
      </c>
      <c r="N6" s="368" t="s">
        <v>56</v>
      </c>
      <c r="O6" s="368" t="s">
        <v>4390</v>
      </c>
      <c r="P6" s="369">
        <v>44732</v>
      </c>
      <c r="Q6" s="369">
        <v>44732</v>
      </c>
      <c r="R6" s="438">
        <v>750</v>
      </c>
      <c r="S6" s="442">
        <v>3.5</v>
      </c>
      <c r="T6" s="400">
        <f t="shared" ref="T6:T11" si="0">+R6-S6</f>
        <v>746.5</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72</v>
      </c>
      <c r="C7" s="368" t="s">
        <v>2963</v>
      </c>
      <c r="D7" s="368" t="s">
        <v>199</v>
      </c>
      <c r="E7" s="368" t="s">
        <v>4358</v>
      </c>
      <c r="F7" s="368" t="s">
        <v>4359</v>
      </c>
      <c r="G7" s="368" t="s">
        <v>4360</v>
      </c>
      <c r="H7" s="368" t="s">
        <v>2766</v>
      </c>
      <c r="I7" s="368" t="s">
        <v>4391</v>
      </c>
      <c r="J7" s="368" t="s">
        <v>2768</v>
      </c>
      <c r="K7" s="368">
        <v>0</v>
      </c>
      <c r="L7" s="368" t="s">
        <v>2306</v>
      </c>
      <c r="M7" s="368" t="s">
        <v>2769</v>
      </c>
      <c r="N7" s="368" t="s">
        <v>56</v>
      </c>
      <c r="O7" s="368" t="s">
        <v>4391</v>
      </c>
      <c r="P7" s="369">
        <v>44732</v>
      </c>
      <c r="Q7" s="369">
        <v>44732</v>
      </c>
      <c r="R7" s="438">
        <v>750</v>
      </c>
      <c r="S7" s="442">
        <v>0</v>
      </c>
      <c r="T7" s="400">
        <f t="shared" si="0"/>
        <v>750</v>
      </c>
    </row>
    <row r="8" spans="1:253" x14ac:dyDescent="0.25">
      <c r="A8" s="368" t="s">
        <v>2763</v>
      </c>
      <c r="B8" s="368" t="s">
        <v>6</v>
      </c>
      <c r="C8" s="368" t="s">
        <v>2273</v>
      </c>
      <c r="D8" s="368" t="s">
        <v>199</v>
      </c>
      <c r="E8" s="368" t="s">
        <v>4286</v>
      </c>
      <c r="F8" s="368" t="s">
        <v>4287</v>
      </c>
      <c r="G8" s="368" t="s">
        <v>4288</v>
      </c>
      <c r="H8" s="368" t="s">
        <v>2766</v>
      </c>
      <c r="I8" s="368" t="s">
        <v>4391</v>
      </c>
      <c r="J8" s="368" t="s">
        <v>2768</v>
      </c>
      <c r="K8" s="368">
        <v>0</v>
      </c>
      <c r="L8" s="368" t="s">
        <v>2306</v>
      </c>
      <c r="M8" s="368" t="s">
        <v>2769</v>
      </c>
      <c r="N8" s="368" t="s">
        <v>56</v>
      </c>
      <c r="O8" s="368" t="s">
        <v>4391</v>
      </c>
      <c r="P8" s="369">
        <v>44732</v>
      </c>
      <c r="Q8" s="369">
        <v>44732</v>
      </c>
      <c r="R8" s="438">
        <v>5547.48</v>
      </c>
      <c r="S8" s="442">
        <v>474.54</v>
      </c>
      <c r="T8" s="400">
        <f t="shared" si="0"/>
        <v>5072.9399999999996</v>
      </c>
    </row>
    <row r="9" spans="1:253" x14ac:dyDescent="0.25">
      <c r="A9" s="368" t="s">
        <v>2763</v>
      </c>
      <c r="B9" s="368" t="s">
        <v>6</v>
      </c>
      <c r="C9" s="368" t="s">
        <v>2824</v>
      </c>
      <c r="D9" s="368" t="s">
        <v>200</v>
      </c>
      <c r="E9" s="368" t="s">
        <v>9</v>
      </c>
      <c r="F9" s="368" t="s">
        <v>32</v>
      </c>
      <c r="G9" s="368" t="s">
        <v>33</v>
      </c>
      <c r="H9" s="368" t="s">
        <v>2766</v>
      </c>
      <c r="I9" s="368" t="s">
        <v>4392</v>
      </c>
      <c r="J9" s="368" t="s">
        <v>2768</v>
      </c>
      <c r="K9" s="368">
        <v>0</v>
      </c>
      <c r="L9" s="368" t="s">
        <v>2306</v>
      </c>
      <c r="M9" s="368" t="s">
        <v>2261</v>
      </c>
      <c r="N9" s="368" t="s">
        <v>1144</v>
      </c>
      <c r="O9" s="368" t="s">
        <v>4392</v>
      </c>
      <c r="P9" s="369">
        <v>44728</v>
      </c>
      <c r="Q9" s="369">
        <v>44729</v>
      </c>
      <c r="R9" s="438">
        <v>5450</v>
      </c>
      <c r="S9" s="442">
        <v>10900</v>
      </c>
      <c r="T9" s="400">
        <f t="shared" si="0"/>
        <v>-5450</v>
      </c>
    </row>
    <row r="10" spans="1:253" x14ac:dyDescent="0.25">
      <c r="A10" s="368" t="s">
        <v>2763</v>
      </c>
      <c r="B10" s="368" t="s">
        <v>2858</v>
      </c>
      <c r="C10" s="368" t="s">
        <v>3760</v>
      </c>
      <c r="D10" s="368" t="s">
        <v>2897</v>
      </c>
      <c r="E10" s="368" t="s">
        <v>896</v>
      </c>
      <c r="F10" s="368" t="s">
        <v>55</v>
      </c>
      <c r="G10" s="368" t="s">
        <v>38</v>
      </c>
      <c r="H10" s="368" t="s">
        <v>2766</v>
      </c>
      <c r="I10" s="368" t="s">
        <v>4393</v>
      </c>
      <c r="J10" s="368" t="s">
        <v>2768</v>
      </c>
      <c r="K10" s="368">
        <v>0</v>
      </c>
      <c r="L10" s="368" t="s">
        <v>2306</v>
      </c>
      <c r="M10" s="368" t="s">
        <v>2769</v>
      </c>
      <c r="N10" s="368" t="s">
        <v>584</v>
      </c>
      <c r="O10" s="368" t="s">
        <v>4393</v>
      </c>
      <c r="P10" s="369">
        <v>44739</v>
      </c>
      <c r="Q10" s="369">
        <v>44740</v>
      </c>
      <c r="R10" s="438">
        <v>2050</v>
      </c>
      <c r="S10" s="442">
        <v>266</v>
      </c>
      <c r="T10" s="400">
        <f t="shared" si="0"/>
        <v>1784</v>
      </c>
    </row>
    <row r="11" spans="1:253" x14ac:dyDescent="0.25">
      <c r="A11" s="368" t="s">
        <v>2763</v>
      </c>
      <c r="B11" s="368" t="s">
        <v>69</v>
      </c>
      <c r="C11" s="368" t="s">
        <v>2785</v>
      </c>
      <c r="D11" s="368" t="s">
        <v>204</v>
      </c>
      <c r="E11" s="368" t="s">
        <v>607</v>
      </c>
      <c r="F11" s="368" t="s">
        <v>84</v>
      </c>
      <c r="G11" s="368" t="s">
        <v>44</v>
      </c>
      <c r="H11" s="368" t="s">
        <v>2766</v>
      </c>
      <c r="I11" s="368" t="s">
        <v>4394</v>
      </c>
      <c r="J11" s="368" t="s">
        <v>2768</v>
      </c>
      <c r="K11" s="368">
        <v>0</v>
      </c>
      <c r="L11" s="368" t="s">
        <v>2306</v>
      </c>
      <c r="M11" s="368" t="s">
        <v>2769</v>
      </c>
      <c r="N11" s="368" t="s">
        <v>584</v>
      </c>
      <c r="O11" s="368" t="s">
        <v>4394</v>
      </c>
      <c r="P11" s="369">
        <v>44741</v>
      </c>
      <c r="Q11" s="369">
        <v>44741</v>
      </c>
      <c r="R11" s="400">
        <v>4306.8900000000003</v>
      </c>
      <c r="S11" s="442">
        <v>0</v>
      </c>
      <c r="T11" s="400">
        <f t="shared" si="0"/>
        <v>4306.8900000000003</v>
      </c>
    </row>
  </sheetData>
  <mergeCells count="2">
    <mergeCell ref="A1:T2"/>
    <mergeCell ref="A3:I3"/>
  </mergeCells>
  <pageMargins left="0.7" right="0.7" top="0.75" bottom="0.75" header="0.3" footer="0.3"/>
  <pageSetup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51A87-3687-45B9-98D9-2EE9398E9A47}">
  <dimension ref="A1:IS21"/>
  <sheetViews>
    <sheetView workbookViewId="0">
      <selection activeCell="T7" sqref="T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4372</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v>
      </c>
      <c r="C5" s="368" t="s">
        <v>2883</v>
      </c>
      <c r="D5" s="368" t="s">
        <v>200</v>
      </c>
      <c r="E5" s="368" t="s">
        <v>20</v>
      </c>
      <c r="F5" s="368" t="s">
        <v>43</v>
      </c>
      <c r="G5" s="368" t="s">
        <v>44</v>
      </c>
      <c r="H5" s="420" t="s">
        <v>2766</v>
      </c>
      <c r="I5" s="368" t="s">
        <v>4373</v>
      </c>
      <c r="J5" s="420" t="s">
        <v>2768</v>
      </c>
      <c r="K5" s="368">
        <v>0</v>
      </c>
      <c r="L5" s="368" t="s">
        <v>2306</v>
      </c>
      <c r="M5" s="368" t="s">
        <v>2306</v>
      </c>
      <c r="N5" s="368" t="s">
        <v>1971</v>
      </c>
      <c r="O5" s="368" t="s">
        <v>1971</v>
      </c>
      <c r="P5" s="369">
        <v>44715</v>
      </c>
      <c r="Q5" s="369">
        <v>44718</v>
      </c>
      <c r="R5" s="438">
        <v>15816.52</v>
      </c>
      <c r="S5" s="441">
        <v>12712.42</v>
      </c>
      <c r="T5" s="438">
        <v>3104.1</v>
      </c>
    </row>
    <row r="6" spans="1:253" x14ac:dyDescent="0.25">
      <c r="A6" s="415" t="s">
        <v>2763</v>
      </c>
      <c r="B6" s="368" t="s">
        <v>402</v>
      </c>
      <c r="C6" s="368" t="s">
        <v>4180</v>
      </c>
      <c r="D6" s="368" t="s">
        <v>2765</v>
      </c>
      <c r="E6" s="368" t="s">
        <v>8</v>
      </c>
      <c r="F6" s="368" t="s">
        <v>4181</v>
      </c>
      <c r="G6" s="368" t="s">
        <v>4182</v>
      </c>
      <c r="H6" s="420" t="s">
        <v>2766</v>
      </c>
      <c r="I6" s="368" t="s">
        <v>4374</v>
      </c>
      <c r="J6" s="420" t="s">
        <v>2768</v>
      </c>
      <c r="K6" s="368">
        <v>0</v>
      </c>
      <c r="L6" s="368" t="s">
        <v>2306</v>
      </c>
      <c r="M6" s="368" t="s">
        <v>2306</v>
      </c>
      <c r="N6" s="368" t="s">
        <v>2769</v>
      </c>
      <c r="O6" s="368" t="s">
        <v>3279</v>
      </c>
      <c r="P6" s="369">
        <v>44714</v>
      </c>
      <c r="Q6" s="369">
        <v>44714</v>
      </c>
      <c r="R6" s="438">
        <v>4381.3999999999996</v>
      </c>
      <c r="S6" s="441">
        <v>4382.33</v>
      </c>
      <c r="T6" s="438">
        <v>0</v>
      </c>
    </row>
    <row r="7" spans="1:253" x14ac:dyDescent="0.25">
      <c r="A7" s="415" t="s">
        <v>2763</v>
      </c>
      <c r="B7" s="368" t="s">
        <v>94</v>
      </c>
      <c r="C7" s="368" t="s">
        <v>3837</v>
      </c>
      <c r="D7" s="368" t="s">
        <v>201</v>
      </c>
      <c r="E7" s="368" t="s">
        <v>1555</v>
      </c>
      <c r="F7" s="368" t="s">
        <v>1132</v>
      </c>
      <c r="G7" s="368" t="s">
        <v>1478</v>
      </c>
      <c r="H7" s="420" t="s">
        <v>2766</v>
      </c>
      <c r="I7" s="368" t="s">
        <v>4375</v>
      </c>
      <c r="J7" s="420" t="s">
        <v>2768</v>
      </c>
      <c r="K7" s="368">
        <v>0</v>
      </c>
      <c r="L7" s="368" t="s">
        <v>2306</v>
      </c>
      <c r="M7" s="368" t="s">
        <v>2306</v>
      </c>
      <c r="N7" s="368" t="s">
        <v>1971</v>
      </c>
      <c r="O7" s="368" t="s">
        <v>1971</v>
      </c>
      <c r="P7" s="369">
        <v>44715</v>
      </c>
      <c r="Q7" s="369">
        <v>44719</v>
      </c>
      <c r="R7" s="438">
        <v>17916.52</v>
      </c>
      <c r="S7" s="441">
        <v>9001.0600000000013</v>
      </c>
      <c r="T7" s="438">
        <v>8915.4599999999991</v>
      </c>
    </row>
    <row r="8" spans="1:253" x14ac:dyDescent="0.25">
      <c r="A8" s="415" t="s">
        <v>2763</v>
      </c>
      <c r="B8" s="368" t="s">
        <v>70</v>
      </c>
      <c r="C8" s="368" t="s">
        <v>2776</v>
      </c>
      <c r="D8" s="368" t="s">
        <v>201</v>
      </c>
      <c r="E8" s="368" t="s">
        <v>39</v>
      </c>
      <c r="F8" s="368" t="s">
        <v>40</v>
      </c>
      <c r="G8" s="368" t="s">
        <v>41</v>
      </c>
      <c r="H8" s="420" t="s">
        <v>2766</v>
      </c>
      <c r="I8" s="368" t="s">
        <v>4373</v>
      </c>
      <c r="J8" s="420" t="s">
        <v>2768</v>
      </c>
      <c r="K8" s="368">
        <v>0</v>
      </c>
      <c r="L8" s="368" t="s">
        <v>2306</v>
      </c>
      <c r="M8" s="368" t="s">
        <v>2306</v>
      </c>
      <c r="N8" s="368" t="s">
        <v>1971</v>
      </c>
      <c r="O8" s="368" t="s">
        <v>1971</v>
      </c>
      <c r="P8" s="369">
        <v>44715</v>
      </c>
      <c r="Q8" s="369">
        <v>44718</v>
      </c>
      <c r="R8" s="438">
        <v>15816.52</v>
      </c>
      <c r="S8" s="441">
        <v>12156.77</v>
      </c>
      <c r="T8" s="438">
        <v>3659.75</v>
      </c>
    </row>
    <row r="9" spans="1:253" x14ac:dyDescent="0.25">
      <c r="A9" s="415" t="s">
        <v>2763</v>
      </c>
      <c r="B9" s="368" t="s">
        <v>7</v>
      </c>
      <c r="C9" s="368" t="s">
        <v>2841</v>
      </c>
      <c r="D9" s="368" t="s">
        <v>201</v>
      </c>
      <c r="E9" s="368" t="s">
        <v>106</v>
      </c>
      <c r="F9" s="368" t="s">
        <v>130</v>
      </c>
      <c r="G9" s="368" t="s">
        <v>107</v>
      </c>
      <c r="H9" s="420" t="s">
        <v>2766</v>
      </c>
      <c r="I9" s="368" t="s">
        <v>4376</v>
      </c>
      <c r="J9" s="420" t="s">
        <v>2768</v>
      </c>
      <c r="K9" s="368">
        <v>0</v>
      </c>
      <c r="L9" s="368" t="s">
        <v>2306</v>
      </c>
      <c r="M9" s="368" t="s">
        <v>2306</v>
      </c>
      <c r="N9" s="368" t="s">
        <v>1971</v>
      </c>
      <c r="O9" s="368" t="s">
        <v>1971</v>
      </c>
      <c r="P9" s="369">
        <v>44715</v>
      </c>
      <c r="Q9" s="369">
        <v>44719</v>
      </c>
      <c r="R9" s="438">
        <v>19116.52</v>
      </c>
      <c r="S9" s="441">
        <v>14767.830000000002</v>
      </c>
      <c r="T9" s="438">
        <v>4348.6899999999996</v>
      </c>
    </row>
    <row r="10" spans="1:253" x14ac:dyDescent="0.25">
      <c r="A10" s="415" t="s">
        <v>2763</v>
      </c>
      <c r="B10" s="368" t="s">
        <v>6</v>
      </c>
      <c r="C10" s="368" t="s">
        <v>153</v>
      </c>
      <c r="D10" s="368" t="s">
        <v>199</v>
      </c>
      <c r="E10" s="368" t="s">
        <v>4332</v>
      </c>
      <c r="F10" s="368" t="s">
        <v>24</v>
      </c>
      <c r="G10" s="368" t="s">
        <v>4333</v>
      </c>
      <c r="H10" s="420" t="s">
        <v>2766</v>
      </c>
      <c r="I10" s="368" t="s">
        <v>4377</v>
      </c>
      <c r="J10" s="420" t="s">
        <v>2768</v>
      </c>
      <c r="K10" s="368">
        <v>0</v>
      </c>
      <c r="L10" s="368" t="s">
        <v>2306</v>
      </c>
      <c r="M10" s="368" t="s">
        <v>2306</v>
      </c>
      <c r="N10" s="368" t="s">
        <v>2874</v>
      </c>
      <c r="O10" s="368" t="s">
        <v>2551</v>
      </c>
      <c r="P10" s="369">
        <v>44715</v>
      </c>
      <c r="Q10" s="369">
        <v>44719</v>
      </c>
      <c r="R10" s="438">
        <v>18620</v>
      </c>
      <c r="S10" s="441">
        <v>14199.71</v>
      </c>
      <c r="T10" s="438">
        <v>4420.29</v>
      </c>
    </row>
    <row r="11" spans="1:253" x14ac:dyDescent="0.25">
      <c r="A11" s="415" t="s">
        <v>2763</v>
      </c>
      <c r="B11" s="368" t="s">
        <v>6</v>
      </c>
      <c r="C11" s="368" t="s">
        <v>2273</v>
      </c>
      <c r="D11" s="368" t="s">
        <v>199</v>
      </c>
      <c r="E11" s="368" t="s">
        <v>4367</v>
      </c>
      <c r="F11" s="368" t="s">
        <v>4368</v>
      </c>
      <c r="G11" s="368" t="s">
        <v>4369</v>
      </c>
      <c r="H11" s="420" t="s">
        <v>2766</v>
      </c>
      <c r="I11" s="368" t="s">
        <v>4378</v>
      </c>
      <c r="J11" s="420" t="s">
        <v>2768</v>
      </c>
      <c r="K11" s="368">
        <v>0</v>
      </c>
      <c r="L11" s="368" t="s">
        <v>2306</v>
      </c>
      <c r="M11" s="368" t="s">
        <v>2306</v>
      </c>
      <c r="N11" s="368" t="s">
        <v>4362</v>
      </c>
      <c r="O11" s="368" t="s">
        <v>2391</v>
      </c>
      <c r="P11" s="369">
        <v>44715</v>
      </c>
      <c r="Q11" s="369">
        <v>44717</v>
      </c>
      <c r="R11" s="438">
        <v>13380.92</v>
      </c>
      <c r="S11" s="441">
        <v>10618.83</v>
      </c>
      <c r="T11" s="438">
        <v>2762.09</v>
      </c>
    </row>
    <row r="12" spans="1:253" x14ac:dyDescent="0.25">
      <c r="A12" s="415" t="s">
        <v>2763</v>
      </c>
      <c r="B12" s="368" t="s">
        <v>6</v>
      </c>
      <c r="C12" s="368" t="s">
        <v>153</v>
      </c>
      <c r="D12" s="368" t="s">
        <v>199</v>
      </c>
      <c r="E12" s="368" t="s">
        <v>3492</v>
      </c>
      <c r="F12" s="368" t="s">
        <v>1817</v>
      </c>
      <c r="G12" s="368" t="s">
        <v>3493</v>
      </c>
      <c r="H12" s="420" t="s">
        <v>2766</v>
      </c>
      <c r="I12" s="368" t="s">
        <v>4379</v>
      </c>
      <c r="J12" s="420" t="s">
        <v>2768</v>
      </c>
      <c r="K12" s="368">
        <v>0</v>
      </c>
      <c r="L12" s="368" t="s">
        <v>2306</v>
      </c>
      <c r="M12" s="368" t="s">
        <v>2306</v>
      </c>
      <c r="N12" s="368" t="s">
        <v>3847</v>
      </c>
      <c r="O12" s="368" t="s">
        <v>3847</v>
      </c>
      <c r="P12" s="369">
        <v>44715</v>
      </c>
      <c r="Q12" s="369">
        <v>44718</v>
      </c>
      <c r="R12" s="438">
        <v>11850</v>
      </c>
      <c r="S12" s="441">
        <v>9200.35</v>
      </c>
      <c r="T12" s="438">
        <v>2649.6499999999996</v>
      </c>
    </row>
    <row r="13" spans="1:253" x14ac:dyDescent="0.25">
      <c r="A13" s="415" t="s">
        <v>2763</v>
      </c>
      <c r="B13" s="368" t="s">
        <v>398</v>
      </c>
      <c r="C13" s="368" t="s">
        <v>2955</v>
      </c>
      <c r="D13" s="368" t="s">
        <v>202</v>
      </c>
      <c r="E13" s="368" t="s">
        <v>363</v>
      </c>
      <c r="F13" s="368" t="s">
        <v>1099</v>
      </c>
      <c r="G13" s="368" t="s">
        <v>134</v>
      </c>
      <c r="H13" s="420" t="s">
        <v>2766</v>
      </c>
      <c r="I13" s="368" t="s">
        <v>4380</v>
      </c>
      <c r="J13" s="420" t="s">
        <v>2768</v>
      </c>
      <c r="K13" s="368">
        <v>0</v>
      </c>
      <c r="L13" s="368" t="s">
        <v>2306</v>
      </c>
      <c r="M13" s="368" t="s">
        <v>2306</v>
      </c>
      <c r="N13" s="368" t="s">
        <v>2874</v>
      </c>
      <c r="O13" s="368" t="s">
        <v>2551</v>
      </c>
      <c r="P13" s="369">
        <v>44715</v>
      </c>
      <c r="Q13" s="369">
        <v>44722</v>
      </c>
      <c r="R13" s="438">
        <v>20200</v>
      </c>
      <c r="S13" s="441">
        <v>11529.53</v>
      </c>
      <c r="T13" s="438">
        <v>8670.4699999999993</v>
      </c>
    </row>
    <row r="14" spans="1:253" x14ac:dyDescent="0.25">
      <c r="A14" s="415" t="s">
        <v>2763</v>
      </c>
      <c r="B14" s="368" t="s">
        <v>73</v>
      </c>
      <c r="C14" s="368" t="s">
        <v>3649</v>
      </c>
      <c r="D14" s="368" t="s">
        <v>2865</v>
      </c>
      <c r="E14" s="368" t="s">
        <v>1106</v>
      </c>
      <c r="F14" s="368" t="s">
        <v>1491</v>
      </c>
      <c r="G14" s="368" t="s">
        <v>80</v>
      </c>
      <c r="H14" s="420" t="s">
        <v>2766</v>
      </c>
      <c r="I14" s="368" t="s">
        <v>4381</v>
      </c>
      <c r="J14" s="420" t="s">
        <v>2768</v>
      </c>
      <c r="K14" s="368">
        <v>0</v>
      </c>
      <c r="L14" s="368" t="s">
        <v>2306</v>
      </c>
      <c r="M14" s="368" t="s">
        <v>2306</v>
      </c>
      <c r="N14" s="368" t="s">
        <v>1971</v>
      </c>
      <c r="O14" s="368" t="s">
        <v>1971</v>
      </c>
      <c r="P14" s="369">
        <v>44715</v>
      </c>
      <c r="Q14" s="369">
        <v>44719</v>
      </c>
      <c r="R14" s="438">
        <v>27649.78</v>
      </c>
      <c r="S14" s="441">
        <v>11543.839999999998</v>
      </c>
      <c r="T14" s="438">
        <v>16105.94</v>
      </c>
    </row>
    <row r="15" spans="1:253" x14ac:dyDescent="0.25">
      <c r="A15" s="415" t="s">
        <v>2763</v>
      </c>
      <c r="B15" s="368" t="s">
        <v>961</v>
      </c>
      <c r="C15" s="368" t="s">
        <v>4353</v>
      </c>
      <c r="D15" s="368" t="s">
        <v>199</v>
      </c>
      <c r="E15" s="368" t="s">
        <v>4354</v>
      </c>
      <c r="F15" s="368" t="s">
        <v>4355</v>
      </c>
      <c r="G15" s="368" t="s">
        <v>126</v>
      </c>
      <c r="H15" s="420" t="s">
        <v>2766</v>
      </c>
      <c r="I15" s="368" t="s">
        <v>4382</v>
      </c>
      <c r="J15" s="420" t="s">
        <v>2768</v>
      </c>
      <c r="K15" s="368">
        <v>0</v>
      </c>
      <c r="L15" s="368" t="s">
        <v>2306</v>
      </c>
      <c r="M15" s="368" t="s">
        <v>2306</v>
      </c>
      <c r="N15" s="368" t="s">
        <v>1341</v>
      </c>
      <c r="O15" s="368" t="s">
        <v>4383</v>
      </c>
      <c r="P15" s="369">
        <v>44715</v>
      </c>
      <c r="Q15" s="369">
        <v>44718</v>
      </c>
      <c r="R15" s="438">
        <v>10700</v>
      </c>
      <c r="S15" s="441">
        <v>10676.72</v>
      </c>
      <c r="T15" s="438">
        <v>23.28</v>
      </c>
    </row>
    <row r="16" spans="1:253" x14ac:dyDescent="0.25">
      <c r="A16" s="415" t="s">
        <v>2763</v>
      </c>
      <c r="B16" s="368" t="s">
        <v>6</v>
      </c>
      <c r="C16" s="368" t="s">
        <v>2273</v>
      </c>
      <c r="D16" s="368" t="s">
        <v>199</v>
      </c>
      <c r="E16" s="368" t="s">
        <v>4286</v>
      </c>
      <c r="F16" s="368" t="s">
        <v>4287</v>
      </c>
      <c r="G16" s="368" t="s">
        <v>4288</v>
      </c>
      <c r="H16" s="420" t="s">
        <v>2766</v>
      </c>
      <c r="I16" s="368" t="s">
        <v>4384</v>
      </c>
      <c r="J16" s="420" t="s">
        <v>2768</v>
      </c>
      <c r="K16" s="368">
        <v>0</v>
      </c>
      <c r="L16" s="368" t="s">
        <v>2306</v>
      </c>
      <c r="M16" s="368" t="s">
        <v>2306</v>
      </c>
      <c r="N16" s="368" t="s">
        <v>1341</v>
      </c>
      <c r="O16" s="368" t="s">
        <v>4385</v>
      </c>
      <c r="P16" s="369">
        <v>44715</v>
      </c>
      <c r="Q16" s="369">
        <v>44718</v>
      </c>
      <c r="R16" s="438">
        <v>24465.42</v>
      </c>
      <c r="S16" s="441">
        <v>21656.35</v>
      </c>
      <c r="T16" s="438">
        <v>2809.07</v>
      </c>
    </row>
    <row r="17" spans="1:20" x14ac:dyDescent="0.25">
      <c r="A17" s="415" t="s">
        <v>2763</v>
      </c>
      <c r="B17" s="368" t="s">
        <v>6</v>
      </c>
      <c r="C17" s="368" t="s">
        <v>2273</v>
      </c>
      <c r="D17" s="368" t="s">
        <v>199</v>
      </c>
      <c r="E17" s="368" t="s">
        <v>4286</v>
      </c>
      <c r="F17" s="368" t="s">
        <v>4287</v>
      </c>
      <c r="G17" s="368" t="s">
        <v>4288</v>
      </c>
      <c r="H17" s="420" t="s">
        <v>2766</v>
      </c>
      <c r="I17" s="368" t="s">
        <v>4366</v>
      </c>
      <c r="J17" s="420" t="s">
        <v>2768</v>
      </c>
      <c r="K17" s="368">
        <v>0</v>
      </c>
      <c r="L17" s="368" t="s">
        <v>2306</v>
      </c>
      <c r="M17" s="368" t="s">
        <v>2306</v>
      </c>
      <c r="N17" s="368" t="s">
        <v>2769</v>
      </c>
      <c r="O17" s="368" t="s">
        <v>828</v>
      </c>
      <c r="P17" s="369">
        <v>44725</v>
      </c>
      <c r="Q17" s="369">
        <v>44726</v>
      </c>
      <c r="R17" s="438">
        <v>11012.14</v>
      </c>
      <c r="S17" s="441">
        <v>9586</v>
      </c>
      <c r="T17" s="438">
        <v>1426.14</v>
      </c>
    </row>
    <row r="18" spans="1:20" x14ac:dyDescent="0.25">
      <c r="A18" s="415" t="s">
        <v>2763</v>
      </c>
      <c r="B18" s="368" t="s">
        <v>72</v>
      </c>
      <c r="C18" s="368" t="s">
        <v>2963</v>
      </c>
      <c r="D18" s="368" t="s">
        <v>199</v>
      </c>
      <c r="E18" s="368" t="s">
        <v>4358</v>
      </c>
      <c r="F18" s="368" t="s">
        <v>4359</v>
      </c>
      <c r="G18" s="368" t="s">
        <v>4360</v>
      </c>
      <c r="H18" s="420" t="s">
        <v>2766</v>
      </c>
      <c r="I18" s="368" t="s">
        <v>4366</v>
      </c>
      <c r="J18" s="420" t="s">
        <v>2768</v>
      </c>
      <c r="K18" s="368">
        <v>0</v>
      </c>
      <c r="L18" s="368" t="s">
        <v>2306</v>
      </c>
      <c r="M18" s="368" t="s">
        <v>2306</v>
      </c>
      <c r="N18" s="368" t="s">
        <v>2769</v>
      </c>
      <c r="O18" s="368" t="s">
        <v>828</v>
      </c>
      <c r="P18" s="369">
        <v>44725</v>
      </c>
      <c r="Q18" s="369">
        <v>44726</v>
      </c>
      <c r="R18" s="438">
        <v>9662.14</v>
      </c>
      <c r="S18" s="441">
        <v>7610.5599999999995</v>
      </c>
      <c r="T18" s="438">
        <v>2051.58</v>
      </c>
    </row>
    <row r="19" spans="1:20" x14ac:dyDescent="0.25">
      <c r="A19" s="415" t="s">
        <v>2763</v>
      </c>
      <c r="B19" s="368" t="s">
        <v>140</v>
      </c>
      <c r="C19" s="368" t="s">
        <v>2967</v>
      </c>
      <c r="D19" s="368" t="s">
        <v>202</v>
      </c>
      <c r="E19" s="368" t="s">
        <v>3107</v>
      </c>
      <c r="F19" s="368" t="s">
        <v>56</v>
      </c>
      <c r="G19" s="368" t="s">
        <v>68</v>
      </c>
      <c r="H19" s="420" t="s">
        <v>2766</v>
      </c>
      <c r="I19" s="368" t="s">
        <v>4386</v>
      </c>
      <c r="J19" s="420" t="s">
        <v>2768</v>
      </c>
      <c r="K19" s="368">
        <v>0</v>
      </c>
      <c r="L19" s="368" t="s">
        <v>2306</v>
      </c>
      <c r="M19" s="368" t="s">
        <v>2306</v>
      </c>
      <c r="N19" s="368" t="s">
        <v>2769</v>
      </c>
      <c r="O19" s="368" t="s">
        <v>752</v>
      </c>
      <c r="P19" s="369">
        <v>44727</v>
      </c>
      <c r="Q19" s="369">
        <v>44730</v>
      </c>
      <c r="R19" s="438">
        <v>4650</v>
      </c>
      <c r="S19" s="441">
        <v>2609.8000000000002</v>
      </c>
      <c r="T19" s="438">
        <v>2040.2</v>
      </c>
    </row>
    <row r="20" spans="1:20" x14ac:dyDescent="0.25">
      <c r="A20" s="415" t="s">
        <v>2763</v>
      </c>
      <c r="B20" s="368" t="s">
        <v>72</v>
      </c>
      <c r="C20" s="368" t="s">
        <v>3091</v>
      </c>
      <c r="D20" s="368" t="s">
        <v>2531</v>
      </c>
      <c r="E20" s="368" t="s">
        <v>881</v>
      </c>
      <c r="F20" s="368" t="s">
        <v>30</v>
      </c>
      <c r="G20" s="368" t="s">
        <v>863</v>
      </c>
      <c r="H20" s="420" t="s">
        <v>2766</v>
      </c>
      <c r="I20" s="368" t="s">
        <v>4387</v>
      </c>
      <c r="J20" s="420" t="s">
        <v>2768</v>
      </c>
      <c r="K20" s="368">
        <v>0</v>
      </c>
      <c r="L20" s="368" t="s">
        <v>2306</v>
      </c>
      <c r="M20" s="368" t="s">
        <v>2306</v>
      </c>
      <c r="N20" s="368" t="s">
        <v>2769</v>
      </c>
      <c r="O20" s="368" t="s">
        <v>4</v>
      </c>
      <c r="P20" s="369">
        <v>44735</v>
      </c>
      <c r="Q20" s="369">
        <v>44736</v>
      </c>
      <c r="R20" s="438">
        <v>8519.36</v>
      </c>
      <c r="S20" s="441">
        <v>8510.630000000001</v>
      </c>
      <c r="T20" s="438">
        <v>8.7299999999997056</v>
      </c>
    </row>
    <row r="21" spans="1:20" x14ac:dyDescent="0.25">
      <c r="A21" s="415" t="s">
        <v>2763</v>
      </c>
      <c r="B21" s="368" t="s">
        <v>6</v>
      </c>
      <c r="C21" s="368" t="s">
        <v>2273</v>
      </c>
      <c r="D21" s="368" t="s">
        <v>199</v>
      </c>
      <c r="E21" s="368" t="s">
        <v>4286</v>
      </c>
      <c r="F21" s="368" t="s">
        <v>4287</v>
      </c>
      <c r="G21" s="368" t="s">
        <v>4288</v>
      </c>
      <c r="H21" s="420" t="s">
        <v>2766</v>
      </c>
      <c r="I21" s="368" t="s">
        <v>4388</v>
      </c>
      <c r="J21" s="420" t="s">
        <v>2768</v>
      </c>
      <c r="K21" s="368">
        <v>0</v>
      </c>
      <c r="L21" s="368" t="s">
        <v>2306</v>
      </c>
      <c r="M21" s="368" t="s">
        <v>2306</v>
      </c>
      <c r="N21" s="368" t="s">
        <v>3874</v>
      </c>
      <c r="O21" s="368" t="s">
        <v>3874</v>
      </c>
      <c r="P21" s="369">
        <v>44735</v>
      </c>
      <c r="Q21" s="369">
        <v>44737</v>
      </c>
      <c r="R21" s="438">
        <v>12450</v>
      </c>
      <c r="S21" s="441">
        <v>9184.2900000000009</v>
      </c>
      <c r="T21" s="438">
        <v>3265.71</v>
      </c>
    </row>
  </sheetData>
  <mergeCells count="2">
    <mergeCell ref="A1:T2"/>
    <mergeCell ref="A3:I3"/>
  </mergeCells>
  <pageMargins left="0.7" right="0.7" top="0.75" bottom="0.75" header="0.3" footer="0.3"/>
  <pageSetup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2389D-0A67-4F0E-B6B2-37D1695A79F2}">
  <dimension ref="A1:IS15"/>
  <sheetViews>
    <sheetView workbookViewId="0">
      <selection activeCell="C23" sqref="C23"/>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4352</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961</v>
      </c>
      <c r="C5" s="368" t="s">
        <v>4353</v>
      </c>
      <c r="D5" s="368" t="s">
        <v>199</v>
      </c>
      <c r="E5" s="368" t="s">
        <v>4354</v>
      </c>
      <c r="F5" s="368" t="s">
        <v>4355</v>
      </c>
      <c r="G5" s="368" t="s">
        <v>126</v>
      </c>
      <c r="H5" s="368" t="s">
        <v>2766</v>
      </c>
      <c r="I5" s="368" t="s">
        <v>4356</v>
      </c>
      <c r="J5" s="368" t="s">
        <v>2768</v>
      </c>
      <c r="K5" s="368">
        <v>0</v>
      </c>
      <c r="L5" s="368" t="s">
        <v>2306</v>
      </c>
      <c r="M5" s="368" t="s">
        <v>2769</v>
      </c>
      <c r="N5" s="368" t="s">
        <v>4</v>
      </c>
      <c r="O5" s="368" t="str">
        <f>+I5</f>
        <v>Reunión sobre Red de Mujeres Electas</v>
      </c>
      <c r="P5" s="369">
        <v>44690</v>
      </c>
      <c r="Q5" s="369">
        <v>44690</v>
      </c>
      <c r="R5" s="438">
        <v>4883.55</v>
      </c>
      <c r="S5" s="400">
        <v>3405.1800000000003</v>
      </c>
      <c r="T5" s="400">
        <v>1478.37</v>
      </c>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402</v>
      </c>
      <c r="C6" s="368" t="s">
        <v>4009</v>
      </c>
      <c r="D6" s="368" t="s">
        <v>2797</v>
      </c>
      <c r="E6" s="368" t="s">
        <v>341</v>
      </c>
      <c r="F6" s="368" t="s">
        <v>601</v>
      </c>
      <c r="G6" s="368" t="s">
        <v>75</v>
      </c>
      <c r="H6" s="368" t="s">
        <v>2766</v>
      </c>
      <c r="I6" s="368" t="s">
        <v>4357</v>
      </c>
      <c r="J6" s="368" t="s">
        <v>2768</v>
      </c>
      <c r="K6" s="368">
        <v>0</v>
      </c>
      <c r="L6" s="368" t="s">
        <v>2306</v>
      </c>
      <c r="M6" s="368" t="s">
        <v>2805</v>
      </c>
      <c r="N6" s="368" t="s">
        <v>2806</v>
      </c>
      <c r="O6" s="368" t="str">
        <f t="shared" ref="O6:O15" si="0">+I6</f>
        <v>Actualización de Hardware y Software de urnas</v>
      </c>
      <c r="P6" s="369">
        <v>44687</v>
      </c>
      <c r="Q6" s="369">
        <v>44687</v>
      </c>
      <c r="R6" s="438">
        <v>3950</v>
      </c>
      <c r="S6" s="400">
        <v>1859.35</v>
      </c>
      <c r="T6" s="400">
        <v>2090.65</v>
      </c>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72</v>
      </c>
      <c r="C7" s="368" t="s">
        <v>2963</v>
      </c>
      <c r="D7" s="368" t="s">
        <v>199</v>
      </c>
      <c r="E7" s="368" t="s">
        <v>4358</v>
      </c>
      <c r="F7" s="368" t="s">
        <v>4359</v>
      </c>
      <c r="G7" s="368" t="s">
        <v>4360</v>
      </c>
      <c r="H7" s="368" t="s">
        <v>2766</v>
      </c>
      <c r="I7" s="368" t="s">
        <v>4356</v>
      </c>
      <c r="J7" s="368" t="s">
        <v>2768</v>
      </c>
      <c r="K7" s="368">
        <v>0</v>
      </c>
      <c r="L7" s="368" t="s">
        <v>2306</v>
      </c>
      <c r="M7" s="368" t="s">
        <v>2769</v>
      </c>
      <c r="N7" s="368" t="s">
        <v>893</v>
      </c>
      <c r="O7" s="368" t="str">
        <f t="shared" si="0"/>
        <v>Reunión sobre Red de Mujeres Electas</v>
      </c>
      <c r="P7" s="369">
        <v>44690</v>
      </c>
      <c r="Q7" s="369">
        <v>44690</v>
      </c>
      <c r="R7" s="438">
        <v>3412.94</v>
      </c>
      <c r="S7" s="400">
        <v>2699</v>
      </c>
      <c r="T7" s="400">
        <v>713.94</v>
      </c>
    </row>
    <row r="8" spans="1:253" x14ac:dyDescent="0.25">
      <c r="A8" s="368" t="s">
        <v>2763</v>
      </c>
      <c r="B8" s="368" t="s">
        <v>6</v>
      </c>
      <c r="C8" s="368" t="s">
        <v>153</v>
      </c>
      <c r="D8" s="368" t="s">
        <v>199</v>
      </c>
      <c r="E8" s="368" t="s">
        <v>3492</v>
      </c>
      <c r="F8" s="368" t="s">
        <v>1817</v>
      </c>
      <c r="G8" s="368" t="s">
        <v>3493</v>
      </c>
      <c r="H8" s="368" t="s">
        <v>2766</v>
      </c>
      <c r="I8" s="368" t="s">
        <v>4361</v>
      </c>
      <c r="J8" s="368" t="s">
        <v>2768</v>
      </c>
      <c r="K8" s="368">
        <v>0</v>
      </c>
      <c r="L8" s="368" t="s">
        <v>2306</v>
      </c>
      <c r="M8" s="368" t="s">
        <v>4362</v>
      </c>
      <c r="N8" s="368" t="s">
        <v>4363</v>
      </c>
      <c r="O8" s="368" t="str">
        <f t="shared" si="0"/>
        <v>Foros para la difusión de los derechos políti</v>
      </c>
      <c r="P8" s="369">
        <v>44696</v>
      </c>
      <c r="Q8" s="369">
        <v>44697</v>
      </c>
      <c r="R8" s="438">
        <v>7389.08</v>
      </c>
      <c r="S8" s="400">
        <v>0</v>
      </c>
      <c r="T8" s="400">
        <v>7389.08</v>
      </c>
    </row>
    <row r="9" spans="1:253" x14ac:dyDescent="0.25">
      <c r="A9" s="368" t="s">
        <v>2763</v>
      </c>
      <c r="B9" s="368" t="s">
        <v>94</v>
      </c>
      <c r="C9" s="368" t="s">
        <v>4364</v>
      </c>
      <c r="D9" s="368" t="s">
        <v>201</v>
      </c>
      <c r="E9" s="368" t="s">
        <v>384</v>
      </c>
      <c r="F9" s="368" t="s">
        <v>30</v>
      </c>
      <c r="G9" s="368" t="s">
        <v>109</v>
      </c>
      <c r="H9" s="368" t="s">
        <v>2766</v>
      </c>
      <c r="I9" s="368" t="s">
        <v>4365</v>
      </c>
      <c r="J9" s="368" t="s">
        <v>2768</v>
      </c>
      <c r="K9" s="368">
        <v>0</v>
      </c>
      <c r="L9" s="368" t="s">
        <v>2306</v>
      </c>
      <c r="M9" s="368" t="s">
        <v>2769</v>
      </c>
      <c r="N9" s="368" t="s">
        <v>3000</v>
      </c>
      <c r="O9" s="368" t="str">
        <f t="shared" si="0"/>
        <v>Organización reuniones Red de Mujeres Electas</v>
      </c>
      <c r="P9" s="369">
        <v>44693</v>
      </c>
      <c r="Q9" s="369">
        <v>44694</v>
      </c>
      <c r="R9" s="438">
        <v>4826.83</v>
      </c>
      <c r="S9" s="400">
        <v>3129.43</v>
      </c>
      <c r="T9" s="400">
        <v>1697.4</v>
      </c>
    </row>
    <row r="10" spans="1:253" x14ac:dyDescent="0.25">
      <c r="A10" s="368" t="s">
        <v>2763</v>
      </c>
      <c r="B10" s="368" t="s">
        <v>94</v>
      </c>
      <c r="C10" s="368" t="s">
        <v>4364</v>
      </c>
      <c r="D10" s="368" t="s">
        <v>201</v>
      </c>
      <c r="E10" s="368" t="s">
        <v>384</v>
      </c>
      <c r="F10" s="368" t="s">
        <v>30</v>
      </c>
      <c r="G10" s="368" t="s">
        <v>109</v>
      </c>
      <c r="H10" s="368" t="s">
        <v>2766</v>
      </c>
      <c r="I10" s="368" t="s">
        <v>4365</v>
      </c>
      <c r="J10" s="368" t="s">
        <v>2768</v>
      </c>
      <c r="K10" s="368">
        <v>0</v>
      </c>
      <c r="L10" s="368" t="s">
        <v>2306</v>
      </c>
      <c r="M10" s="368" t="s">
        <v>2769</v>
      </c>
      <c r="N10" s="368" t="s">
        <v>4205</v>
      </c>
      <c r="O10" s="368" t="str">
        <f t="shared" si="0"/>
        <v>Organización reuniones Red de Mujeres Electas</v>
      </c>
      <c r="P10" s="369">
        <v>44698</v>
      </c>
      <c r="Q10" s="369">
        <v>44698</v>
      </c>
      <c r="R10" s="438">
        <v>2855.51</v>
      </c>
      <c r="S10" s="400">
        <v>1510.4000000000003</v>
      </c>
      <c r="T10" s="400">
        <v>1345.11</v>
      </c>
    </row>
    <row r="11" spans="1:253" x14ac:dyDescent="0.25">
      <c r="A11" s="368" t="s">
        <v>2763</v>
      </c>
      <c r="B11" s="368" t="s">
        <v>961</v>
      </c>
      <c r="C11" s="368" t="s">
        <v>4353</v>
      </c>
      <c r="D11" s="368" t="s">
        <v>199</v>
      </c>
      <c r="E11" s="368" t="s">
        <v>4354</v>
      </c>
      <c r="F11" s="368" t="s">
        <v>4355</v>
      </c>
      <c r="G11" s="368" t="s">
        <v>126</v>
      </c>
      <c r="H11" s="368" t="s">
        <v>2766</v>
      </c>
      <c r="I11" s="368" t="s">
        <v>4366</v>
      </c>
      <c r="J11" s="368" t="s">
        <v>2768</v>
      </c>
      <c r="K11" s="368">
        <v>0</v>
      </c>
      <c r="L11" s="368" t="s">
        <v>2306</v>
      </c>
      <c r="M11" s="368" t="s">
        <v>2769</v>
      </c>
      <c r="N11" s="368" t="s">
        <v>3663</v>
      </c>
      <c r="O11" s="368" t="str">
        <f t="shared" si="0"/>
        <v>Gira de la Red de Mujeres Electas</v>
      </c>
      <c r="P11" s="369">
        <v>44699</v>
      </c>
      <c r="Q11" s="369">
        <v>44701</v>
      </c>
      <c r="R11" s="400">
        <v>3350</v>
      </c>
      <c r="S11" s="400">
        <v>3309.42</v>
      </c>
      <c r="T11" s="400">
        <v>40.58</v>
      </c>
    </row>
    <row r="12" spans="1:253" x14ac:dyDescent="0.25">
      <c r="A12" s="368" t="s">
        <v>2763</v>
      </c>
      <c r="B12" s="368" t="s">
        <v>6</v>
      </c>
      <c r="C12" s="368" t="s">
        <v>2273</v>
      </c>
      <c r="D12" s="368" t="s">
        <v>199</v>
      </c>
      <c r="E12" s="368" t="s">
        <v>4367</v>
      </c>
      <c r="F12" s="368" t="s">
        <v>4368</v>
      </c>
      <c r="G12" s="368" t="s">
        <v>4369</v>
      </c>
      <c r="H12" s="368" t="s">
        <v>2766</v>
      </c>
      <c r="I12" s="368" t="s">
        <v>4370</v>
      </c>
      <c r="J12" s="368" t="s">
        <v>2768</v>
      </c>
      <c r="K12" s="368">
        <v>0</v>
      </c>
      <c r="L12" s="368" t="s">
        <v>2306</v>
      </c>
      <c r="M12" s="368" t="s">
        <v>1971</v>
      </c>
      <c r="N12" s="368" t="s">
        <v>1971</v>
      </c>
      <c r="O12" s="368" t="str">
        <f t="shared" si="0"/>
        <v>Foro para la difusión de los derechos polític</v>
      </c>
      <c r="P12" s="369">
        <v>44703</v>
      </c>
      <c r="Q12" s="369">
        <v>44704</v>
      </c>
      <c r="R12" s="400">
        <v>9194.34</v>
      </c>
      <c r="S12" s="400">
        <v>7092.89</v>
      </c>
      <c r="T12" s="400">
        <v>2101.4499999999998</v>
      </c>
    </row>
    <row r="13" spans="1:253" x14ac:dyDescent="0.25">
      <c r="A13" s="368" t="s">
        <v>2763</v>
      </c>
      <c r="B13" s="368" t="s">
        <v>72</v>
      </c>
      <c r="C13" s="368" t="s">
        <v>2963</v>
      </c>
      <c r="D13" s="368" t="s">
        <v>199</v>
      </c>
      <c r="E13" s="368" t="s">
        <v>4358</v>
      </c>
      <c r="F13" s="368" t="s">
        <v>4359</v>
      </c>
      <c r="G13" s="368" t="s">
        <v>4360</v>
      </c>
      <c r="H13" s="368" t="s">
        <v>2766</v>
      </c>
      <c r="I13" s="368" t="s">
        <v>4366</v>
      </c>
      <c r="J13" s="368" t="s">
        <v>2768</v>
      </c>
      <c r="K13" s="368">
        <v>0</v>
      </c>
      <c r="L13" s="368" t="s">
        <v>2306</v>
      </c>
      <c r="M13" s="368" t="s">
        <v>2769</v>
      </c>
      <c r="N13" s="368" t="s">
        <v>3663</v>
      </c>
      <c r="O13" s="368" t="str">
        <f t="shared" si="0"/>
        <v>Gira de la Red de Mujeres Electas</v>
      </c>
      <c r="P13" s="369">
        <v>44699</v>
      </c>
      <c r="Q13" s="369">
        <v>44700</v>
      </c>
      <c r="R13" s="400">
        <v>8717.94</v>
      </c>
      <c r="S13" s="400">
        <v>0</v>
      </c>
      <c r="T13" s="400">
        <v>8717.94</v>
      </c>
    </row>
    <row r="14" spans="1:253" x14ac:dyDescent="0.25">
      <c r="A14" s="368" t="s">
        <v>2763</v>
      </c>
      <c r="B14" s="368" t="s">
        <v>73</v>
      </c>
      <c r="C14" s="368" t="s">
        <v>2801</v>
      </c>
      <c r="D14" s="368" t="s">
        <v>2765</v>
      </c>
      <c r="E14" s="368" t="s">
        <v>103</v>
      </c>
      <c r="F14" s="368" t="s">
        <v>100</v>
      </c>
      <c r="G14" s="368" t="s">
        <v>76</v>
      </c>
      <c r="H14" s="368" t="s">
        <v>2766</v>
      </c>
      <c r="I14" s="368" t="s">
        <v>4371</v>
      </c>
      <c r="J14" s="368" t="s">
        <v>2768</v>
      </c>
      <c r="K14" s="368">
        <v>0</v>
      </c>
      <c r="L14" s="368" t="s">
        <v>2306</v>
      </c>
      <c r="M14" s="368" t="s">
        <v>2769</v>
      </c>
      <c r="N14" s="368" t="s">
        <v>3279</v>
      </c>
      <c r="O14" s="368" t="str">
        <f t="shared" si="0"/>
        <v>NOTIFICACIÓN DE SENTENCIA DICTADA EN EL ECXPE</v>
      </c>
      <c r="P14" s="369">
        <v>44699</v>
      </c>
      <c r="Q14" s="369">
        <v>44700</v>
      </c>
      <c r="R14" s="400">
        <v>5031.3999999999996</v>
      </c>
      <c r="S14" s="400">
        <v>0</v>
      </c>
      <c r="T14" s="400">
        <v>5031.3999999999996</v>
      </c>
    </row>
    <row r="15" spans="1:253" x14ac:dyDescent="0.25">
      <c r="A15" s="368" t="s">
        <v>2763</v>
      </c>
      <c r="B15" s="368" t="s">
        <v>6</v>
      </c>
      <c r="C15" s="368" t="s">
        <v>2273</v>
      </c>
      <c r="D15" s="368" t="s">
        <v>199</v>
      </c>
      <c r="E15" s="368" t="s">
        <v>4286</v>
      </c>
      <c r="F15" s="368" t="s">
        <v>4287</v>
      </c>
      <c r="G15" s="368" t="s">
        <v>4288</v>
      </c>
      <c r="H15" s="368" t="s">
        <v>2766</v>
      </c>
      <c r="I15" s="368" t="s">
        <v>4356</v>
      </c>
      <c r="J15" s="368" t="s">
        <v>2768</v>
      </c>
      <c r="K15" s="368">
        <v>0</v>
      </c>
      <c r="L15" s="368" t="s">
        <v>2306</v>
      </c>
      <c r="M15" s="368" t="s">
        <v>2769</v>
      </c>
      <c r="N15" s="368" t="s">
        <v>893</v>
      </c>
      <c r="O15" s="368" t="str">
        <f t="shared" si="0"/>
        <v>Reunión sobre Red de Mujeres Electas</v>
      </c>
      <c r="P15" s="369">
        <v>44705</v>
      </c>
      <c r="Q15" s="369">
        <v>44705</v>
      </c>
      <c r="R15" s="400">
        <v>3541.06</v>
      </c>
      <c r="S15" s="400">
        <v>583</v>
      </c>
      <c r="T15" s="400">
        <v>2958.06</v>
      </c>
    </row>
  </sheetData>
  <mergeCells count="2">
    <mergeCell ref="A1:T2"/>
    <mergeCell ref="A3:I3"/>
  </mergeCell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9AC59-9AB3-45A2-9FB0-B8349D9D752C}">
  <dimension ref="A1:IS10"/>
  <sheetViews>
    <sheetView topLeftCell="A4" workbookViewId="0">
      <selection activeCell="A15" sqref="A15"/>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4338</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398</v>
      </c>
      <c r="C5" s="368" t="s">
        <v>2955</v>
      </c>
      <c r="D5" s="368" t="s">
        <v>202</v>
      </c>
      <c r="E5" s="368" t="s">
        <v>363</v>
      </c>
      <c r="F5" s="368" t="s">
        <v>1099</v>
      </c>
      <c r="G5" s="368" t="s">
        <v>134</v>
      </c>
      <c r="H5" s="368" t="s">
        <v>2766</v>
      </c>
      <c r="I5" s="368" t="s">
        <v>4339</v>
      </c>
      <c r="J5" s="368" t="s">
        <v>2768</v>
      </c>
      <c r="K5" s="368">
        <v>0</v>
      </c>
      <c r="L5" s="368" t="s">
        <v>2306</v>
      </c>
      <c r="M5" s="368" t="s">
        <v>2769</v>
      </c>
      <c r="N5" s="368" t="s">
        <v>584</v>
      </c>
      <c r="O5" s="368" t="s">
        <v>4340</v>
      </c>
      <c r="P5" s="369">
        <v>44659</v>
      </c>
      <c r="Q5" s="369">
        <v>44662</v>
      </c>
      <c r="R5" s="438">
        <v>7479.87</v>
      </c>
      <c r="S5" s="438">
        <f>+R5-T5</f>
        <v>5302.62</v>
      </c>
      <c r="T5" s="438">
        <v>2177.25</v>
      </c>
      <c r="V5" s="376"/>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73</v>
      </c>
      <c r="C6" s="368" t="s">
        <v>2801</v>
      </c>
      <c r="D6" s="368" t="s">
        <v>2765</v>
      </c>
      <c r="E6" s="368" t="s">
        <v>103</v>
      </c>
      <c r="F6" s="368" t="s">
        <v>100</v>
      </c>
      <c r="G6" s="368" t="s">
        <v>76</v>
      </c>
      <c r="H6" s="368" t="s">
        <v>2766</v>
      </c>
      <c r="I6" s="368" t="s">
        <v>4341</v>
      </c>
      <c r="J6" s="368" t="s">
        <v>2768</v>
      </c>
      <c r="K6" s="368">
        <v>0</v>
      </c>
      <c r="L6" s="368" t="s">
        <v>2306</v>
      </c>
      <c r="M6" s="368" t="s">
        <v>2769</v>
      </c>
      <c r="N6" s="368" t="s">
        <v>3279</v>
      </c>
      <c r="O6" s="368" t="s">
        <v>4342</v>
      </c>
      <c r="P6" s="369">
        <v>44656</v>
      </c>
      <c r="Q6" s="369">
        <v>44656</v>
      </c>
      <c r="R6" s="438">
        <v>3314.89</v>
      </c>
      <c r="S6" s="438">
        <f t="shared" ref="S6:S10" si="0">+R6-T6</f>
        <v>2908.0699999999997</v>
      </c>
      <c r="T6" s="438">
        <v>406.82</v>
      </c>
      <c r="V6" s="376"/>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94</v>
      </c>
      <c r="C7" s="368" t="s">
        <v>3837</v>
      </c>
      <c r="D7" s="368" t="s">
        <v>201</v>
      </c>
      <c r="E7" s="368" t="s">
        <v>1555</v>
      </c>
      <c r="F7" s="368" t="s">
        <v>1132</v>
      </c>
      <c r="G7" s="368" t="s">
        <v>1478</v>
      </c>
      <c r="H7" s="368" t="s">
        <v>2766</v>
      </c>
      <c r="I7" s="368" t="s">
        <v>4343</v>
      </c>
      <c r="J7" s="368" t="s">
        <v>2768</v>
      </c>
      <c r="K7" s="368">
        <v>0</v>
      </c>
      <c r="L7" s="368" t="s">
        <v>2306</v>
      </c>
      <c r="M7" s="368" t="s">
        <v>2769</v>
      </c>
      <c r="N7" s="368" t="s">
        <v>584</v>
      </c>
      <c r="O7" s="368" t="s">
        <v>4344</v>
      </c>
      <c r="P7" s="369">
        <v>44659</v>
      </c>
      <c r="Q7" s="369">
        <v>44662</v>
      </c>
      <c r="R7" s="438">
        <v>6419.73</v>
      </c>
      <c r="S7" s="438">
        <f t="shared" si="0"/>
        <v>4791.82</v>
      </c>
      <c r="T7" s="438">
        <v>1627.91</v>
      </c>
    </row>
    <row r="8" spans="1:253" x14ac:dyDescent="0.25">
      <c r="A8" s="368" t="s">
        <v>2763</v>
      </c>
      <c r="B8" s="368" t="s">
        <v>73</v>
      </c>
      <c r="C8" s="368" t="s">
        <v>3649</v>
      </c>
      <c r="D8" s="368" t="s">
        <v>2865</v>
      </c>
      <c r="E8" s="368" t="s">
        <v>1106</v>
      </c>
      <c r="F8" s="368" t="s">
        <v>1491</v>
      </c>
      <c r="G8" s="368" t="s">
        <v>80</v>
      </c>
      <c r="H8" s="368" t="s">
        <v>2766</v>
      </c>
      <c r="I8" s="368" t="s">
        <v>4345</v>
      </c>
      <c r="J8" s="368" t="s">
        <v>2768</v>
      </c>
      <c r="K8" s="368">
        <v>0</v>
      </c>
      <c r="L8" s="368" t="s">
        <v>2306</v>
      </c>
      <c r="M8" s="368" t="s">
        <v>2769</v>
      </c>
      <c r="N8" s="368" t="s">
        <v>893</v>
      </c>
      <c r="O8" s="368" t="s">
        <v>4346</v>
      </c>
      <c r="P8" s="369">
        <v>44660</v>
      </c>
      <c r="Q8" s="369">
        <v>44662</v>
      </c>
      <c r="R8" s="438">
        <v>5297.21</v>
      </c>
      <c r="S8" s="438">
        <f t="shared" si="0"/>
        <v>3625.44</v>
      </c>
      <c r="T8" s="438">
        <v>1671.77</v>
      </c>
    </row>
    <row r="9" spans="1:253" x14ac:dyDescent="0.25">
      <c r="A9" s="368" t="s">
        <v>2763</v>
      </c>
      <c r="B9" s="368" t="s">
        <v>398</v>
      </c>
      <c r="C9" s="368" t="s">
        <v>4347</v>
      </c>
      <c r="D9" s="368" t="s">
        <v>201</v>
      </c>
      <c r="E9" s="368" t="s">
        <v>52</v>
      </c>
      <c r="F9" s="368" t="s">
        <v>42</v>
      </c>
      <c r="G9" s="368" t="s">
        <v>53</v>
      </c>
      <c r="H9" s="368" t="s">
        <v>2766</v>
      </c>
      <c r="I9" s="368" t="s">
        <v>4348</v>
      </c>
      <c r="J9" s="368" t="s">
        <v>2768</v>
      </c>
      <c r="K9" s="368">
        <v>0</v>
      </c>
      <c r="L9" s="368" t="s">
        <v>2306</v>
      </c>
      <c r="M9" s="368" t="s">
        <v>2769</v>
      </c>
      <c r="N9" s="368" t="s">
        <v>4</v>
      </c>
      <c r="O9" s="368" t="s">
        <v>4349</v>
      </c>
      <c r="P9" s="369">
        <v>44660</v>
      </c>
      <c r="Q9" s="369">
        <v>44662</v>
      </c>
      <c r="R9" s="438">
        <v>7583.55</v>
      </c>
      <c r="S9" s="438">
        <f t="shared" si="0"/>
        <v>9155.52</v>
      </c>
      <c r="T9" s="438">
        <v>-1571.9700000000003</v>
      </c>
    </row>
    <row r="10" spans="1:253" x14ac:dyDescent="0.25">
      <c r="A10" s="368" t="s">
        <v>2763</v>
      </c>
      <c r="B10" s="368" t="s">
        <v>4230</v>
      </c>
      <c r="C10" s="368" t="s">
        <v>3649</v>
      </c>
      <c r="D10" s="368" t="s">
        <v>2865</v>
      </c>
      <c r="E10" s="368" t="s">
        <v>1879</v>
      </c>
      <c r="F10" s="368" t="s">
        <v>1495</v>
      </c>
      <c r="G10" s="368" t="s">
        <v>24</v>
      </c>
      <c r="H10" s="368" t="s">
        <v>2766</v>
      </c>
      <c r="I10" s="368" t="s">
        <v>4350</v>
      </c>
      <c r="J10" s="368" t="s">
        <v>2768</v>
      </c>
      <c r="K10" s="368">
        <v>0</v>
      </c>
      <c r="L10" s="368" t="s">
        <v>2306</v>
      </c>
      <c r="M10" s="368" t="s">
        <v>2769</v>
      </c>
      <c r="N10" s="368" t="s">
        <v>3</v>
      </c>
      <c r="O10" s="368" t="s">
        <v>4351</v>
      </c>
      <c r="P10" s="369">
        <v>44660</v>
      </c>
      <c r="Q10" s="369">
        <v>44662</v>
      </c>
      <c r="R10" s="438">
        <v>4782.26</v>
      </c>
      <c r="S10" s="438">
        <f t="shared" si="0"/>
        <v>4799.0600000000004</v>
      </c>
      <c r="T10" s="438">
        <v>-16.800000000000182</v>
      </c>
    </row>
  </sheetData>
  <mergeCells count="2">
    <mergeCell ref="A1:T2"/>
    <mergeCell ref="A3:I3"/>
  </mergeCell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ACF0E-95ED-4D3C-9411-B1556B24F0E7}">
  <dimension ref="A1:IS11"/>
  <sheetViews>
    <sheetView workbookViewId="0">
      <selection activeCell="A3" sqref="A3:I3"/>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4337</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73</v>
      </c>
      <c r="C5" s="368" t="s">
        <v>2801</v>
      </c>
      <c r="D5" s="368" t="s">
        <v>2765</v>
      </c>
      <c r="E5" s="368" t="s">
        <v>103</v>
      </c>
      <c r="F5" s="368" t="s">
        <v>100</v>
      </c>
      <c r="G5" s="368" t="s">
        <v>76</v>
      </c>
      <c r="H5" s="424" t="s">
        <v>2766</v>
      </c>
      <c r="I5" s="368" t="s">
        <v>4322</v>
      </c>
      <c r="J5" s="420" t="s">
        <v>2768</v>
      </c>
      <c r="K5" s="368">
        <v>0</v>
      </c>
      <c r="L5" s="368" t="s">
        <v>2306</v>
      </c>
      <c r="M5" s="368" t="s">
        <v>2769</v>
      </c>
      <c r="N5" s="368" t="s">
        <v>584</v>
      </c>
      <c r="O5" s="368" t="s">
        <v>4323</v>
      </c>
      <c r="P5" s="369">
        <v>44623</v>
      </c>
      <c r="Q5" s="369">
        <v>44623</v>
      </c>
      <c r="R5" s="438">
        <v>4469.09</v>
      </c>
      <c r="S5" s="438">
        <f>+R5-T5</f>
        <v>3899.5200000000004</v>
      </c>
      <c r="T5" s="438">
        <v>569.56999999999971</v>
      </c>
      <c r="V5" s="376"/>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v>
      </c>
      <c r="C6" s="368" t="s">
        <v>2883</v>
      </c>
      <c r="D6" s="368" t="s">
        <v>200</v>
      </c>
      <c r="E6" s="368" t="s">
        <v>20</v>
      </c>
      <c r="F6" s="368" t="s">
        <v>43</v>
      </c>
      <c r="G6" s="368" t="s">
        <v>44</v>
      </c>
      <c r="H6" s="424" t="s">
        <v>2766</v>
      </c>
      <c r="I6" s="368" t="s">
        <v>4324</v>
      </c>
      <c r="J6" s="420" t="s">
        <v>2768</v>
      </c>
      <c r="K6" s="368">
        <v>0</v>
      </c>
      <c r="L6" s="368" t="s">
        <v>4325</v>
      </c>
      <c r="M6" s="368" t="s">
        <v>4326</v>
      </c>
      <c r="N6" s="368" t="s">
        <v>4327</v>
      </c>
      <c r="O6" s="368" t="s">
        <v>4328</v>
      </c>
      <c r="P6" s="369">
        <v>44628</v>
      </c>
      <c r="Q6" s="369">
        <v>44635</v>
      </c>
      <c r="R6" s="438">
        <v>55850</v>
      </c>
      <c r="S6" s="438">
        <f t="shared" ref="S6:S11" si="0">+R6-T6</f>
        <v>15552.099999999999</v>
      </c>
      <c r="T6" s="438">
        <v>40297.9</v>
      </c>
      <c r="V6" s="376"/>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v>
      </c>
      <c r="C7" s="368" t="s">
        <v>2824</v>
      </c>
      <c r="D7" s="368" t="s">
        <v>200</v>
      </c>
      <c r="E7" s="368" t="s">
        <v>9</v>
      </c>
      <c r="F7" s="368" t="s">
        <v>32</v>
      </c>
      <c r="G7" s="368" t="s">
        <v>33</v>
      </c>
      <c r="H7" s="424" t="s">
        <v>2766</v>
      </c>
      <c r="I7" s="368" t="s">
        <v>4324</v>
      </c>
      <c r="J7" s="420" t="s">
        <v>2768</v>
      </c>
      <c r="K7" s="368">
        <v>0</v>
      </c>
      <c r="L7" s="368" t="s">
        <v>4325</v>
      </c>
      <c r="M7" s="368" t="s">
        <v>4326</v>
      </c>
      <c r="N7" s="368" t="s">
        <v>4327</v>
      </c>
      <c r="O7" s="368" t="s">
        <v>4328</v>
      </c>
      <c r="P7" s="369">
        <v>44628</v>
      </c>
      <c r="Q7" s="369">
        <v>44635</v>
      </c>
      <c r="R7" s="438">
        <v>55850</v>
      </c>
      <c r="S7" s="438">
        <f t="shared" si="0"/>
        <v>10227.830000000002</v>
      </c>
      <c r="T7" s="438">
        <v>45622.17</v>
      </c>
    </row>
    <row r="8" spans="1:253" x14ac:dyDescent="0.25">
      <c r="A8" s="368" t="s">
        <v>2763</v>
      </c>
      <c r="B8" s="368" t="s">
        <v>6</v>
      </c>
      <c r="C8" s="368" t="s">
        <v>2824</v>
      </c>
      <c r="D8" s="368" t="s">
        <v>200</v>
      </c>
      <c r="E8" s="368" t="s">
        <v>9</v>
      </c>
      <c r="F8" s="368" t="s">
        <v>32</v>
      </c>
      <c r="G8" s="368" t="s">
        <v>33</v>
      </c>
      <c r="H8" s="424" t="s">
        <v>2766</v>
      </c>
      <c r="I8" s="368" t="s">
        <v>4329</v>
      </c>
      <c r="J8" s="420" t="s">
        <v>2768</v>
      </c>
      <c r="K8" s="368">
        <v>0</v>
      </c>
      <c r="L8" s="368" t="s">
        <v>2306</v>
      </c>
      <c r="M8" s="368" t="s">
        <v>2769</v>
      </c>
      <c r="N8" s="368" t="s">
        <v>584</v>
      </c>
      <c r="O8" s="368" t="s">
        <v>4330</v>
      </c>
      <c r="P8" s="369">
        <v>44641</v>
      </c>
      <c r="Q8" s="369">
        <v>44642</v>
      </c>
      <c r="R8" s="438">
        <v>3400</v>
      </c>
      <c r="S8" s="438">
        <f t="shared" si="0"/>
        <v>1499</v>
      </c>
      <c r="T8" s="438">
        <v>1901</v>
      </c>
    </row>
    <row r="9" spans="1:253" x14ac:dyDescent="0.25">
      <c r="A9" s="368" t="s">
        <v>2763</v>
      </c>
      <c r="B9" s="368" t="s">
        <v>7</v>
      </c>
      <c r="C9" s="368" t="s">
        <v>2883</v>
      </c>
      <c r="D9" s="368" t="s">
        <v>200</v>
      </c>
      <c r="E9" s="368" t="s">
        <v>20</v>
      </c>
      <c r="F9" s="368" t="s">
        <v>43</v>
      </c>
      <c r="G9" s="368" t="s">
        <v>44</v>
      </c>
      <c r="H9" s="424" t="s">
        <v>2766</v>
      </c>
      <c r="I9" s="368" t="s">
        <v>4329</v>
      </c>
      <c r="J9" s="420" t="s">
        <v>2768</v>
      </c>
      <c r="K9" s="368">
        <v>0</v>
      </c>
      <c r="L9" s="368" t="s">
        <v>2306</v>
      </c>
      <c r="M9" s="368" t="s">
        <v>2769</v>
      </c>
      <c r="N9" s="368" t="s">
        <v>584</v>
      </c>
      <c r="O9" s="368" t="s">
        <v>4331</v>
      </c>
      <c r="P9" s="369">
        <v>44641</v>
      </c>
      <c r="Q9" s="369">
        <v>44642</v>
      </c>
      <c r="R9" s="438">
        <v>4496.49</v>
      </c>
      <c r="S9" s="438">
        <f t="shared" si="0"/>
        <v>4496.49</v>
      </c>
      <c r="T9" s="438">
        <v>0</v>
      </c>
    </row>
    <row r="10" spans="1:253" x14ac:dyDescent="0.25">
      <c r="A10" s="368" t="s">
        <v>2763</v>
      </c>
      <c r="B10" s="368" t="s">
        <v>6</v>
      </c>
      <c r="C10" s="368" t="s">
        <v>153</v>
      </c>
      <c r="D10" s="368" t="s">
        <v>199</v>
      </c>
      <c r="E10" s="368" t="s">
        <v>4332</v>
      </c>
      <c r="F10" s="368" t="s">
        <v>24</v>
      </c>
      <c r="G10" s="368" t="s">
        <v>4333</v>
      </c>
      <c r="H10" s="424" t="s">
        <v>2766</v>
      </c>
      <c r="I10" s="368" t="s">
        <v>4334</v>
      </c>
      <c r="J10" s="420" t="s">
        <v>2768</v>
      </c>
      <c r="K10" s="368">
        <v>0</v>
      </c>
      <c r="L10" s="368" t="s">
        <v>2306</v>
      </c>
      <c r="M10" s="368" t="s">
        <v>1341</v>
      </c>
      <c r="N10" s="368" t="s">
        <v>1341</v>
      </c>
      <c r="O10" s="368" t="s">
        <v>4335</v>
      </c>
      <c r="P10" s="369">
        <v>44638</v>
      </c>
      <c r="Q10" s="369">
        <v>44641</v>
      </c>
      <c r="R10" s="438">
        <v>13412.02</v>
      </c>
      <c r="S10" s="438">
        <f t="shared" si="0"/>
        <v>3142.09</v>
      </c>
      <c r="T10" s="438">
        <v>10269.93</v>
      </c>
    </row>
    <row r="11" spans="1:253" x14ac:dyDescent="0.25">
      <c r="A11" s="368" t="s">
        <v>2763</v>
      </c>
      <c r="B11" s="368" t="s">
        <v>72</v>
      </c>
      <c r="C11" s="368" t="s">
        <v>2963</v>
      </c>
      <c r="D11" s="368" t="s">
        <v>199</v>
      </c>
      <c r="E11" s="368" t="s">
        <v>1106</v>
      </c>
      <c r="F11" s="368" t="s">
        <v>4055</v>
      </c>
      <c r="G11" s="368" t="s">
        <v>4336</v>
      </c>
      <c r="H11" s="424" t="s">
        <v>2766</v>
      </c>
      <c r="I11" s="368" t="s">
        <v>4334</v>
      </c>
      <c r="J11" s="420" t="s">
        <v>2768</v>
      </c>
      <c r="K11" s="368">
        <v>0</v>
      </c>
      <c r="L11" s="368" t="s">
        <v>2306</v>
      </c>
      <c r="M11" s="368" t="s">
        <v>1341</v>
      </c>
      <c r="N11" s="368" t="s">
        <v>1341</v>
      </c>
      <c r="O11" s="368" t="s">
        <v>4335</v>
      </c>
      <c r="P11" s="369">
        <v>44640</v>
      </c>
      <c r="Q11" s="369">
        <v>44641</v>
      </c>
      <c r="R11" s="438">
        <v>3250</v>
      </c>
      <c r="S11" s="438">
        <f t="shared" si="0"/>
        <v>685</v>
      </c>
      <c r="T11" s="438">
        <v>2565</v>
      </c>
    </row>
  </sheetData>
  <mergeCells count="2">
    <mergeCell ref="A1:T2"/>
    <mergeCell ref="A3:I3"/>
  </mergeCell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S37"/>
  <sheetViews>
    <sheetView workbookViewId="0">
      <selection activeCell="B10" sqref="B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4319</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4296</v>
      </c>
      <c r="C5" s="368" t="s">
        <v>4297</v>
      </c>
      <c r="D5" s="368" t="s">
        <v>205</v>
      </c>
      <c r="E5" s="368" t="s">
        <v>1465</v>
      </c>
      <c r="F5" s="368" t="s">
        <v>51</v>
      </c>
      <c r="G5" s="368" t="s">
        <v>43</v>
      </c>
      <c r="H5" s="368" t="s">
        <v>2766</v>
      </c>
      <c r="I5" s="368" t="s">
        <v>4320</v>
      </c>
      <c r="J5" s="368" t="s">
        <v>2768</v>
      </c>
      <c r="K5" s="368">
        <v>0</v>
      </c>
      <c r="L5" s="368" t="s">
        <v>2306</v>
      </c>
      <c r="M5" s="368" t="s">
        <v>2769</v>
      </c>
      <c r="N5" s="368" t="s">
        <v>3</v>
      </c>
      <c r="O5" s="368" t="str">
        <f>+I5</f>
        <v>Visita a la Junta de Conciliación y Arbitraje</v>
      </c>
      <c r="P5" s="369">
        <v>44602</v>
      </c>
      <c r="Q5" s="369">
        <v>44602</v>
      </c>
      <c r="R5" s="438">
        <v>2949.55</v>
      </c>
      <c r="S5" s="438">
        <f>+R5-T5</f>
        <v>2389.0700000000002</v>
      </c>
      <c r="T5" s="438">
        <v>560.48</v>
      </c>
      <c r="V5" s="376"/>
      <c r="W5" s="324"/>
      <c r="X5" s="324"/>
      <c r="Z5" s="440"/>
      <c r="AB5" s="440"/>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v>
      </c>
      <c r="C6" s="368" t="s">
        <v>2824</v>
      </c>
      <c r="D6" s="368" t="s">
        <v>200</v>
      </c>
      <c r="E6" s="368" t="s">
        <v>9</v>
      </c>
      <c r="F6" s="368" t="s">
        <v>32</v>
      </c>
      <c r="G6" s="368" t="s">
        <v>33</v>
      </c>
      <c r="H6" s="368" t="s">
        <v>2766</v>
      </c>
      <c r="I6" s="368" t="s">
        <v>4321</v>
      </c>
      <c r="J6" s="368" t="s">
        <v>2768</v>
      </c>
      <c r="K6" s="368">
        <v>0</v>
      </c>
      <c r="L6" s="368" t="s">
        <v>2306</v>
      </c>
      <c r="M6" s="368" t="s">
        <v>2805</v>
      </c>
      <c r="N6" s="368" t="s">
        <v>2806</v>
      </c>
      <c r="O6" s="368" t="str">
        <f>+I6</f>
        <v xml:space="preserve">Asistencia a presentación de libro </v>
      </c>
      <c r="P6" s="369">
        <v>44615</v>
      </c>
      <c r="Q6" s="369">
        <v>44616</v>
      </c>
      <c r="R6" s="438">
        <v>4750</v>
      </c>
      <c r="S6" s="438">
        <f>+R6-T6</f>
        <v>4750</v>
      </c>
      <c r="T6" s="438">
        <v>0</v>
      </c>
      <c r="V6" s="376"/>
      <c r="W6" s="324"/>
      <c r="X6" s="324"/>
      <c r="Z6" s="440"/>
      <c r="AB6" s="440"/>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132"/>
      <c r="B7" s="132"/>
      <c r="C7" s="132"/>
      <c r="D7" s="132"/>
      <c r="E7" s="132"/>
      <c r="F7" s="132"/>
      <c r="G7" s="132"/>
      <c r="H7" s="132"/>
      <c r="I7" s="132"/>
      <c r="J7" s="132"/>
      <c r="K7" s="132"/>
      <c r="L7" s="132"/>
      <c r="M7" s="132"/>
      <c r="N7" s="132"/>
      <c r="O7" s="132"/>
      <c r="P7" s="136"/>
      <c r="Q7" s="136"/>
      <c r="R7" s="398"/>
      <c r="S7" s="399"/>
      <c r="T7" s="399"/>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c r="B9" s="368"/>
      <c r="C9" s="368"/>
      <c r="D9" s="368"/>
      <c r="E9" s="368"/>
      <c r="F9" s="368"/>
      <c r="G9" s="368"/>
      <c r="H9" s="368"/>
      <c r="I9" s="368"/>
      <c r="J9" s="368"/>
      <c r="K9" s="368"/>
      <c r="L9" s="368"/>
      <c r="M9" s="368"/>
      <c r="N9" s="368"/>
      <c r="O9" s="368"/>
      <c r="P9" s="397"/>
      <c r="Q9" s="397"/>
      <c r="R9" s="398"/>
      <c r="S9" s="399"/>
      <c r="T9" s="400"/>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U16" s="37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sheetData>
  <mergeCells count="2">
    <mergeCell ref="A1:T2"/>
    <mergeCell ref="A3:I3"/>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AA0D-F8C2-4EBF-AF3F-1B124E69FFD9}">
  <dimension ref="A1:IS192"/>
  <sheetViews>
    <sheetView workbookViewId="0"/>
  </sheetViews>
  <sheetFormatPr baseColWidth="10" defaultRowHeight="15" x14ac:dyDescent="0.25"/>
  <sheetData>
    <row r="1" spans="1:253" x14ac:dyDescent="0.25">
      <c r="A1" s="485"/>
      <c r="B1" s="485"/>
      <c r="C1" s="485"/>
      <c r="D1" s="485"/>
      <c r="E1" s="485"/>
      <c r="F1" s="485"/>
      <c r="G1" s="485"/>
      <c r="H1" s="485"/>
      <c r="I1" s="485"/>
      <c r="J1" s="485"/>
      <c r="K1" s="485"/>
      <c r="L1" s="485"/>
      <c r="M1" s="485"/>
      <c r="N1" s="485"/>
      <c r="O1" s="485"/>
      <c r="P1" s="485"/>
      <c r="Q1" s="485"/>
      <c r="R1" s="485"/>
      <c r="S1" s="485"/>
      <c r="T1" s="485"/>
      <c r="U1" s="485"/>
    </row>
    <row r="2" spans="1:253" ht="96.75" customHeight="1" x14ac:dyDescent="0.25">
      <c r="A2" s="485"/>
      <c r="B2" s="485"/>
      <c r="C2" s="485"/>
      <c r="D2" s="485"/>
      <c r="E2" s="485"/>
      <c r="F2" s="485"/>
      <c r="G2" s="485"/>
      <c r="H2" s="485"/>
      <c r="I2" s="485"/>
      <c r="J2" s="485"/>
      <c r="K2" s="485"/>
      <c r="L2" s="485"/>
      <c r="M2" s="485"/>
      <c r="N2" s="485"/>
      <c r="O2" s="485"/>
      <c r="P2" s="485"/>
      <c r="Q2" s="485"/>
      <c r="R2" s="485"/>
      <c r="S2" s="485"/>
      <c r="T2" s="485"/>
      <c r="U2" s="485"/>
    </row>
    <row r="3" spans="1:253" ht="35.25" customHeight="1" x14ac:dyDescent="0.25">
      <c r="A3" s="500" t="s">
        <v>5454</v>
      </c>
      <c r="B3" s="500"/>
      <c r="C3" s="500"/>
      <c r="D3" s="500"/>
      <c r="E3" s="500"/>
      <c r="F3" s="500"/>
      <c r="G3" s="500"/>
      <c r="H3" s="500"/>
      <c r="I3" s="500"/>
      <c r="J3" s="500"/>
      <c r="K3" s="500"/>
      <c r="L3" s="500"/>
      <c r="M3" s="500"/>
      <c r="N3" s="500"/>
      <c r="O3" s="500"/>
      <c r="P3" s="500"/>
      <c r="Q3" s="500"/>
      <c r="R3" s="500"/>
      <c r="S3" s="500"/>
      <c r="T3" s="500"/>
      <c r="U3" s="500"/>
    </row>
    <row r="4" spans="1:253" ht="13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7.25" customHeight="1" x14ac:dyDescent="0.25">
      <c r="A5" s="491" t="s">
        <v>3080</v>
      </c>
      <c r="B5" s="491" t="s">
        <v>6</v>
      </c>
      <c r="C5" s="491" t="s">
        <v>4464</v>
      </c>
      <c r="D5" s="491" t="s">
        <v>200</v>
      </c>
      <c r="E5" s="491" t="s">
        <v>4465</v>
      </c>
      <c r="F5" s="491" t="s">
        <v>4466</v>
      </c>
      <c r="G5" s="491" t="s">
        <v>4467</v>
      </c>
      <c r="H5" s="491" t="s">
        <v>3081</v>
      </c>
      <c r="I5" s="491" t="s">
        <v>5455</v>
      </c>
      <c r="J5" s="491" t="s">
        <v>3082</v>
      </c>
      <c r="K5" s="491">
        <v>0</v>
      </c>
      <c r="L5" s="491" t="s">
        <v>2306</v>
      </c>
      <c r="M5" s="491" t="s">
        <v>2769</v>
      </c>
      <c r="N5" s="491" t="s">
        <v>3</v>
      </c>
      <c r="O5" s="469" t="s">
        <v>5455</v>
      </c>
      <c r="P5" s="492">
        <v>45389</v>
      </c>
      <c r="Q5" s="492">
        <v>45390</v>
      </c>
      <c r="R5" s="493">
        <v>7638.89</v>
      </c>
      <c r="S5" s="493">
        <v>7638.89</v>
      </c>
      <c r="T5" s="493">
        <v>0</v>
      </c>
      <c r="U5" s="408"/>
    </row>
    <row r="6" spans="1:253" s="128" customFormat="1" ht="17.25" customHeight="1" x14ac:dyDescent="0.25">
      <c r="A6" s="491" t="s">
        <v>3080</v>
      </c>
      <c r="B6" s="491" t="s">
        <v>69</v>
      </c>
      <c r="C6" s="491" t="s">
        <v>4533</v>
      </c>
      <c r="D6" s="491" t="s">
        <v>200</v>
      </c>
      <c r="E6" s="491" t="s">
        <v>4534</v>
      </c>
      <c r="F6" s="491" t="s">
        <v>4535</v>
      </c>
      <c r="G6" s="491" t="s">
        <v>4536</v>
      </c>
      <c r="H6" s="491" t="s">
        <v>3081</v>
      </c>
      <c r="I6" s="491" t="s">
        <v>5456</v>
      </c>
      <c r="J6" s="491" t="s">
        <v>3082</v>
      </c>
      <c r="K6" s="491">
        <v>0</v>
      </c>
      <c r="L6" s="491" t="s">
        <v>2306</v>
      </c>
      <c r="M6" s="491" t="s">
        <v>2769</v>
      </c>
      <c r="N6" s="491" t="s">
        <v>3</v>
      </c>
      <c r="O6" s="469" t="s">
        <v>5457</v>
      </c>
      <c r="P6" s="492">
        <v>45389</v>
      </c>
      <c r="Q6" s="492">
        <v>45390</v>
      </c>
      <c r="R6" s="493">
        <v>2812.5</v>
      </c>
      <c r="S6" s="493">
        <v>2812.5</v>
      </c>
      <c r="T6" s="493">
        <v>0</v>
      </c>
      <c r="U6" s="408"/>
    </row>
    <row r="7" spans="1:253" s="128" customFormat="1" ht="17.25" customHeight="1" x14ac:dyDescent="0.25">
      <c r="A7" s="491" t="s">
        <v>3080</v>
      </c>
      <c r="B7" s="491" t="s">
        <v>94</v>
      </c>
      <c r="C7" s="491" t="s">
        <v>2958</v>
      </c>
      <c r="D7" s="491" t="s">
        <v>200</v>
      </c>
      <c r="E7" s="491" t="s">
        <v>5458</v>
      </c>
      <c r="F7" s="491" t="s">
        <v>2744</v>
      </c>
      <c r="G7" s="491" t="s">
        <v>3429</v>
      </c>
      <c r="H7" s="491" t="s">
        <v>3081</v>
      </c>
      <c r="I7" s="491" t="s">
        <v>5459</v>
      </c>
      <c r="J7" s="491" t="s">
        <v>3082</v>
      </c>
      <c r="K7" s="491">
        <v>0</v>
      </c>
      <c r="L7" s="491" t="s">
        <v>2306</v>
      </c>
      <c r="M7" s="491" t="s">
        <v>2769</v>
      </c>
      <c r="N7" s="491" t="s">
        <v>3</v>
      </c>
      <c r="O7" s="469" t="s">
        <v>5460</v>
      </c>
      <c r="P7" s="492">
        <v>45389</v>
      </c>
      <c r="Q7" s="492">
        <v>45390</v>
      </c>
      <c r="R7" s="493">
        <v>6468.06</v>
      </c>
      <c r="S7" s="493">
        <v>6468.06</v>
      </c>
      <c r="T7" s="493">
        <v>0</v>
      </c>
      <c r="U7" s="408"/>
    </row>
    <row r="8" spans="1:253" s="128" customFormat="1" ht="17.25" customHeight="1" x14ac:dyDescent="0.25">
      <c r="A8" s="491" t="s">
        <v>3080</v>
      </c>
      <c r="B8" s="491" t="s">
        <v>69</v>
      </c>
      <c r="C8" s="491" t="s">
        <v>4533</v>
      </c>
      <c r="D8" s="491" t="s">
        <v>200</v>
      </c>
      <c r="E8" s="491" t="s">
        <v>4534</v>
      </c>
      <c r="F8" s="491" t="s">
        <v>4535</v>
      </c>
      <c r="G8" s="491" t="s">
        <v>4536</v>
      </c>
      <c r="H8" s="491" t="s">
        <v>3081</v>
      </c>
      <c r="I8" s="491" t="s">
        <v>5461</v>
      </c>
      <c r="J8" s="491" t="s">
        <v>3082</v>
      </c>
      <c r="K8" s="491">
        <v>0</v>
      </c>
      <c r="L8" s="491" t="s">
        <v>2306</v>
      </c>
      <c r="M8" s="491" t="s">
        <v>2769</v>
      </c>
      <c r="N8" s="491" t="s">
        <v>2787</v>
      </c>
      <c r="O8" s="469" t="s">
        <v>5462</v>
      </c>
      <c r="P8" s="492">
        <v>45384</v>
      </c>
      <c r="Q8" s="492">
        <v>45384</v>
      </c>
      <c r="R8" s="493">
        <v>800</v>
      </c>
      <c r="S8" s="493">
        <v>800</v>
      </c>
      <c r="T8" s="493">
        <v>0</v>
      </c>
      <c r="U8" s="408"/>
    </row>
    <row r="9" spans="1:253" s="128" customFormat="1" ht="17.25" customHeight="1" x14ac:dyDescent="0.25">
      <c r="A9" s="491" t="s">
        <v>3080</v>
      </c>
      <c r="B9" s="491" t="s">
        <v>6</v>
      </c>
      <c r="C9" s="491" t="s">
        <v>153</v>
      </c>
      <c r="D9" s="491" t="s">
        <v>199</v>
      </c>
      <c r="E9" s="491" t="s">
        <v>4332</v>
      </c>
      <c r="F9" s="491" t="s">
        <v>24</v>
      </c>
      <c r="G9" s="491" t="s">
        <v>4333</v>
      </c>
      <c r="H9" s="491" t="s">
        <v>3081</v>
      </c>
      <c r="I9" s="491" t="s">
        <v>5463</v>
      </c>
      <c r="J9" s="491" t="s">
        <v>3082</v>
      </c>
      <c r="K9" s="491">
        <v>0</v>
      </c>
      <c r="L9" s="491" t="s">
        <v>2306</v>
      </c>
      <c r="M9" s="491" t="s">
        <v>2778</v>
      </c>
      <c r="N9" s="491" t="s">
        <v>0</v>
      </c>
      <c r="O9" s="469" t="s">
        <v>5464</v>
      </c>
      <c r="P9" s="492">
        <v>45387</v>
      </c>
      <c r="Q9" s="492">
        <v>45387</v>
      </c>
      <c r="R9" s="493">
        <v>2344.4</v>
      </c>
      <c r="S9" s="493">
        <v>1436.4</v>
      </c>
      <c r="T9" s="493">
        <v>908</v>
      </c>
      <c r="U9" s="408"/>
    </row>
    <row r="10" spans="1:253" s="128" customFormat="1" ht="17.25" customHeight="1" x14ac:dyDescent="0.25">
      <c r="A10" s="491" t="s">
        <v>3080</v>
      </c>
      <c r="B10" s="491" t="s">
        <v>6</v>
      </c>
      <c r="C10" s="491" t="s">
        <v>153</v>
      </c>
      <c r="D10" s="491" t="s">
        <v>199</v>
      </c>
      <c r="E10" s="491" t="s">
        <v>3161</v>
      </c>
      <c r="F10" s="491" t="s">
        <v>3162</v>
      </c>
      <c r="G10" s="491" t="s">
        <v>3163</v>
      </c>
      <c r="H10" s="491" t="s">
        <v>3081</v>
      </c>
      <c r="I10" s="491" t="s">
        <v>5465</v>
      </c>
      <c r="J10" s="491" t="s">
        <v>3082</v>
      </c>
      <c r="K10" s="491">
        <v>0</v>
      </c>
      <c r="L10" s="491" t="s">
        <v>2306</v>
      </c>
      <c r="M10" s="491" t="s">
        <v>2769</v>
      </c>
      <c r="N10" s="491" t="s">
        <v>584</v>
      </c>
      <c r="O10" s="469" t="s">
        <v>5466</v>
      </c>
      <c r="P10" s="492">
        <v>45385</v>
      </c>
      <c r="Q10" s="492">
        <v>45385</v>
      </c>
      <c r="R10" s="493">
        <v>4281.6400000000003</v>
      </c>
      <c r="S10" s="493">
        <v>2165.98</v>
      </c>
      <c r="T10" s="493">
        <v>2115.6600000000003</v>
      </c>
      <c r="U10" s="408"/>
    </row>
    <row r="11" spans="1:253" s="128" customFormat="1" ht="17.25" customHeight="1" x14ac:dyDescent="0.25">
      <c r="A11" s="491" t="s">
        <v>3080</v>
      </c>
      <c r="B11" s="491" t="s">
        <v>94</v>
      </c>
      <c r="C11" s="491" t="s">
        <v>5380</v>
      </c>
      <c r="D11" s="491" t="s">
        <v>4609</v>
      </c>
      <c r="E11" s="491" t="s">
        <v>329</v>
      </c>
      <c r="F11" s="491" t="s">
        <v>1059</v>
      </c>
      <c r="G11" s="491" t="s">
        <v>331</v>
      </c>
      <c r="H11" s="491" t="s">
        <v>3081</v>
      </c>
      <c r="I11" s="491" t="s">
        <v>5467</v>
      </c>
      <c r="J11" s="491" t="s">
        <v>3082</v>
      </c>
      <c r="K11" s="491">
        <v>0</v>
      </c>
      <c r="L11" s="491" t="s">
        <v>2306</v>
      </c>
      <c r="M11" s="491" t="s">
        <v>2769</v>
      </c>
      <c r="N11" s="491" t="s">
        <v>584</v>
      </c>
      <c r="O11" s="469" t="s">
        <v>5468</v>
      </c>
      <c r="P11" s="492">
        <v>45385</v>
      </c>
      <c r="Q11" s="492">
        <v>45385</v>
      </c>
      <c r="R11" s="493">
        <v>1000</v>
      </c>
      <c r="S11" s="493">
        <v>357.5</v>
      </c>
      <c r="T11" s="493">
        <v>642.5</v>
      </c>
      <c r="U11" s="408"/>
    </row>
    <row r="12" spans="1:253" s="128" customFormat="1" ht="17.25" customHeight="1" x14ac:dyDescent="0.25">
      <c r="A12" s="491" t="s">
        <v>3080</v>
      </c>
      <c r="B12" s="491" t="s">
        <v>71</v>
      </c>
      <c r="C12" s="491" t="s">
        <v>4647</v>
      </c>
      <c r="D12" s="491" t="s">
        <v>199</v>
      </c>
      <c r="E12" s="491" t="s">
        <v>4648</v>
      </c>
      <c r="F12" s="491" t="s">
        <v>24</v>
      </c>
      <c r="G12" s="491" t="s">
        <v>4649</v>
      </c>
      <c r="H12" s="491" t="s">
        <v>3081</v>
      </c>
      <c r="I12" s="491" t="s">
        <v>5465</v>
      </c>
      <c r="J12" s="491" t="s">
        <v>3082</v>
      </c>
      <c r="K12" s="491">
        <v>0</v>
      </c>
      <c r="L12" s="491" t="s">
        <v>2306</v>
      </c>
      <c r="M12" s="491" t="s">
        <v>2769</v>
      </c>
      <c r="N12" s="491" t="s">
        <v>584</v>
      </c>
      <c r="O12" s="469" t="s">
        <v>5469</v>
      </c>
      <c r="P12" s="492">
        <v>45385</v>
      </c>
      <c r="Q12" s="492">
        <v>45385</v>
      </c>
      <c r="R12" s="493">
        <v>1000</v>
      </c>
      <c r="S12" s="493">
        <v>565</v>
      </c>
      <c r="T12" s="493">
        <v>435</v>
      </c>
      <c r="U12" s="408"/>
    </row>
    <row r="13" spans="1:253" s="128" customFormat="1" ht="17.25" customHeight="1" x14ac:dyDescent="0.25">
      <c r="A13" s="491" t="s">
        <v>3080</v>
      </c>
      <c r="B13" s="491" t="s">
        <v>2858</v>
      </c>
      <c r="C13" s="491" t="s">
        <v>3760</v>
      </c>
      <c r="D13" s="491" t="s">
        <v>4609</v>
      </c>
      <c r="E13" s="491" t="s">
        <v>896</v>
      </c>
      <c r="F13" s="491" t="s">
        <v>55</v>
      </c>
      <c r="G13" s="491" t="s">
        <v>38</v>
      </c>
      <c r="H13" s="491" t="s">
        <v>3081</v>
      </c>
      <c r="I13" s="491" t="s">
        <v>5470</v>
      </c>
      <c r="J13" s="491" t="s">
        <v>3082</v>
      </c>
      <c r="K13" s="491">
        <v>0</v>
      </c>
      <c r="L13" s="491" t="s">
        <v>2306</v>
      </c>
      <c r="M13" s="491" t="s">
        <v>2769</v>
      </c>
      <c r="N13" s="491" t="s">
        <v>584</v>
      </c>
      <c r="O13" s="469" t="s">
        <v>5471</v>
      </c>
      <c r="P13" s="492">
        <v>45385</v>
      </c>
      <c r="Q13" s="492">
        <v>45385</v>
      </c>
      <c r="R13" s="493">
        <v>3073.2</v>
      </c>
      <c r="S13" s="493">
        <v>3026.97</v>
      </c>
      <c r="T13" s="493">
        <v>46.230000000000018</v>
      </c>
      <c r="U13" s="408"/>
    </row>
    <row r="14" spans="1:253" s="128" customFormat="1" ht="17.25" customHeight="1" x14ac:dyDescent="0.25">
      <c r="A14" s="491" t="s">
        <v>3080</v>
      </c>
      <c r="B14" s="491" t="s">
        <v>6</v>
      </c>
      <c r="C14" s="491" t="s">
        <v>4464</v>
      </c>
      <c r="D14" s="491" t="s">
        <v>200</v>
      </c>
      <c r="E14" s="491" t="s">
        <v>4465</v>
      </c>
      <c r="F14" s="491" t="s">
        <v>4466</v>
      </c>
      <c r="G14" s="491" t="s">
        <v>4467</v>
      </c>
      <c r="H14" s="491" t="s">
        <v>3081</v>
      </c>
      <c r="I14" s="491" t="s">
        <v>5472</v>
      </c>
      <c r="J14" s="491" t="s">
        <v>3082</v>
      </c>
      <c r="K14" s="491">
        <v>0</v>
      </c>
      <c r="L14" s="491" t="s">
        <v>2306</v>
      </c>
      <c r="M14" s="491" t="s">
        <v>2778</v>
      </c>
      <c r="N14" s="491" t="s">
        <v>0</v>
      </c>
      <c r="O14" s="469" t="s">
        <v>5473</v>
      </c>
      <c r="P14" s="492">
        <v>45385</v>
      </c>
      <c r="Q14" s="492">
        <v>45385</v>
      </c>
      <c r="R14" s="493">
        <v>3773.33</v>
      </c>
      <c r="S14" s="493">
        <v>3649.47</v>
      </c>
      <c r="T14" s="493">
        <v>123.86000000000013</v>
      </c>
      <c r="U14" s="408"/>
    </row>
    <row r="15" spans="1:253" s="128" customFormat="1" ht="17.25" customHeight="1" x14ac:dyDescent="0.25">
      <c r="A15" s="491" t="s">
        <v>3080</v>
      </c>
      <c r="B15" s="491" t="s">
        <v>73</v>
      </c>
      <c r="C15" s="491" t="s">
        <v>2961</v>
      </c>
      <c r="D15" s="491" t="s">
        <v>201</v>
      </c>
      <c r="E15" s="491" t="s">
        <v>61</v>
      </c>
      <c r="F15" s="491" t="s">
        <v>62</v>
      </c>
      <c r="G15" s="491" t="s">
        <v>63</v>
      </c>
      <c r="H15" s="491" t="s">
        <v>3081</v>
      </c>
      <c r="I15" s="491" t="s">
        <v>5474</v>
      </c>
      <c r="J15" s="491" t="s">
        <v>3082</v>
      </c>
      <c r="K15" s="491">
        <v>0</v>
      </c>
      <c r="L15" s="491" t="s">
        <v>2306</v>
      </c>
      <c r="M15" s="491" t="s">
        <v>2769</v>
      </c>
      <c r="N15" s="491" t="s">
        <v>2503</v>
      </c>
      <c r="O15" s="497" t="s">
        <v>5475</v>
      </c>
      <c r="P15" s="492">
        <v>45385</v>
      </c>
      <c r="Q15" s="492">
        <v>45386</v>
      </c>
      <c r="R15" s="493">
        <v>5916.55</v>
      </c>
      <c r="S15" s="493">
        <v>0</v>
      </c>
      <c r="T15" s="493">
        <v>5916.55</v>
      </c>
      <c r="U15" s="408" t="s">
        <v>5476</v>
      </c>
    </row>
    <row r="16" spans="1:253" s="128" customFormat="1" ht="17.25" customHeight="1" x14ac:dyDescent="0.25">
      <c r="A16" s="491" t="s">
        <v>3080</v>
      </c>
      <c r="B16" s="491" t="s">
        <v>69</v>
      </c>
      <c r="C16" s="491" t="s">
        <v>2967</v>
      </c>
      <c r="D16" s="491" t="s">
        <v>204</v>
      </c>
      <c r="E16" s="491" t="s">
        <v>1188</v>
      </c>
      <c r="F16" s="491" t="s">
        <v>109</v>
      </c>
      <c r="G16" s="491" t="s">
        <v>913</v>
      </c>
      <c r="H16" s="491" t="s">
        <v>3081</v>
      </c>
      <c r="I16" s="491" t="s">
        <v>5173</v>
      </c>
      <c r="J16" s="491" t="s">
        <v>3082</v>
      </c>
      <c r="K16" s="491">
        <v>0</v>
      </c>
      <c r="L16" s="491" t="s">
        <v>2306</v>
      </c>
      <c r="M16" s="491" t="s">
        <v>2769</v>
      </c>
      <c r="N16" s="491" t="s">
        <v>900</v>
      </c>
      <c r="O16" s="469" t="s">
        <v>5477</v>
      </c>
      <c r="P16" s="492">
        <v>45385</v>
      </c>
      <c r="Q16" s="492">
        <v>45386</v>
      </c>
      <c r="R16" s="493">
        <v>15483.66</v>
      </c>
      <c r="S16" s="493">
        <v>8078.33</v>
      </c>
      <c r="T16" s="493">
        <v>7405.33</v>
      </c>
      <c r="U16" s="408"/>
    </row>
    <row r="17" spans="1:21" s="128" customFormat="1" ht="17.25" customHeight="1" x14ac:dyDescent="0.25">
      <c r="A17" s="491" t="s">
        <v>3080</v>
      </c>
      <c r="B17" s="491" t="s">
        <v>401</v>
      </c>
      <c r="C17" s="491" t="s">
        <v>4448</v>
      </c>
      <c r="D17" s="491" t="s">
        <v>204</v>
      </c>
      <c r="E17" s="491" t="s">
        <v>4837</v>
      </c>
      <c r="F17" s="491" t="s">
        <v>98</v>
      </c>
      <c r="G17" s="491" t="s">
        <v>4838</v>
      </c>
      <c r="H17" s="491" t="s">
        <v>3081</v>
      </c>
      <c r="I17" s="491" t="s">
        <v>5173</v>
      </c>
      <c r="J17" s="491" t="s">
        <v>3082</v>
      </c>
      <c r="K17" s="491">
        <v>0</v>
      </c>
      <c r="L17" s="491" t="s">
        <v>2306</v>
      </c>
      <c r="M17" s="491" t="s">
        <v>2769</v>
      </c>
      <c r="N17" s="491" t="s">
        <v>899</v>
      </c>
      <c r="O17" s="469" t="s">
        <v>5478</v>
      </c>
      <c r="P17" s="492">
        <v>45385</v>
      </c>
      <c r="Q17" s="492">
        <v>45386</v>
      </c>
      <c r="R17" s="493">
        <v>14519.09</v>
      </c>
      <c r="S17" s="493">
        <v>8937.4500000000007</v>
      </c>
      <c r="T17" s="493">
        <v>5581.6399999999994</v>
      </c>
      <c r="U17" s="408"/>
    </row>
    <row r="18" spans="1:21" s="128" customFormat="1" ht="17.25" customHeight="1" x14ac:dyDescent="0.25">
      <c r="A18" s="491" t="s">
        <v>3080</v>
      </c>
      <c r="B18" s="491" t="s">
        <v>401</v>
      </c>
      <c r="C18" s="491" t="s">
        <v>4448</v>
      </c>
      <c r="D18" s="491" t="s">
        <v>204</v>
      </c>
      <c r="E18" s="491" t="s">
        <v>4054</v>
      </c>
      <c r="F18" s="491" t="s">
        <v>40</v>
      </c>
      <c r="G18" s="491" t="s">
        <v>4055</v>
      </c>
      <c r="H18" s="491" t="s">
        <v>3081</v>
      </c>
      <c r="I18" s="491" t="s">
        <v>5173</v>
      </c>
      <c r="J18" s="491" t="s">
        <v>3082</v>
      </c>
      <c r="K18" s="491">
        <v>0</v>
      </c>
      <c r="L18" s="491" t="s">
        <v>2306</v>
      </c>
      <c r="M18" s="491" t="s">
        <v>2769</v>
      </c>
      <c r="N18" s="491" t="s">
        <v>3000</v>
      </c>
      <c r="O18" s="469" t="s">
        <v>5478</v>
      </c>
      <c r="P18" s="492">
        <v>45385</v>
      </c>
      <c r="Q18" s="492">
        <v>45386</v>
      </c>
      <c r="R18" s="493">
        <v>6440.67</v>
      </c>
      <c r="S18" s="493">
        <v>6440.67</v>
      </c>
      <c r="T18" s="493">
        <v>0</v>
      </c>
      <c r="U18" s="408"/>
    </row>
    <row r="19" spans="1:21" s="128" customFormat="1" ht="17.25" customHeight="1" x14ac:dyDescent="0.25">
      <c r="A19" s="491" t="s">
        <v>3080</v>
      </c>
      <c r="B19" s="491" t="s">
        <v>401</v>
      </c>
      <c r="C19" s="491" t="s">
        <v>2967</v>
      </c>
      <c r="D19" s="491" t="s">
        <v>202</v>
      </c>
      <c r="E19" s="491" t="s">
        <v>4235</v>
      </c>
      <c r="F19" s="491" t="s">
        <v>1713</v>
      </c>
      <c r="G19" s="491" t="s">
        <v>37</v>
      </c>
      <c r="H19" s="491" t="s">
        <v>3081</v>
      </c>
      <c r="I19" s="491" t="s">
        <v>5479</v>
      </c>
      <c r="J19" s="491" t="s">
        <v>3082</v>
      </c>
      <c r="K19" s="491">
        <v>0</v>
      </c>
      <c r="L19" s="491" t="s">
        <v>2306</v>
      </c>
      <c r="M19" s="491" t="s">
        <v>2769</v>
      </c>
      <c r="N19" s="491" t="s">
        <v>906</v>
      </c>
      <c r="O19" s="469" t="s">
        <v>5480</v>
      </c>
      <c r="P19" s="492">
        <v>45385</v>
      </c>
      <c r="Q19" s="492">
        <v>45386</v>
      </c>
      <c r="R19" s="493">
        <v>5403.53</v>
      </c>
      <c r="S19" s="493">
        <v>5403.53</v>
      </c>
      <c r="T19" s="493">
        <v>0</v>
      </c>
      <c r="U19" s="408"/>
    </row>
    <row r="20" spans="1:21" s="128" customFormat="1" ht="17.25" customHeight="1" x14ac:dyDescent="0.25">
      <c r="A20" s="491" t="s">
        <v>3080</v>
      </c>
      <c r="B20" s="491" t="s">
        <v>69</v>
      </c>
      <c r="C20" s="491" t="s">
        <v>2815</v>
      </c>
      <c r="D20" s="491" t="s">
        <v>202</v>
      </c>
      <c r="E20" s="491" t="s">
        <v>4404</v>
      </c>
      <c r="F20" s="491" t="s">
        <v>1278</v>
      </c>
      <c r="G20" s="491" t="s">
        <v>614</v>
      </c>
      <c r="H20" s="491" t="s">
        <v>3081</v>
      </c>
      <c r="I20" s="491" t="s">
        <v>5481</v>
      </c>
      <c r="J20" s="491" t="s">
        <v>3082</v>
      </c>
      <c r="K20" s="491">
        <v>0</v>
      </c>
      <c r="L20" s="491" t="s">
        <v>2306</v>
      </c>
      <c r="M20" s="491" t="s">
        <v>2805</v>
      </c>
      <c r="N20" s="491" t="s">
        <v>2806</v>
      </c>
      <c r="O20" s="469" t="s">
        <v>5482</v>
      </c>
      <c r="P20" s="492">
        <v>45386</v>
      </c>
      <c r="Q20" s="492">
        <v>45412</v>
      </c>
      <c r="R20" s="493">
        <v>83935.42</v>
      </c>
      <c r="S20" s="493">
        <v>0</v>
      </c>
      <c r="T20" s="493">
        <v>83935.42</v>
      </c>
      <c r="U20" s="408" t="s">
        <v>5483</v>
      </c>
    </row>
    <row r="21" spans="1:21" s="128" customFormat="1" ht="17.25" customHeight="1" x14ac:dyDescent="0.25">
      <c r="A21" s="491" t="s">
        <v>3080</v>
      </c>
      <c r="B21" s="491" t="s">
        <v>140</v>
      </c>
      <c r="C21" s="491" t="s">
        <v>2967</v>
      </c>
      <c r="D21" s="491" t="s">
        <v>202</v>
      </c>
      <c r="E21" s="491" t="s">
        <v>5484</v>
      </c>
      <c r="F21" s="491" t="s">
        <v>5485</v>
      </c>
      <c r="G21" s="491" t="s">
        <v>5486</v>
      </c>
      <c r="H21" s="491" t="s">
        <v>3081</v>
      </c>
      <c r="I21" s="491" t="s">
        <v>5481</v>
      </c>
      <c r="J21" s="491" t="s">
        <v>3082</v>
      </c>
      <c r="K21" s="491">
        <v>0</v>
      </c>
      <c r="L21" s="491" t="s">
        <v>2306</v>
      </c>
      <c r="M21" s="491" t="s">
        <v>2805</v>
      </c>
      <c r="N21" s="491" t="s">
        <v>2806</v>
      </c>
      <c r="O21" s="469" t="s">
        <v>5487</v>
      </c>
      <c r="P21" s="492">
        <v>45386</v>
      </c>
      <c r="Q21" s="492">
        <v>45412</v>
      </c>
      <c r="R21" s="493">
        <v>83935.42</v>
      </c>
      <c r="S21" s="493">
        <v>0</v>
      </c>
      <c r="T21" s="493">
        <v>83935.42</v>
      </c>
      <c r="U21" s="408" t="s">
        <v>5483</v>
      </c>
    </row>
    <row r="22" spans="1:21" s="128" customFormat="1" ht="17.25" customHeight="1" x14ac:dyDescent="0.25">
      <c r="A22" s="491" t="s">
        <v>3080</v>
      </c>
      <c r="B22" s="491" t="s">
        <v>6</v>
      </c>
      <c r="C22" s="491" t="s">
        <v>141</v>
      </c>
      <c r="D22" s="491" t="s">
        <v>199</v>
      </c>
      <c r="E22" s="491" t="s">
        <v>3361</v>
      </c>
      <c r="F22" s="491" t="s">
        <v>24</v>
      </c>
      <c r="G22" s="491" t="s">
        <v>601</v>
      </c>
      <c r="H22" s="491" t="s">
        <v>3081</v>
      </c>
      <c r="I22" s="491" t="s">
        <v>5488</v>
      </c>
      <c r="J22" s="491" t="s">
        <v>3082</v>
      </c>
      <c r="K22" s="491">
        <v>0</v>
      </c>
      <c r="L22" s="491" t="s">
        <v>2306</v>
      </c>
      <c r="M22" s="491" t="s">
        <v>2778</v>
      </c>
      <c r="N22" s="491" t="s">
        <v>0</v>
      </c>
      <c r="O22" s="469" t="s">
        <v>5489</v>
      </c>
      <c r="P22" s="492">
        <v>45387</v>
      </c>
      <c r="Q22" s="492">
        <v>45387</v>
      </c>
      <c r="R22" s="493">
        <v>4673.33</v>
      </c>
      <c r="S22" s="493">
        <v>0</v>
      </c>
      <c r="T22" s="493">
        <v>4673.33</v>
      </c>
      <c r="U22" s="408" t="s">
        <v>5476</v>
      </c>
    </row>
    <row r="23" spans="1:21" s="128" customFormat="1" ht="17.25" customHeight="1" x14ac:dyDescent="0.25">
      <c r="A23" s="491" t="s">
        <v>3080</v>
      </c>
      <c r="B23" s="491" t="s">
        <v>727</v>
      </c>
      <c r="C23" s="491" t="s">
        <v>5175</v>
      </c>
      <c r="D23" s="491" t="s">
        <v>2765</v>
      </c>
      <c r="E23" s="491" t="s">
        <v>8</v>
      </c>
      <c r="F23" s="491" t="s">
        <v>4181</v>
      </c>
      <c r="G23" s="491" t="s">
        <v>4182</v>
      </c>
      <c r="H23" s="491" t="s">
        <v>3081</v>
      </c>
      <c r="I23" s="491" t="s">
        <v>5490</v>
      </c>
      <c r="J23" s="491" t="s">
        <v>3082</v>
      </c>
      <c r="K23" s="491">
        <v>0</v>
      </c>
      <c r="L23" s="491" t="s">
        <v>2306</v>
      </c>
      <c r="M23" s="491" t="s">
        <v>2769</v>
      </c>
      <c r="N23" s="491" t="s">
        <v>3</v>
      </c>
      <c r="O23" s="469" t="s">
        <v>5491</v>
      </c>
      <c r="P23" s="492">
        <v>45389</v>
      </c>
      <c r="Q23" s="492">
        <v>45389</v>
      </c>
      <c r="R23" s="493">
        <v>2116</v>
      </c>
      <c r="S23" s="493">
        <v>1602</v>
      </c>
      <c r="T23" s="493">
        <v>514</v>
      </c>
      <c r="U23" s="408"/>
    </row>
    <row r="24" spans="1:21" s="128" customFormat="1" ht="17.25" customHeight="1" x14ac:dyDescent="0.25">
      <c r="A24" s="491" t="s">
        <v>3080</v>
      </c>
      <c r="B24" s="491" t="s">
        <v>6</v>
      </c>
      <c r="C24" s="491" t="s">
        <v>141</v>
      </c>
      <c r="D24" s="491" t="s">
        <v>199</v>
      </c>
      <c r="E24" s="491" t="s">
        <v>4286</v>
      </c>
      <c r="F24" s="491" t="s">
        <v>4287</v>
      </c>
      <c r="G24" s="491" t="s">
        <v>4288</v>
      </c>
      <c r="H24" s="491" t="s">
        <v>3081</v>
      </c>
      <c r="I24" s="491" t="s">
        <v>5492</v>
      </c>
      <c r="J24" s="491" t="s">
        <v>3082</v>
      </c>
      <c r="K24" s="491">
        <v>0</v>
      </c>
      <c r="L24" s="491" t="s">
        <v>2306</v>
      </c>
      <c r="M24" s="491" t="s">
        <v>2769</v>
      </c>
      <c r="N24" s="491" t="s">
        <v>828</v>
      </c>
      <c r="O24" s="469" t="s">
        <v>5493</v>
      </c>
      <c r="P24" s="492">
        <v>45386</v>
      </c>
      <c r="Q24" s="492">
        <v>45387</v>
      </c>
      <c r="R24" s="493">
        <v>10297.040000000001</v>
      </c>
      <c r="S24" s="493">
        <v>6175.31</v>
      </c>
      <c r="T24" s="493">
        <v>4121.7300000000005</v>
      </c>
      <c r="U24" s="408"/>
    </row>
    <row r="25" spans="1:21" s="128" customFormat="1" ht="17.25" customHeight="1" x14ac:dyDescent="0.25">
      <c r="A25" s="491" t="s">
        <v>3080</v>
      </c>
      <c r="B25" s="491" t="s">
        <v>402</v>
      </c>
      <c r="C25" s="491" t="s">
        <v>2565</v>
      </c>
      <c r="D25" s="491" t="s">
        <v>199</v>
      </c>
      <c r="E25" s="491" t="s">
        <v>4697</v>
      </c>
      <c r="F25" s="491" t="s">
        <v>4698</v>
      </c>
      <c r="G25" s="491" t="s">
        <v>188</v>
      </c>
      <c r="H25" s="491" t="s">
        <v>3081</v>
      </c>
      <c r="I25" s="491" t="s">
        <v>5494</v>
      </c>
      <c r="J25" s="491" t="s">
        <v>3082</v>
      </c>
      <c r="K25" s="491">
        <v>0</v>
      </c>
      <c r="L25" s="491" t="s">
        <v>2306</v>
      </c>
      <c r="M25" s="491" t="s">
        <v>2769</v>
      </c>
      <c r="N25" s="491" t="s">
        <v>828</v>
      </c>
      <c r="O25" s="469" t="s">
        <v>5493</v>
      </c>
      <c r="P25" s="492">
        <v>45386</v>
      </c>
      <c r="Q25" s="492">
        <v>45387</v>
      </c>
      <c r="R25" s="493">
        <v>2900</v>
      </c>
      <c r="S25" s="493">
        <v>1600</v>
      </c>
      <c r="T25" s="493">
        <v>1300</v>
      </c>
      <c r="U25" s="408"/>
    </row>
    <row r="26" spans="1:21" s="128" customFormat="1" ht="17.25" customHeight="1" x14ac:dyDescent="0.25">
      <c r="A26" s="491" t="s">
        <v>3080</v>
      </c>
      <c r="B26" s="491" t="s">
        <v>6</v>
      </c>
      <c r="C26" s="491" t="s">
        <v>141</v>
      </c>
      <c r="D26" s="491" t="s">
        <v>199</v>
      </c>
      <c r="E26" s="491" t="s">
        <v>4367</v>
      </c>
      <c r="F26" s="491" t="s">
        <v>4368</v>
      </c>
      <c r="G26" s="491" t="s">
        <v>4369</v>
      </c>
      <c r="H26" s="491" t="s">
        <v>3081</v>
      </c>
      <c r="I26" s="491" t="s">
        <v>5488</v>
      </c>
      <c r="J26" s="491" t="s">
        <v>3082</v>
      </c>
      <c r="K26" s="491">
        <v>0</v>
      </c>
      <c r="L26" s="491" t="s">
        <v>2306</v>
      </c>
      <c r="M26" s="491" t="s">
        <v>2778</v>
      </c>
      <c r="N26" s="491" t="s">
        <v>0</v>
      </c>
      <c r="O26" s="469" t="s">
        <v>5495</v>
      </c>
      <c r="P26" s="492">
        <v>45387</v>
      </c>
      <c r="Q26" s="492">
        <v>45387</v>
      </c>
      <c r="R26" s="493">
        <v>1450</v>
      </c>
      <c r="S26" s="493">
        <v>818</v>
      </c>
      <c r="T26" s="493">
        <v>632</v>
      </c>
      <c r="U26" s="408"/>
    </row>
    <row r="27" spans="1:21" s="128" customFormat="1" ht="17.25" customHeight="1" x14ac:dyDescent="0.25">
      <c r="A27" s="491" t="s">
        <v>3080</v>
      </c>
      <c r="B27" s="491" t="s">
        <v>6</v>
      </c>
      <c r="C27" s="491" t="s">
        <v>4464</v>
      </c>
      <c r="D27" s="491" t="s">
        <v>200</v>
      </c>
      <c r="E27" s="491" t="s">
        <v>4465</v>
      </c>
      <c r="F27" s="491" t="s">
        <v>4466</v>
      </c>
      <c r="G27" s="491" t="s">
        <v>4467</v>
      </c>
      <c r="H27" s="491" t="s">
        <v>3081</v>
      </c>
      <c r="I27" s="491" t="s">
        <v>5496</v>
      </c>
      <c r="J27" s="491" t="s">
        <v>3082</v>
      </c>
      <c r="K27" s="491">
        <v>0</v>
      </c>
      <c r="L27" s="491" t="s">
        <v>2306</v>
      </c>
      <c r="M27" s="491" t="s">
        <v>2778</v>
      </c>
      <c r="N27" s="491" t="s">
        <v>0</v>
      </c>
      <c r="O27" s="469" t="s">
        <v>5497</v>
      </c>
      <c r="P27" s="492">
        <v>45387</v>
      </c>
      <c r="Q27" s="492">
        <v>45387</v>
      </c>
      <c r="R27" s="493">
        <v>2796</v>
      </c>
      <c r="S27" s="493">
        <v>0</v>
      </c>
      <c r="T27" s="493">
        <v>2796</v>
      </c>
      <c r="U27" s="408" t="s">
        <v>5483</v>
      </c>
    </row>
    <row r="28" spans="1:21" s="128" customFormat="1" ht="17.25" customHeight="1" x14ac:dyDescent="0.25">
      <c r="A28" s="491" t="s">
        <v>3080</v>
      </c>
      <c r="B28" s="491" t="s">
        <v>778</v>
      </c>
      <c r="C28" s="491" t="s">
        <v>3092</v>
      </c>
      <c r="D28" s="491" t="s">
        <v>2910</v>
      </c>
      <c r="E28" s="491" t="s">
        <v>5284</v>
      </c>
      <c r="F28" s="491" t="s">
        <v>5285</v>
      </c>
      <c r="G28" s="491" t="s">
        <v>1575</v>
      </c>
      <c r="H28" s="491" t="s">
        <v>3081</v>
      </c>
      <c r="I28" s="491" t="s">
        <v>5325</v>
      </c>
      <c r="J28" s="491" t="s">
        <v>3082</v>
      </c>
      <c r="K28" s="491">
        <v>0</v>
      </c>
      <c r="L28" s="491" t="s">
        <v>2306</v>
      </c>
      <c r="M28" s="491" t="s">
        <v>2769</v>
      </c>
      <c r="N28" s="491" t="s">
        <v>209</v>
      </c>
      <c r="O28" s="469" t="s">
        <v>5498</v>
      </c>
      <c r="P28" s="492">
        <v>45391</v>
      </c>
      <c r="Q28" s="492">
        <v>45391</v>
      </c>
      <c r="R28" s="493">
        <v>2240.8000000000002</v>
      </c>
      <c r="S28" s="493">
        <v>2240.8000000000002</v>
      </c>
      <c r="T28" s="493">
        <v>0</v>
      </c>
      <c r="U28" s="408"/>
    </row>
    <row r="29" spans="1:21" s="128" customFormat="1" ht="17.25" customHeight="1" x14ac:dyDescent="0.25">
      <c r="A29" s="491" t="s">
        <v>3080</v>
      </c>
      <c r="B29" s="491" t="s">
        <v>398</v>
      </c>
      <c r="C29" s="491" t="s">
        <v>3567</v>
      </c>
      <c r="D29" s="491" t="s">
        <v>2910</v>
      </c>
      <c r="E29" s="491" t="s">
        <v>49</v>
      </c>
      <c r="F29" s="491" t="s">
        <v>50</v>
      </c>
      <c r="G29" s="491" t="s">
        <v>51</v>
      </c>
      <c r="H29" s="491" t="s">
        <v>3081</v>
      </c>
      <c r="I29" s="491" t="s">
        <v>5499</v>
      </c>
      <c r="J29" s="491" t="s">
        <v>3082</v>
      </c>
      <c r="K29" s="491">
        <v>0</v>
      </c>
      <c r="L29" s="491" t="s">
        <v>2306</v>
      </c>
      <c r="M29" s="491" t="s">
        <v>2769</v>
      </c>
      <c r="N29" s="491" t="s">
        <v>209</v>
      </c>
      <c r="O29" s="469" t="s">
        <v>5498</v>
      </c>
      <c r="P29" s="492">
        <v>45391</v>
      </c>
      <c r="Q29" s="492">
        <v>45391</v>
      </c>
      <c r="R29" s="493">
        <v>1000</v>
      </c>
      <c r="S29" s="493">
        <v>718</v>
      </c>
      <c r="T29" s="493">
        <v>282</v>
      </c>
      <c r="U29" s="408"/>
    </row>
    <row r="30" spans="1:21" s="128" customFormat="1" ht="17.25" customHeight="1" x14ac:dyDescent="0.25">
      <c r="A30" s="491" t="s">
        <v>3080</v>
      </c>
      <c r="B30" s="491" t="s">
        <v>7</v>
      </c>
      <c r="C30" s="491" t="s">
        <v>2962</v>
      </c>
      <c r="D30" s="491" t="s">
        <v>200</v>
      </c>
      <c r="E30" s="491" t="s">
        <v>4496</v>
      </c>
      <c r="F30" s="491" t="s">
        <v>4497</v>
      </c>
      <c r="G30" s="491" t="s">
        <v>84</v>
      </c>
      <c r="H30" s="491" t="s">
        <v>3081</v>
      </c>
      <c r="I30" s="491" t="s">
        <v>5500</v>
      </c>
      <c r="J30" s="491" t="s">
        <v>3082</v>
      </c>
      <c r="K30" s="491">
        <v>0</v>
      </c>
      <c r="L30" s="491" t="s">
        <v>2306</v>
      </c>
      <c r="M30" s="491" t="s">
        <v>2769</v>
      </c>
      <c r="N30" s="491" t="s">
        <v>3</v>
      </c>
      <c r="O30" s="469" t="s">
        <v>5501</v>
      </c>
      <c r="P30" s="492">
        <v>45390</v>
      </c>
      <c r="Q30" s="492">
        <v>45390</v>
      </c>
      <c r="R30" s="493">
        <v>3094.55</v>
      </c>
      <c r="S30" s="493">
        <v>3094.55</v>
      </c>
      <c r="T30" s="493">
        <v>0</v>
      </c>
      <c r="U30" s="408"/>
    </row>
    <row r="31" spans="1:21" s="128" customFormat="1" ht="17.25" customHeight="1" x14ac:dyDescent="0.25">
      <c r="A31" s="491" t="s">
        <v>3080</v>
      </c>
      <c r="B31" s="491" t="s">
        <v>69</v>
      </c>
      <c r="C31" s="491" t="s">
        <v>2785</v>
      </c>
      <c r="D31" s="491" t="s">
        <v>204</v>
      </c>
      <c r="E31" s="491" t="s">
        <v>607</v>
      </c>
      <c r="F31" s="491" t="s">
        <v>84</v>
      </c>
      <c r="G31" s="491" t="s">
        <v>44</v>
      </c>
      <c r="H31" s="491" t="s">
        <v>3081</v>
      </c>
      <c r="I31" s="491" t="s">
        <v>5173</v>
      </c>
      <c r="J31" s="491" t="s">
        <v>3082</v>
      </c>
      <c r="K31" s="491">
        <v>0</v>
      </c>
      <c r="L31" s="491" t="s">
        <v>2306</v>
      </c>
      <c r="M31" s="491" t="s">
        <v>2769</v>
      </c>
      <c r="N31" s="491" t="s">
        <v>641</v>
      </c>
      <c r="O31" s="469" t="s">
        <v>5502</v>
      </c>
      <c r="P31" s="492">
        <v>45390</v>
      </c>
      <c r="Q31" s="492">
        <v>45390</v>
      </c>
      <c r="R31" s="493">
        <v>1238.67</v>
      </c>
      <c r="S31" s="493">
        <v>1087.1500000000001</v>
      </c>
      <c r="T31" s="493">
        <v>151.51999999999998</v>
      </c>
      <c r="U31" s="408"/>
    </row>
    <row r="32" spans="1:21" s="128" customFormat="1" ht="17.25" customHeight="1" x14ac:dyDescent="0.25">
      <c r="A32" s="491" t="s">
        <v>3080</v>
      </c>
      <c r="B32" s="491" t="s">
        <v>401</v>
      </c>
      <c r="C32" s="491" t="s">
        <v>4448</v>
      </c>
      <c r="D32" s="491" t="s">
        <v>204</v>
      </c>
      <c r="E32" s="491" t="s">
        <v>4054</v>
      </c>
      <c r="F32" s="491" t="s">
        <v>40</v>
      </c>
      <c r="G32" s="491" t="s">
        <v>4055</v>
      </c>
      <c r="H32" s="491" t="s">
        <v>3081</v>
      </c>
      <c r="I32" s="491" t="s">
        <v>5173</v>
      </c>
      <c r="J32" s="491" t="s">
        <v>3082</v>
      </c>
      <c r="K32" s="491">
        <v>0</v>
      </c>
      <c r="L32" s="491" t="s">
        <v>2306</v>
      </c>
      <c r="M32" s="491" t="s">
        <v>2769</v>
      </c>
      <c r="N32" s="491" t="s">
        <v>584</v>
      </c>
      <c r="O32" s="469" t="s">
        <v>5503</v>
      </c>
      <c r="P32" s="492">
        <v>45389</v>
      </c>
      <c r="Q32" s="492">
        <v>45389</v>
      </c>
      <c r="R32" s="493">
        <v>3481.64</v>
      </c>
      <c r="S32" s="493">
        <v>3481.64</v>
      </c>
      <c r="T32" s="493">
        <v>0</v>
      </c>
      <c r="U32" s="408"/>
    </row>
    <row r="33" spans="1:21" s="128" customFormat="1" ht="17.25" customHeight="1" x14ac:dyDescent="0.25">
      <c r="A33" s="491" t="s">
        <v>3080</v>
      </c>
      <c r="B33" s="491" t="s">
        <v>401</v>
      </c>
      <c r="C33" s="491" t="s">
        <v>4448</v>
      </c>
      <c r="D33" s="491" t="s">
        <v>204</v>
      </c>
      <c r="E33" s="491" t="s">
        <v>4837</v>
      </c>
      <c r="F33" s="491" t="s">
        <v>98</v>
      </c>
      <c r="G33" s="491" t="s">
        <v>4838</v>
      </c>
      <c r="H33" s="491" t="s">
        <v>3081</v>
      </c>
      <c r="I33" s="491" t="s">
        <v>5173</v>
      </c>
      <c r="J33" s="491" t="s">
        <v>3082</v>
      </c>
      <c r="K33" s="491">
        <v>0</v>
      </c>
      <c r="L33" s="491" t="s">
        <v>2306</v>
      </c>
      <c r="M33" s="491" t="s">
        <v>2769</v>
      </c>
      <c r="N33" s="491" t="s">
        <v>586</v>
      </c>
      <c r="O33" s="469" t="s">
        <v>5504</v>
      </c>
      <c r="P33" s="492">
        <v>45389</v>
      </c>
      <c r="Q33" s="492">
        <v>45390</v>
      </c>
      <c r="R33" s="493">
        <v>7624</v>
      </c>
      <c r="S33" s="493">
        <v>7520.43</v>
      </c>
      <c r="T33" s="493">
        <v>103.56999999999971</v>
      </c>
      <c r="U33" s="408"/>
    </row>
    <row r="34" spans="1:21" s="128" customFormat="1" ht="17.25" customHeight="1" x14ac:dyDescent="0.25">
      <c r="A34" s="491" t="s">
        <v>3080</v>
      </c>
      <c r="B34" s="491" t="s">
        <v>92</v>
      </c>
      <c r="C34" s="491" t="s">
        <v>4562</v>
      </c>
      <c r="D34" s="491" t="s">
        <v>204</v>
      </c>
      <c r="E34" s="491" t="s">
        <v>4563</v>
      </c>
      <c r="F34" s="491" t="s">
        <v>4564</v>
      </c>
      <c r="G34" s="491" t="s">
        <v>27</v>
      </c>
      <c r="H34" s="491" t="s">
        <v>3081</v>
      </c>
      <c r="I34" s="491" t="s">
        <v>5505</v>
      </c>
      <c r="J34" s="491" t="s">
        <v>3082</v>
      </c>
      <c r="K34" s="491">
        <v>0</v>
      </c>
      <c r="L34" s="491" t="s">
        <v>2306</v>
      </c>
      <c r="M34" s="491" t="s">
        <v>2769</v>
      </c>
      <c r="N34" s="491" t="s">
        <v>906</v>
      </c>
      <c r="O34" s="469" t="s">
        <v>5506</v>
      </c>
      <c r="P34" s="492">
        <v>45389</v>
      </c>
      <c r="Q34" s="492">
        <v>45390</v>
      </c>
      <c r="R34" s="493">
        <v>5024.63</v>
      </c>
      <c r="S34" s="493">
        <v>4603.3500000000004</v>
      </c>
      <c r="T34" s="493">
        <v>421.27999999999975</v>
      </c>
      <c r="U34" s="408"/>
    </row>
    <row r="35" spans="1:21" s="128" customFormat="1" ht="17.25" customHeight="1" x14ac:dyDescent="0.25">
      <c r="A35" s="491" t="s">
        <v>3080</v>
      </c>
      <c r="B35" s="491" t="s">
        <v>94</v>
      </c>
      <c r="C35" s="491" t="s">
        <v>5380</v>
      </c>
      <c r="D35" s="491" t="s">
        <v>4609</v>
      </c>
      <c r="E35" s="491" t="s">
        <v>329</v>
      </c>
      <c r="F35" s="491" t="s">
        <v>1059</v>
      </c>
      <c r="G35" s="491" t="s">
        <v>331</v>
      </c>
      <c r="H35" s="491" t="s">
        <v>3081</v>
      </c>
      <c r="I35" s="491" t="s">
        <v>5507</v>
      </c>
      <c r="J35" s="491" t="s">
        <v>3082</v>
      </c>
      <c r="K35" s="491">
        <v>0</v>
      </c>
      <c r="L35" s="491" t="s">
        <v>2306</v>
      </c>
      <c r="M35" s="491" t="s">
        <v>2769</v>
      </c>
      <c r="N35" s="491" t="s">
        <v>3</v>
      </c>
      <c r="O35" s="469" t="s">
        <v>5508</v>
      </c>
      <c r="P35" s="492">
        <v>45390</v>
      </c>
      <c r="Q35" s="492">
        <v>45390</v>
      </c>
      <c r="R35" s="493">
        <v>1000</v>
      </c>
      <c r="S35" s="493">
        <v>0</v>
      </c>
      <c r="T35" s="493">
        <v>1000</v>
      </c>
      <c r="U35" s="408" t="s">
        <v>5483</v>
      </c>
    </row>
    <row r="36" spans="1:21" s="128" customFormat="1" ht="17.25" customHeight="1" x14ac:dyDescent="0.25">
      <c r="A36" s="491" t="s">
        <v>3080</v>
      </c>
      <c r="B36" s="491" t="s">
        <v>2858</v>
      </c>
      <c r="C36" s="491" t="s">
        <v>3760</v>
      </c>
      <c r="D36" s="491" t="s">
        <v>4609</v>
      </c>
      <c r="E36" s="491" t="s">
        <v>896</v>
      </c>
      <c r="F36" s="491" t="s">
        <v>55</v>
      </c>
      <c r="G36" s="491" t="s">
        <v>38</v>
      </c>
      <c r="H36" s="491" t="s">
        <v>3081</v>
      </c>
      <c r="I36" s="491" t="s">
        <v>4393</v>
      </c>
      <c r="J36" s="491" t="s">
        <v>3082</v>
      </c>
      <c r="K36" s="491">
        <v>0</v>
      </c>
      <c r="L36" s="491" t="s">
        <v>2306</v>
      </c>
      <c r="M36" s="491" t="s">
        <v>2769</v>
      </c>
      <c r="N36" s="491" t="s">
        <v>3</v>
      </c>
      <c r="O36" s="469" t="s">
        <v>5509</v>
      </c>
      <c r="P36" s="492">
        <v>45390</v>
      </c>
      <c r="Q36" s="492">
        <v>45390</v>
      </c>
      <c r="R36" s="493">
        <v>2116</v>
      </c>
      <c r="S36" s="493">
        <v>2116</v>
      </c>
      <c r="T36" s="493">
        <v>0</v>
      </c>
      <c r="U36" s="408"/>
    </row>
    <row r="37" spans="1:21" s="128" customFormat="1" ht="17.25" customHeight="1" x14ac:dyDescent="0.25">
      <c r="A37" s="491" t="s">
        <v>3080</v>
      </c>
      <c r="B37" s="491" t="s">
        <v>398</v>
      </c>
      <c r="C37" s="491" t="s">
        <v>2834</v>
      </c>
      <c r="D37" s="491" t="s">
        <v>2782</v>
      </c>
      <c r="E37" s="491" t="s">
        <v>600</v>
      </c>
      <c r="F37" s="491" t="s">
        <v>45</v>
      </c>
      <c r="G37" s="491" t="s">
        <v>24</v>
      </c>
      <c r="H37" s="491" t="s">
        <v>3081</v>
      </c>
      <c r="I37" s="491" t="s">
        <v>5510</v>
      </c>
      <c r="J37" s="491" t="s">
        <v>3082</v>
      </c>
      <c r="K37" s="491">
        <v>0</v>
      </c>
      <c r="L37" s="491" t="s">
        <v>2306</v>
      </c>
      <c r="M37" s="491" t="s">
        <v>2769</v>
      </c>
      <c r="N37" s="491" t="s">
        <v>906</v>
      </c>
      <c r="O37" s="469" t="s">
        <v>5511</v>
      </c>
      <c r="P37" s="492">
        <v>45390</v>
      </c>
      <c r="Q37" s="492">
        <v>45394</v>
      </c>
      <c r="R37" s="493">
        <v>14776.73</v>
      </c>
      <c r="S37" s="493">
        <v>8970.7800000000007</v>
      </c>
      <c r="T37" s="493">
        <v>5805.9499999999989</v>
      </c>
      <c r="U37" s="408"/>
    </row>
    <row r="38" spans="1:21" s="128" customFormat="1" ht="17.25" customHeight="1" x14ac:dyDescent="0.25">
      <c r="A38" s="491" t="s">
        <v>3080</v>
      </c>
      <c r="B38" s="491" t="s">
        <v>73</v>
      </c>
      <c r="C38" s="491" t="s">
        <v>2961</v>
      </c>
      <c r="D38" s="491" t="s">
        <v>201</v>
      </c>
      <c r="E38" s="491" t="s">
        <v>61</v>
      </c>
      <c r="F38" s="491" t="s">
        <v>62</v>
      </c>
      <c r="G38" s="491" t="s">
        <v>63</v>
      </c>
      <c r="H38" s="491" t="s">
        <v>3081</v>
      </c>
      <c r="I38" s="491" t="s">
        <v>5512</v>
      </c>
      <c r="J38" s="491" t="s">
        <v>3082</v>
      </c>
      <c r="K38" s="491">
        <v>0</v>
      </c>
      <c r="L38" s="491" t="s">
        <v>2306</v>
      </c>
      <c r="M38" s="491" t="s">
        <v>2769</v>
      </c>
      <c r="N38" s="491" t="s">
        <v>4</v>
      </c>
      <c r="O38" s="469" t="s">
        <v>5513</v>
      </c>
      <c r="P38" s="492">
        <v>45392</v>
      </c>
      <c r="Q38" s="492">
        <v>45393</v>
      </c>
      <c r="R38" s="493">
        <v>8435.82</v>
      </c>
      <c r="S38" s="493">
        <v>0</v>
      </c>
      <c r="T38" s="493">
        <v>8435.82</v>
      </c>
      <c r="U38" s="408" t="s">
        <v>5476</v>
      </c>
    </row>
    <row r="39" spans="1:21" s="128" customFormat="1" ht="17.25" customHeight="1" x14ac:dyDescent="0.25">
      <c r="A39" s="491" t="s">
        <v>3080</v>
      </c>
      <c r="B39" s="491" t="s">
        <v>69</v>
      </c>
      <c r="C39" s="491" t="s">
        <v>2967</v>
      </c>
      <c r="D39" s="491" t="s">
        <v>204</v>
      </c>
      <c r="E39" s="491" t="s">
        <v>1188</v>
      </c>
      <c r="F39" s="491" t="s">
        <v>109</v>
      </c>
      <c r="G39" s="491" t="s">
        <v>913</v>
      </c>
      <c r="H39" s="491" t="s">
        <v>3081</v>
      </c>
      <c r="I39" s="491" t="s">
        <v>5514</v>
      </c>
      <c r="J39" s="491" t="s">
        <v>3082</v>
      </c>
      <c r="K39" s="491">
        <v>0</v>
      </c>
      <c r="L39" s="491" t="s">
        <v>2306</v>
      </c>
      <c r="M39" s="491" t="s">
        <v>2769</v>
      </c>
      <c r="N39" s="491" t="s">
        <v>885</v>
      </c>
      <c r="O39" s="469" t="s">
        <v>5515</v>
      </c>
      <c r="P39" s="492">
        <v>45392</v>
      </c>
      <c r="Q39" s="492">
        <v>45393</v>
      </c>
      <c r="R39" s="493">
        <v>7053.73</v>
      </c>
      <c r="S39" s="493">
        <v>6917.16</v>
      </c>
      <c r="T39" s="493">
        <v>136.56999999999971</v>
      </c>
      <c r="U39" s="408"/>
    </row>
    <row r="40" spans="1:21" s="128" customFormat="1" ht="17.25" customHeight="1" x14ac:dyDescent="0.25">
      <c r="A40" s="491" t="s">
        <v>3080</v>
      </c>
      <c r="B40" s="491" t="s">
        <v>92</v>
      </c>
      <c r="C40" s="491" t="s">
        <v>4562</v>
      </c>
      <c r="D40" s="491" t="s">
        <v>204</v>
      </c>
      <c r="E40" s="491" t="s">
        <v>4563</v>
      </c>
      <c r="F40" s="491" t="s">
        <v>4564</v>
      </c>
      <c r="G40" s="491" t="s">
        <v>27</v>
      </c>
      <c r="H40" s="491" t="s">
        <v>3081</v>
      </c>
      <c r="I40" s="491" t="s">
        <v>5516</v>
      </c>
      <c r="J40" s="491" t="s">
        <v>3082</v>
      </c>
      <c r="K40" s="491">
        <v>0</v>
      </c>
      <c r="L40" s="491" t="s">
        <v>2306</v>
      </c>
      <c r="M40" s="491" t="s">
        <v>2769</v>
      </c>
      <c r="N40" s="491" t="s">
        <v>717</v>
      </c>
      <c r="O40" s="469" t="s">
        <v>5517</v>
      </c>
      <c r="P40" s="492">
        <v>45392</v>
      </c>
      <c r="Q40" s="492">
        <v>45393</v>
      </c>
      <c r="R40" s="493">
        <v>5417.87</v>
      </c>
      <c r="S40" s="493">
        <v>3658.15</v>
      </c>
      <c r="T40" s="493">
        <v>1759.7199999999998</v>
      </c>
      <c r="U40" s="408"/>
    </row>
    <row r="41" spans="1:21" s="128" customFormat="1" ht="17.25" customHeight="1" x14ac:dyDescent="0.25">
      <c r="A41" s="491" t="s">
        <v>3080</v>
      </c>
      <c r="B41" s="491" t="s">
        <v>401</v>
      </c>
      <c r="C41" s="491" t="s">
        <v>4448</v>
      </c>
      <c r="D41" s="491" t="s">
        <v>204</v>
      </c>
      <c r="E41" s="491" t="s">
        <v>4837</v>
      </c>
      <c r="F41" s="491" t="s">
        <v>98</v>
      </c>
      <c r="G41" s="491" t="s">
        <v>4838</v>
      </c>
      <c r="H41" s="491" t="s">
        <v>3081</v>
      </c>
      <c r="I41" s="491" t="s">
        <v>5173</v>
      </c>
      <c r="J41" s="491" t="s">
        <v>3082</v>
      </c>
      <c r="K41" s="491">
        <v>0</v>
      </c>
      <c r="L41" s="491" t="s">
        <v>2306</v>
      </c>
      <c r="M41" s="491" t="s">
        <v>2769</v>
      </c>
      <c r="N41" s="491" t="s">
        <v>899</v>
      </c>
      <c r="O41" s="469" t="s">
        <v>5518</v>
      </c>
      <c r="P41" s="492">
        <v>45392</v>
      </c>
      <c r="Q41" s="492">
        <v>45393</v>
      </c>
      <c r="R41" s="493">
        <v>8377.73</v>
      </c>
      <c r="S41" s="493">
        <v>8247.85</v>
      </c>
      <c r="T41" s="493">
        <v>129.8799999999992</v>
      </c>
      <c r="U41" s="408"/>
    </row>
    <row r="42" spans="1:21" s="128" customFormat="1" ht="17.25" customHeight="1" x14ac:dyDescent="0.25">
      <c r="A42" s="491" t="s">
        <v>3080</v>
      </c>
      <c r="B42" s="491" t="s">
        <v>5064</v>
      </c>
      <c r="C42" s="491" t="s">
        <v>2565</v>
      </c>
      <c r="D42" s="491" t="s">
        <v>204</v>
      </c>
      <c r="E42" s="491" t="s">
        <v>5065</v>
      </c>
      <c r="F42" s="491" t="s">
        <v>5066</v>
      </c>
      <c r="G42" s="491" t="s">
        <v>4274</v>
      </c>
      <c r="H42" s="491" t="s">
        <v>3081</v>
      </c>
      <c r="I42" s="491" t="s">
        <v>5519</v>
      </c>
      <c r="J42" s="491" t="s">
        <v>3082</v>
      </c>
      <c r="K42" s="491">
        <v>0</v>
      </c>
      <c r="L42" s="491" t="s">
        <v>2306</v>
      </c>
      <c r="M42" s="491" t="s">
        <v>2769</v>
      </c>
      <c r="N42" s="491" t="s">
        <v>4</v>
      </c>
      <c r="O42" s="469" t="s">
        <v>5520</v>
      </c>
      <c r="P42" s="492">
        <v>45392</v>
      </c>
      <c r="Q42" s="492">
        <v>45393</v>
      </c>
      <c r="R42" s="493">
        <v>6740.4</v>
      </c>
      <c r="S42" s="493">
        <v>6145.04</v>
      </c>
      <c r="T42" s="493">
        <v>595.35999999999967</v>
      </c>
      <c r="U42" s="408"/>
    </row>
    <row r="43" spans="1:21" s="128" customFormat="1" ht="17.25" customHeight="1" x14ac:dyDescent="0.25">
      <c r="A43" s="491" t="s">
        <v>3080</v>
      </c>
      <c r="B43" s="491" t="s">
        <v>401</v>
      </c>
      <c r="C43" s="491" t="s">
        <v>4448</v>
      </c>
      <c r="D43" s="491" t="s">
        <v>204</v>
      </c>
      <c r="E43" s="491" t="s">
        <v>4054</v>
      </c>
      <c r="F43" s="491" t="s">
        <v>40</v>
      </c>
      <c r="G43" s="491" t="s">
        <v>4055</v>
      </c>
      <c r="H43" s="491" t="s">
        <v>3081</v>
      </c>
      <c r="I43" s="491" t="s">
        <v>5173</v>
      </c>
      <c r="J43" s="491" t="s">
        <v>3082</v>
      </c>
      <c r="K43" s="491">
        <v>0</v>
      </c>
      <c r="L43" s="491" t="s">
        <v>2306</v>
      </c>
      <c r="M43" s="491" t="s">
        <v>2769</v>
      </c>
      <c r="N43" s="491" t="s">
        <v>4205</v>
      </c>
      <c r="O43" s="469" t="s">
        <v>5521</v>
      </c>
      <c r="P43" s="492">
        <v>45392</v>
      </c>
      <c r="Q43" s="492">
        <v>45393</v>
      </c>
      <c r="R43" s="493">
        <v>5889.2</v>
      </c>
      <c r="S43" s="493">
        <v>5874.56</v>
      </c>
      <c r="T43" s="493">
        <v>14.639999999999418</v>
      </c>
      <c r="U43" s="408"/>
    </row>
    <row r="44" spans="1:21" s="128" customFormat="1" ht="17.25" customHeight="1" x14ac:dyDescent="0.25">
      <c r="A44" s="491" t="s">
        <v>3080</v>
      </c>
      <c r="B44" s="491" t="s">
        <v>69</v>
      </c>
      <c r="C44" s="491" t="s">
        <v>2785</v>
      </c>
      <c r="D44" s="491" t="s">
        <v>204</v>
      </c>
      <c r="E44" s="491" t="s">
        <v>607</v>
      </c>
      <c r="F44" s="491" t="s">
        <v>84</v>
      </c>
      <c r="G44" s="491" t="s">
        <v>44</v>
      </c>
      <c r="H44" s="491" t="s">
        <v>3081</v>
      </c>
      <c r="I44" s="491" t="s">
        <v>5173</v>
      </c>
      <c r="J44" s="491" t="s">
        <v>3082</v>
      </c>
      <c r="K44" s="491">
        <v>0</v>
      </c>
      <c r="L44" s="491" t="s">
        <v>2306</v>
      </c>
      <c r="M44" s="491" t="s">
        <v>2769</v>
      </c>
      <c r="N44" s="491" t="s">
        <v>906</v>
      </c>
      <c r="O44" s="469" t="s">
        <v>5522</v>
      </c>
      <c r="P44" s="492">
        <v>45392</v>
      </c>
      <c r="Q44" s="492">
        <v>45393</v>
      </c>
      <c r="R44" s="493">
        <v>5572.73</v>
      </c>
      <c r="S44" s="493">
        <v>5572.73</v>
      </c>
      <c r="T44" s="493">
        <v>0</v>
      </c>
      <c r="U44" s="408"/>
    </row>
    <row r="45" spans="1:21" s="128" customFormat="1" ht="17.25" customHeight="1" x14ac:dyDescent="0.25">
      <c r="A45" s="491" t="s">
        <v>3080</v>
      </c>
      <c r="B45" s="491" t="s">
        <v>71</v>
      </c>
      <c r="C45" s="491" t="s">
        <v>2963</v>
      </c>
      <c r="D45" s="491" t="s">
        <v>199</v>
      </c>
      <c r="E45" s="491" t="s">
        <v>1106</v>
      </c>
      <c r="F45" s="491" t="s">
        <v>4055</v>
      </c>
      <c r="G45" s="491" t="s">
        <v>4336</v>
      </c>
      <c r="H45" s="491" t="s">
        <v>3081</v>
      </c>
      <c r="I45" s="491" t="s">
        <v>5523</v>
      </c>
      <c r="J45" s="491" t="s">
        <v>3082</v>
      </c>
      <c r="K45" s="491">
        <v>0</v>
      </c>
      <c r="L45" s="491" t="s">
        <v>2306</v>
      </c>
      <c r="M45" s="491" t="s">
        <v>2769</v>
      </c>
      <c r="N45" s="491" t="s">
        <v>586</v>
      </c>
      <c r="O45" s="469" t="s">
        <v>5524</v>
      </c>
      <c r="P45" s="492">
        <v>45393</v>
      </c>
      <c r="Q45" s="492">
        <v>45395</v>
      </c>
      <c r="R45" s="493">
        <v>5800</v>
      </c>
      <c r="S45" s="493">
        <v>693</v>
      </c>
      <c r="T45" s="493">
        <v>5107</v>
      </c>
      <c r="U45" s="408"/>
    </row>
    <row r="46" spans="1:21" s="128" customFormat="1" ht="17.25" customHeight="1" x14ac:dyDescent="0.25">
      <c r="A46" s="491" t="s">
        <v>3080</v>
      </c>
      <c r="B46" s="491" t="s">
        <v>6</v>
      </c>
      <c r="C46" s="491" t="s">
        <v>153</v>
      </c>
      <c r="D46" s="491" t="s">
        <v>199</v>
      </c>
      <c r="E46" s="491" t="s">
        <v>4332</v>
      </c>
      <c r="F46" s="491" t="s">
        <v>24</v>
      </c>
      <c r="G46" s="491" t="s">
        <v>4333</v>
      </c>
      <c r="H46" s="491" t="s">
        <v>3081</v>
      </c>
      <c r="I46" s="491" t="s">
        <v>5525</v>
      </c>
      <c r="J46" s="491" t="s">
        <v>3082</v>
      </c>
      <c r="K46" s="491">
        <v>0</v>
      </c>
      <c r="L46" s="491" t="s">
        <v>2306</v>
      </c>
      <c r="M46" s="491" t="s">
        <v>2769</v>
      </c>
      <c r="N46" s="491" t="s">
        <v>586</v>
      </c>
      <c r="O46" s="469" t="s">
        <v>5526</v>
      </c>
      <c r="P46" s="492">
        <v>45393</v>
      </c>
      <c r="Q46" s="492">
        <v>45395</v>
      </c>
      <c r="R46" s="493">
        <v>12200</v>
      </c>
      <c r="S46" s="493">
        <v>6005.18</v>
      </c>
      <c r="T46" s="493">
        <v>6194.82</v>
      </c>
      <c r="U46" s="408"/>
    </row>
    <row r="47" spans="1:21" s="128" customFormat="1" ht="17.25" customHeight="1" x14ac:dyDescent="0.25">
      <c r="A47" s="491" t="s">
        <v>3080</v>
      </c>
      <c r="B47" s="491" t="s">
        <v>92</v>
      </c>
      <c r="C47" s="491" t="s">
        <v>2565</v>
      </c>
      <c r="D47" s="491" t="s">
        <v>202</v>
      </c>
      <c r="E47" s="491" t="s">
        <v>3161</v>
      </c>
      <c r="F47" s="491" t="s">
        <v>43</v>
      </c>
      <c r="G47" s="491" t="s">
        <v>82</v>
      </c>
      <c r="H47" s="491" t="s">
        <v>3081</v>
      </c>
      <c r="I47" s="491" t="s">
        <v>5527</v>
      </c>
      <c r="J47" s="491" t="s">
        <v>3082</v>
      </c>
      <c r="K47" s="491">
        <v>0</v>
      </c>
      <c r="L47" s="491" t="s">
        <v>2306</v>
      </c>
      <c r="M47" s="491" t="s">
        <v>2769</v>
      </c>
      <c r="N47" s="491" t="s">
        <v>584</v>
      </c>
      <c r="O47" s="469" t="s">
        <v>5528</v>
      </c>
      <c r="P47" s="492">
        <v>45391</v>
      </c>
      <c r="Q47" s="492">
        <v>45392</v>
      </c>
      <c r="R47" s="493">
        <v>5073.2</v>
      </c>
      <c r="S47" s="493">
        <v>5073.2</v>
      </c>
      <c r="T47" s="493">
        <v>0</v>
      </c>
      <c r="U47" s="408"/>
    </row>
    <row r="48" spans="1:21" s="128" customFormat="1" ht="17.25" customHeight="1" x14ac:dyDescent="0.25">
      <c r="A48" s="491" t="s">
        <v>3080</v>
      </c>
      <c r="B48" s="491" t="s">
        <v>6</v>
      </c>
      <c r="C48" s="491" t="s">
        <v>141</v>
      </c>
      <c r="D48" s="491" t="s">
        <v>199</v>
      </c>
      <c r="E48" s="491" t="s">
        <v>3361</v>
      </c>
      <c r="F48" s="491" t="s">
        <v>24</v>
      </c>
      <c r="G48" s="491" t="s">
        <v>601</v>
      </c>
      <c r="H48" s="491" t="s">
        <v>3081</v>
      </c>
      <c r="I48" s="491" t="s">
        <v>5529</v>
      </c>
      <c r="J48" s="491" t="s">
        <v>3082</v>
      </c>
      <c r="K48" s="491">
        <v>0</v>
      </c>
      <c r="L48" s="491" t="s">
        <v>2306</v>
      </c>
      <c r="M48" s="491" t="s">
        <v>2769</v>
      </c>
      <c r="N48" s="491" t="s">
        <v>584</v>
      </c>
      <c r="O48" s="469" t="s">
        <v>5530</v>
      </c>
      <c r="P48" s="492">
        <v>45393</v>
      </c>
      <c r="Q48" s="492">
        <v>45395</v>
      </c>
      <c r="R48" s="493">
        <v>6900</v>
      </c>
      <c r="S48" s="493">
        <v>6627.21</v>
      </c>
      <c r="T48" s="493">
        <v>272.78999999999996</v>
      </c>
      <c r="U48" s="408"/>
    </row>
    <row r="49" spans="1:21" s="128" customFormat="1" ht="17.25" customHeight="1" x14ac:dyDescent="0.25">
      <c r="A49" s="491" t="s">
        <v>3080</v>
      </c>
      <c r="B49" s="491" t="s">
        <v>71</v>
      </c>
      <c r="C49" s="491" t="s">
        <v>2893</v>
      </c>
      <c r="D49" s="491" t="s">
        <v>199</v>
      </c>
      <c r="E49" s="491" t="s">
        <v>3613</v>
      </c>
      <c r="F49" s="491" t="s">
        <v>82</v>
      </c>
      <c r="G49" s="491" t="s">
        <v>609</v>
      </c>
      <c r="H49" s="491" t="s">
        <v>3081</v>
      </c>
      <c r="I49" s="491" t="s">
        <v>5529</v>
      </c>
      <c r="J49" s="491" t="s">
        <v>3082</v>
      </c>
      <c r="K49" s="491">
        <v>0</v>
      </c>
      <c r="L49" s="491" t="s">
        <v>2306</v>
      </c>
      <c r="M49" s="491" t="s">
        <v>2769</v>
      </c>
      <c r="N49" s="491" t="s">
        <v>584</v>
      </c>
      <c r="O49" s="469" t="s">
        <v>5531</v>
      </c>
      <c r="P49" s="492">
        <v>45393</v>
      </c>
      <c r="Q49" s="492">
        <v>45395</v>
      </c>
      <c r="R49" s="493">
        <v>5800</v>
      </c>
      <c r="S49" s="493">
        <v>3299.01</v>
      </c>
      <c r="T49" s="493">
        <v>2500.9899999999998</v>
      </c>
      <c r="U49" s="408"/>
    </row>
    <row r="50" spans="1:21" s="128" customFormat="1" ht="17.25" customHeight="1" x14ac:dyDescent="0.25">
      <c r="A50" s="491" t="s">
        <v>3080</v>
      </c>
      <c r="B50" s="491" t="s">
        <v>402</v>
      </c>
      <c r="C50" s="491" t="s">
        <v>2963</v>
      </c>
      <c r="D50" s="491" t="s">
        <v>199</v>
      </c>
      <c r="E50" s="491" t="s">
        <v>1209</v>
      </c>
      <c r="F50" s="491" t="s">
        <v>5532</v>
      </c>
      <c r="G50" s="491" t="s">
        <v>5533</v>
      </c>
      <c r="H50" s="491" t="s">
        <v>3081</v>
      </c>
      <c r="I50" s="491" t="s">
        <v>5529</v>
      </c>
      <c r="J50" s="491" t="s">
        <v>3082</v>
      </c>
      <c r="K50" s="491">
        <v>0</v>
      </c>
      <c r="L50" s="491" t="s">
        <v>2306</v>
      </c>
      <c r="M50" s="491" t="s">
        <v>2769</v>
      </c>
      <c r="N50" s="491" t="s">
        <v>584</v>
      </c>
      <c r="O50" s="469" t="s">
        <v>5531</v>
      </c>
      <c r="P50" s="492">
        <v>45393</v>
      </c>
      <c r="Q50" s="492">
        <v>45395</v>
      </c>
      <c r="R50" s="493">
        <v>5000</v>
      </c>
      <c r="S50" s="493">
        <v>2499</v>
      </c>
      <c r="T50" s="493">
        <v>2501</v>
      </c>
      <c r="U50" s="408"/>
    </row>
    <row r="51" spans="1:21" s="128" customFormat="1" ht="17.25" customHeight="1" x14ac:dyDescent="0.25">
      <c r="A51" s="491" t="s">
        <v>3080</v>
      </c>
      <c r="B51" s="491" t="s">
        <v>73</v>
      </c>
      <c r="C51" s="491" t="s">
        <v>2961</v>
      </c>
      <c r="D51" s="491" t="s">
        <v>201</v>
      </c>
      <c r="E51" s="491" t="s">
        <v>61</v>
      </c>
      <c r="F51" s="491" t="s">
        <v>62</v>
      </c>
      <c r="G51" s="491" t="s">
        <v>63</v>
      </c>
      <c r="H51" s="491" t="s">
        <v>3081</v>
      </c>
      <c r="I51" s="491" t="s">
        <v>5516</v>
      </c>
      <c r="J51" s="491" t="s">
        <v>3082</v>
      </c>
      <c r="K51" s="491">
        <v>0</v>
      </c>
      <c r="L51" s="491" t="s">
        <v>2306</v>
      </c>
      <c r="M51" s="491" t="s">
        <v>2769</v>
      </c>
      <c r="N51" s="491" t="s">
        <v>4</v>
      </c>
      <c r="O51" s="469" t="s">
        <v>5534</v>
      </c>
      <c r="P51" s="492">
        <v>45392</v>
      </c>
      <c r="Q51" s="492">
        <v>45394</v>
      </c>
      <c r="R51" s="493">
        <v>10681.09</v>
      </c>
      <c r="S51" s="493">
        <v>5750.47</v>
      </c>
      <c r="T51" s="493">
        <v>4930.62</v>
      </c>
      <c r="U51" s="408"/>
    </row>
    <row r="52" spans="1:21" s="128" customFormat="1" ht="17.25" customHeight="1" x14ac:dyDescent="0.25">
      <c r="A52" s="491" t="s">
        <v>3080</v>
      </c>
      <c r="B52" s="491" t="s">
        <v>401</v>
      </c>
      <c r="C52" s="491" t="s">
        <v>4448</v>
      </c>
      <c r="D52" s="491" t="s">
        <v>204</v>
      </c>
      <c r="E52" s="491" t="s">
        <v>4054</v>
      </c>
      <c r="F52" s="491" t="s">
        <v>40</v>
      </c>
      <c r="G52" s="491" t="s">
        <v>4055</v>
      </c>
      <c r="H52" s="491" t="s">
        <v>3081</v>
      </c>
      <c r="I52" s="491" t="s">
        <v>5334</v>
      </c>
      <c r="J52" s="491" t="s">
        <v>3082</v>
      </c>
      <c r="K52" s="491">
        <v>0</v>
      </c>
      <c r="L52" s="491" t="s">
        <v>2306</v>
      </c>
      <c r="M52" s="491" t="s">
        <v>2769</v>
      </c>
      <c r="N52" s="491" t="s">
        <v>584</v>
      </c>
      <c r="O52" s="469" t="s">
        <v>5535</v>
      </c>
      <c r="P52" s="492">
        <v>45393</v>
      </c>
      <c r="Q52" s="492">
        <v>45395</v>
      </c>
      <c r="R52" s="493">
        <v>6673.2</v>
      </c>
      <c r="S52" s="493">
        <v>0</v>
      </c>
      <c r="T52" s="493">
        <v>6673.2</v>
      </c>
      <c r="U52" s="408" t="s">
        <v>5476</v>
      </c>
    </row>
    <row r="53" spans="1:21" s="128" customFormat="1" ht="17.25" customHeight="1" x14ac:dyDescent="0.25">
      <c r="A53" s="491" t="s">
        <v>3080</v>
      </c>
      <c r="B53" s="491" t="s">
        <v>6</v>
      </c>
      <c r="C53" s="491" t="s">
        <v>4464</v>
      </c>
      <c r="D53" s="491" t="s">
        <v>200</v>
      </c>
      <c r="E53" s="491" t="s">
        <v>4465</v>
      </c>
      <c r="F53" s="491" t="s">
        <v>4466</v>
      </c>
      <c r="G53" s="491" t="s">
        <v>4467</v>
      </c>
      <c r="H53" s="491" t="s">
        <v>3081</v>
      </c>
      <c r="I53" s="491" t="s">
        <v>5536</v>
      </c>
      <c r="J53" s="491" t="s">
        <v>3082</v>
      </c>
      <c r="K53" s="491">
        <v>0</v>
      </c>
      <c r="L53" s="491" t="s">
        <v>2306</v>
      </c>
      <c r="M53" s="491" t="s">
        <v>2769</v>
      </c>
      <c r="N53" s="491" t="s">
        <v>584</v>
      </c>
      <c r="O53" s="469" t="s">
        <v>5537</v>
      </c>
      <c r="P53" s="492">
        <v>45394</v>
      </c>
      <c r="Q53" s="492">
        <v>45394</v>
      </c>
      <c r="R53" s="493">
        <v>4181.6400000000003</v>
      </c>
      <c r="S53" s="493">
        <v>0</v>
      </c>
      <c r="T53" s="493">
        <v>4181.6400000000003</v>
      </c>
      <c r="U53" s="408" t="s">
        <v>5483</v>
      </c>
    </row>
    <row r="54" spans="1:21" s="128" customFormat="1" ht="17.25" customHeight="1" x14ac:dyDescent="0.25">
      <c r="A54" s="491" t="s">
        <v>3080</v>
      </c>
      <c r="B54" s="491" t="s">
        <v>69</v>
      </c>
      <c r="C54" s="491" t="s">
        <v>4533</v>
      </c>
      <c r="D54" s="491" t="s">
        <v>200</v>
      </c>
      <c r="E54" s="491" t="s">
        <v>4534</v>
      </c>
      <c r="F54" s="491" t="s">
        <v>4535</v>
      </c>
      <c r="G54" s="491" t="s">
        <v>4536</v>
      </c>
      <c r="H54" s="491" t="s">
        <v>3081</v>
      </c>
      <c r="I54" s="491" t="s">
        <v>5538</v>
      </c>
      <c r="J54" s="491" t="s">
        <v>3082</v>
      </c>
      <c r="K54" s="491">
        <v>0</v>
      </c>
      <c r="L54" s="491" t="s">
        <v>2306</v>
      </c>
      <c r="M54" s="491" t="s">
        <v>2769</v>
      </c>
      <c r="N54" s="491" t="s">
        <v>584</v>
      </c>
      <c r="O54" s="469" t="s">
        <v>5539</v>
      </c>
      <c r="P54" s="492">
        <v>45394</v>
      </c>
      <c r="Q54" s="492">
        <v>45394</v>
      </c>
      <c r="R54" s="493">
        <v>800</v>
      </c>
      <c r="S54" s="493">
        <v>800</v>
      </c>
      <c r="T54" s="493">
        <v>0</v>
      </c>
      <c r="U54" s="408"/>
    </row>
    <row r="55" spans="1:21" s="128" customFormat="1" ht="17.25" customHeight="1" x14ac:dyDescent="0.25">
      <c r="A55" s="491" t="s">
        <v>3080</v>
      </c>
      <c r="B55" s="491" t="s">
        <v>69</v>
      </c>
      <c r="C55" s="491" t="s">
        <v>2960</v>
      </c>
      <c r="D55" s="491" t="s">
        <v>4609</v>
      </c>
      <c r="E55" s="491" t="s">
        <v>372</v>
      </c>
      <c r="F55" s="491" t="s">
        <v>373</v>
      </c>
      <c r="G55" s="491" t="s">
        <v>4610</v>
      </c>
      <c r="H55" s="491" t="s">
        <v>3081</v>
      </c>
      <c r="I55" s="491" t="s">
        <v>5540</v>
      </c>
      <c r="J55" s="491" t="s">
        <v>3082</v>
      </c>
      <c r="K55" s="491">
        <v>0</v>
      </c>
      <c r="L55" s="491" t="s">
        <v>2306</v>
      </c>
      <c r="M55" s="491" t="s">
        <v>2769</v>
      </c>
      <c r="N55" s="491" t="s">
        <v>584</v>
      </c>
      <c r="O55" s="469" t="s">
        <v>5541</v>
      </c>
      <c r="P55" s="492">
        <v>45394</v>
      </c>
      <c r="Q55" s="492">
        <v>45394</v>
      </c>
      <c r="R55" s="493">
        <v>3073.2</v>
      </c>
      <c r="S55" s="493">
        <v>2708.24</v>
      </c>
      <c r="T55" s="493">
        <v>364.96000000000004</v>
      </c>
      <c r="U55" s="408"/>
    </row>
    <row r="56" spans="1:21" s="128" customFormat="1" ht="17.25" customHeight="1" x14ac:dyDescent="0.25">
      <c r="A56" s="491" t="s">
        <v>3080</v>
      </c>
      <c r="B56" s="491" t="s">
        <v>69</v>
      </c>
      <c r="C56" s="491" t="s">
        <v>2967</v>
      </c>
      <c r="D56" s="491" t="s">
        <v>204</v>
      </c>
      <c r="E56" s="491" t="s">
        <v>1188</v>
      </c>
      <c r="F56" s="491" t="s">
        <v>109</v>
      </c>
      <c r="G56" s="491" t="s">
        <v>913</v>
      </c>
      <c r="H56" s="491" t="s">
        <v>3081</v>
      </c>
      <c r="I56" s="491" t="s">
        <v>5334</v>
      </c>
      <c r="J56" s="491" t="s">
        <v>3082</v>
      </c>
      <c r="K56" s="491">
        <v>0</v>
      </c>
      <c r="L56" s="491" t="s">
        <v>2306</v>
      </c>
      <c r="M56" s="491" t="s">
        <v>2769</v>
      </c>
      <c r="N56" s="491" t="s">
        <v>2787</v>
      </c>
      <c r="O56" s="469" t="s">
        <v>5542</v>
      </c>
      <c r="P56" s="492">
        <v>45395</v>
      </c>
      <c r="Q56" s="492">
        <v>45395</v>
      </c>
      <c r="R56" s="493">
        <v>1696.13</v>
      </c>
      <c r="S56" s="493">
        <v>1696.13</v>
      </c>
      <c r="T56" s="493">
        <v>0</v>
      </c>
      <c r="U56" s="408"/>
    </row>
    <row r="57" spans="1:21" s="128" customFormat="1" ht="17.25" customHeight="1" x14ac:dyDescent="0.25">
      <c r="A57" s="491" t="s">
        <v>3080</v>
      </c>
      <c r="B57" s="491" t="s">
        <v>69</v>
      </c>
      <c r="C57" s="491" t="s">
        <v>2785</v>
      </c>
      <c r="D57" s="491" t="s">
        <v>204</v>
      </c>
      <c r="E57" s="491" t="s">
        <v>607</v>
      </c>
      <c r="F57" s="491" t="s">
        <v>84</v>
      </c>
      <c r="G57" s="491" t="s">
        <v>44</v>
      </c>
      <c r="H57" s="491" t="s">
        <v>3081</v>
      </c>
      <c r="I57" s="491" t="s">
        <v>5334</v>
      </c>
      <c r="J57" s="491" t="s">
        <v>3082</v>
      </c>
      <c r="K57" s="491">
        <v>0</v>
      </c>
      <c r="L57" s="491" t="s">
        <v>2306</v>
      </c>
      <c r="M57" s="491" t="s">
        <v>2769</v>
      </c>
      <c r="N57" s="491" t="s">
        <v>2787</v>
      </c>
      <c r="O57" s="469" t="s">
        <v>5543</v>
      </c>
      <c r="P57" s="492">
        <v>45397</v>
      </c>
      <c r="Q57" s="492">
        <v>45401</v>
      </c>
      <c r="R57" s="493">
        <v>14987.91</v>
      </c>
      <c r="S57" s="493">
        <v>13679.8</v>
      </c>
      <c r="T57" s="493">
        <v>1308.1100000000006</v>
      </c>
      <c r="U57" s="408"/>
    </row>
    <row r="58" spans="1:21" s="128" customFormat="1" ht="17.25" customHeight="1" x14ac:dyDescent="0.25">
      <c r="A58" s="491" t="s">
        <v>3080</v>
      </c>
      <c r="B58" s="491" t="s">
        <v>94</v>
      </c>
      <c r="C58" s="491" t="s">
        <v>2958</v>
      </c>
      <c r="D58" s="491" t="s">
        <v>200</v>
      </c>
      <c r="E58" s="491" t="s">
        <v>5458</v>
      </c>
      <c r="F58" s="491" t="s">
        <v>2744</v>
      </c>
      <c r="G58" s="491" t="s">
        <v>3429</v>
      </c>
      <c r="H58" s="491" t="s">
        <v>3081</v>
      </c>
      <c r="I58" s="491" t="s">
        <v>5544</v>
      </c>
      <c r="J58" s="491" t="s">
        <v>3082</v>
      </c>
      <c r="K58" s="491">
        <v>0</v>
      </c>
      <c r="L58" s="491" t="s">
        <v>2306</v>
      </c>
      <c r="M58" s="491" t="s">
        <v>2805</v>
      </c>
      <c r="N58" s="491" t="s">
        <v>2806</v>
      </c>
      <c r="O58" s="469" t="s">
        <v>5545</v>
      </c>
      <c r="P58" s="492">
        <v>45397</v>
      </c>
      <c r="Q58" s="492">
        <v>45402</v>
      </c>
      <c r="R58" s="493">
        <v>20500</v>
      </c>
      <c r="S58" s="493">
        <v>0</v>
      </c>
      <c r="T58" s="493">
        <v>20500</v>
      </c>
      <c r="U58" s="408" t="s">
        <v>5483</v>
      </c>
    </row>
    <row r="59" spans="1:21" s="128" customFormat="1" ht="17.25" customHeight="1" x14ac:dyDescent="0.25">
      <c r="A59" s="491" t="s">
        <v>3080</v>
      </c>
      <c r="B59" s="491" t="s">
        <v>69</v>
      </c>
      <c r="C59" s="491" t="s">
        <v>2964</v>
      </c>
      <c r="D59" s="491" t="s">
        <v>200</v>
      </c>
      <c r="E59" s="491" t="s">
        <v>5546</v>
      </c>
      <c r="F59" s="491" t="s">
        <v>625</v>
      </c>
      <c r="G59" s="491" t="s">
        <v>4694</v>
      </c>
      <c r="H59" s="491" t="s">
        <v>3081</v>
      </c>
      <c r="I59" s="491" t="s">
        <v>5544</v>
      </c>
      <c r="J59" s="491" t="s">
        <v>3082</v>
      </c>
      <c r="K59" s="491">
        <v>0</v>
      </c>
      <c r="L59" s="491" t="s">
        <v>2306</v>
      </c>
      <c r="M59" s="491" t="s">
        <v>2805</v>
      </c>
      <c r="N59" s="491" t="s">
        <v>2806</v>
      </c>
      <c r="O59" s="469" t="s">
        <v>5547</v>
      </c>
      <c r="P59" s="492">
        <v>45397</v>
      </c>
      <c r="Q59" s="492">
        <v>45402</v>
      </c>
      <c r="R59" s="493">
        <v>20500</v>
      </c>
      <c r="S59" s="493">
        <v>0</v>
      </c>
      <c r="T59" s="493">
        <v>20500</v>
      </c>
      <c r="U59" s="408" t="s">
        <v>5483</v>
      </c>
    </row>
    <row r="60" spans="1:21" s="128" customFormat="1" ht="17.25" customHeight="1" x14ac:dyDescent="0.25">
      <c r="A60" s="491" t="s">
        <v>3080</v>
      </c>
      <c r="B60" s="491" t="s">
        <v>71</v>
      </c>
      <c r="C60" s="491" t="s">
        <v>2958</v>
      </c>
      <c r="D60" s="491" t="s">
        <v>200</v>
      </c>
      <c r="E60" s="491" t="s">
        <v>4627</v>
      </c>
      <c r="F60" s="491" t="s">
        <v>4628</v>
      </c>
      <c r="G60" s="491" t="s">
        <v>4360</v>
      </c>
      <c r="H60" s="491" t="s">
        <v>3081</v>
      </c>
      <c r="I60" s="491" t="s">
        <v>5544</v>
      </c>
      <c r="J60" s="491" t="s">
        <v>3082</v>
      </c>
      <c r="K60" s="491">
        <v>0</v>
      </c>
      <c r="L60" s="491" t="s">
        <v>2306</v>
      </c>
      <c r="M60" s="491" t="s">
        <v>2805</v>
      </c>
      <c r="N60" s="491" t="s">
        <v>2806</v>
      </c>
      <c r="O60" s="469" t="s">
        <v>5545</v>
      </c>
      <c r="P60" s="492">
        <v>45397</v>
      </c>
      <c r="Q60" s="492">
        <v>45402</v>
      </c>
      <c r="R60" s="493">
        <v>17700</v>
      </c>
      <c r="S60" s="493">
        <v>0</v>
      </c>
      <c r="T60" s="493">
        <v>17700</v>
      </c>
      <c r="U60" s="408" t="s">
        <v>5483</v>
      </c>
    </row>
    <row r="61" spans="1:21" s="128" customFormat="1" ht="17.25" customHeight="1" x14ac:dyDescent="0.25">
      <c r="A61" s="491" t="s">
        <v>3080</v>
      </c>
      <c r="B61" s="491" t="s">
        <v>71</v>
      </c>
      <c r="C61" s="491" t="s">
        <v>2958</v>
      </c>
      <c r="D61" s="491" t="s">
        <v>200</v>
      </c>
      <c r="E61" s="491" t="s">
        <v>4554</v>
      </c>
      <c r="F61" s="491" t="s">
        <v>4555</v>
      </c>
      <c r="G61" s="491" t="s">
        <v>25</v>
      </c>
      <c r="H61" s="491" t="s">
        <v>3081</v>
      </c>
      <c r="I61" s="491" t="s">
        <v>5544</v>
      </c>
      <c r="J61" s="491" t="s">
        <v>3082</v>
      </c>
      <c r="K61" s="491">
        <v>0</v>
      </c>
      <c r="L61" s="491" t="s">
        <v>2306</v>
      </c>
      <c r="M61" s="491" t="s">
        <v>2805</v>
      </c>
      <c r="N61" s="491" t="s">
        <v>2806</v>
      </c>
      <c r="O61" s="469" t="s">
        <v>5547</v>
      </c>
      <c r="P61" s="492">
        <v>45397</v>
      </c>
      <c r="Q61" s="492">
        <v>45402</v>
      </c>
      <c r="R61" s="493">
        <v>18600</v>
      </c>
      <c r="S61" s="493">
        <v>0</v>
      </c>
      <c r="T61" s="493">
        <v>18600</v>
      </c>
      <c r="U61" s="408" t="s">
        <v>5483</v>
      </c>
    </row>
    <row r="62" spans="1:21" s="128" customFormat="1" ht="17.25" customHeight="1" x14ac:dyDescent="0.25">
      <c r="A62" s="491" t="s">
        <v>3080</v>
      </c>
      <c r="B62" s="491" t="s">
        <v>7</v>
      </c>
      <c r="C62" s="491" t="s">
        <v>2626</v>
      </c>
      <c r="D62" s="491" t="s">
        <v>200</v>
      </c>
      <c r="E62" s="491" t="s">
        <v>4500</v>
      </c>
      <c r="F62" s="491" t="s">
        <v>4501</v>
      </c>
      <c r="G62" s="491" t="s">
        <v>4502</v>
      </c>
      <c r="H62" s="491" t="s">
        <v>3081</v>
      </c>
      <c r="I62" s="491" t="s">
        <v>5544</v>
      </c>
      <c r="J62" s="491" t="s">
        <v>3082</v>
      </c>
      <c r="K62" s="491">
        <v>0</v>
      </c>
      <c r="L62" s="491" t="s">
        <v>2306</v>
      </c>
      <c r="M62" s="491" t="s">
        <v>2805</v>
      </c>
      <c r="N62" s="491" t="s">
        <v>2806</v>
      </c>
      <c r="O62" s="469" t="s">
        <v>5547</v>
      </c>
      <c r="P62" s="492">
        <v>45397</v>
      </c>
      <c r="Q62" s="492">
        <v>45401</v>
      </c>
      <c r="R62" s="493">
        <v>16100</v>
      </c>
      <c r="S62" s="493">
        <v>0</v>
      </c>
      <c r="T62" s="493">
        <v>16100</v>
      </c>
      <c r="U62" s="408" t="s">
        <v>5483</v>
      </c>
    </row>
    <row r="63" spans="1:21" s="128" customFormat="1" ht="17.25" customHeight="1" x14ac:dyDescent="0.25">
      <c r="A63" s="491" t="s">
        <v>3080</v>
      </c>
      <c r="B63" s="491" t="s">
        <v>727</v>
      </c>
      <c r="C63" s="491" t="s">
        <v>2781</v>
      </c>
      <c r="D63" s="491" t="s">
        <v>2782</v>
      </c>
      <c r="E63" s="491" t="s">
        <v>143</v>
      </c>
      <c r="F63" s="491" t="s">
        <v>144</v>
      </c>
      <c r="G63" s="491" t="s">
        <v>59</v>
      </c>
      <c r="H63" s="491" t="s">
        <v>3081</v>
      </c>
      <c r="I63" s="491" t="s">
        <v>5548</v>
      </c>
      <c r="J63" s="491" t="s">
        <v>3082</v>
      </c>
      <c r="K63" s="491">
        <v>0</v>
      </c>
      <c r="L63" s="491" t="s">
        <v>2306</v>
      </c>
      <c r="M63" s="491" t="s">
        <v>2769</v>
      </c>
      <c r="N63" s="491" t="s">
        <v>4</v>
      </c>
      <c r="O63" s="469" t="s">
        <v>5549</v>
      </c>
      <c r="P63" s="492">
        <v>45394</v>
      </c>
      <c r="Q63" s="492">
        <v>45395</v>
      </c>
      <c r="R63" s="493">
        <v>5707.47</v>
      </c>
      <c r="S63" s="493">
        <v>3106.72</v>
      </c>
      <c r="T63" s="493">
        <v>2600.7500000000005</v>
      </c>
      <c r="U63" s="408"/>
    </row>
    <row r="64" spans="1:21" s="128" customFormat="1" ht="17.25" customHeight="1" x14ac:dyDescent="0.25">
      <c r="A64" s="491" t="s">
        <v>3080</v>
      </c>
      <c r="B64" s="491" t="s">
        <v>401</v>
      </c>
      <c r="C64" s="491" t="s">
        <v>4448</v>
      </c>
      <c r="D64" s="491" t="s">
        <v>204</v>
      </c>
      <c r="E64" s="491" t="s">
        <v>4837</v>
      </c>
      <c r="F64" s="491" t="s">
        <v>98</v>
      </c>
      <c r="G64" s="491" t="s">
        <v>4838</v>
      </c>
      <c r="H64" s="491" t="s">
        <v>3081</v>
      </c>
      <c r="I64" s="491" t="s">
        <v>5334</v>
      </c>
      <c r="J64" s="491" t="s">
        <v>3082</v>
      </c>
      <c r="K64" s="491">
        <v>0</v>
      </c>
      <c r="L64" s="491" t="s">
        <v>2306</v>
      </c>
      <c r="M64" s="491" t="s">
        <v>2769</v>
      </c>
      <c r="N64" s="491" t="s">
        <v>2787</v>
      </c>
      <c r="O64" s="469" t="s">
        <v>5550</v>
      </c>
      <c r="P64" s="492">
        <v>45394</v>
      </c>
      <c r="Q64" s="492">
        <v>45394</v>
      </c>
      <c r="R64" s="493">
        <v>1696.13</v>
      </c>
      <c r="S64" s="493">
        <v>1696.13</v>
      </c>
      <c r="T64" s="493">
        <v>0</v>
      </c>
      <c r="U64" s="408"/>
    </row>
    <row r="65" spans="1:21" s="128" customFormat="1" ht="17.25" customHeight="1" x14ac:dyDescent="0.25">
      <c r="A65" s="491" t="s">
        <v>3080</v>
      </c>
      <c r="B65" s="491" t="s">
        <v>401</v>
      </c>
      <c r="C65" s="491" t="s">
        <v>4448</v>
      </c>
      <c r="D65" s="491" t="s">
        <v>204</v>
      </c>
      <c r="E65" s="491" t="s">
        <v>4054</v>
      </c>
      <c r="F65" s="491" t="s">
        <v>40</v>
      </c>
      <c r="G65" s="491" t="s">
        <v>4055</v>
      </c>
      <c r="H65" s="491" t="s">
        <v>3081</v>
      </c>
      <c r="I65" s="491" t="s">
        <v>5334</v>
      </c>
      <c r="J65" s="491" t="s">
        <v>3082</v>
      </c>
      <c r="K65" s="491">
        <v>0</v>
      </c>
      <c r="L65" s="491" t="s">
        <v>2306</v>
      </c>
      <c r="M65" s="491" t="s">
        <v>2769</v>
      </c>
      <c r="N65" s="491" t="s">
        <v>584</v>
      </c>
      <c r="O65" s="469" t="s">
        <v>5551</v>
      </c>
      <c r="P65" s="492">
        <v>45393</v>
      </c>
      <c r="Q65" s="492">
        <v>45395</v>
      </c>
      <c r="R65" s="493">
        <v>8304.07</v>
      </c>
      <c r="S65" s="493">
        <v>8130.98</v>
      </c>
      <c r="T65" s="493">
        <v>173.09000000000015</v>
      </c>
      <c r="U65" s="408"/>
    </row>
    <row r="66" spans="1:21" s="128" customFormat="1" ht="17.25" customHeight="1" x14ac:dyDescent="0.25">
      <c r="A66" s="491" t="s">
        <v>3080</v>
      </c>
      <c r="B66" s="491" t="s">
        <v>6</v>
      </c>
      <c r="C66" s="491" t="s">
        <v>153</v>
      </c>
      <c r="D66" s="491" t="s">
        <v>199</v>
      </c>
      <c r="E66" s="491" t="s">
        <v>3492</v>
      </c>
      <c r="F66" s="491" t="s">
        <v>1817</v>
      </c>
      <c r="G66" s="491" t="s">
        <v>3493</v>
      </c>
      <c r="H66" s="491" t="s">
        <v>3081</v>
      </c>
      <c r="I66" s="491" t="s">
        <v>5552</v>
      </c>
      <c r="J66" s="491" t="s">
        <v>3082</v>
      </c>
      <c r="K66" s="491">
        <v>0</v>
      </c>
      <c r="L66" s="491" t="s">
        <v>2306</v>
      </c>
      <c r="M66" s="491" t="s">
        <v>2769</v>
      </c>
      <c r="N66" s="491" t="s">
        <v>3</v>
      </c>
      <c r="O66" s="469" t="s">
        <v>5553</v>
      </c>
      <c r="P66" s="492">
        <v>45394</v>
      </c>
      <c r="Q66" s="492">
        <v>45395</v>
      </c>
      <c r="R66" s="493">
        <v>5894.55</v>
      </c>
      <c r="S66" s="493">
        <v>3493.82</v>
      </c>
      <c r="T66" s="493">
        <v>2400.73</v>
      </c>
      <c r="U66" s="408"/>
    </row>
    <row r="67" spans="1:21" s="128" customFormat="1" ht="17.25" customHeight="1" x14ac:dyDescent="0.25">
      <c r="A67" s="491" t="s">
        <v>3080</v>
      </c>
      <c r="B67" s="491" t="s">
        <v>6</v>
      </c>
      <c r="C67" s="491" t="s">
        <v>4464</v>
      </c>
      <c r="D67" s="491" t="s">
        <v>200</v>
      </c>
      <c r="E67" s="491" t="s">
        <v>4465</v>
      </c>
      <c r="F67" s="491" t="s">
        <v>4466</v>
      </c>
      <c r="G67" s="491" t="s">
        <v>4467</v>
      </c>
      <c r="H67" s="491" t="s">
        <v>3081</v>
      </c>
      <c r="I67" s="491" t="s">
        <v>5544</v>
      </c>
      <c r="J67" s="491" t="s">
        <v>3082</v>
      </c>
      <c r="K67" s="491">
        <v>0</v>
      </c>
      <c r="L67" s="491" t="s">
        <v>2306</v>
      </c>
      <c r="M67" s="491" t="s">
        <v>2805</v>
      </c>
      <c r="N67" s="491" t="s">
        <v>2806</v>
      </c>
      <c r="O67" s="469" t="s">
        <v>5547</v>
      </c>
      <c r="P67" s="492">
        <v>45398</v>
      </c>
      <c r="Q67" s="492">
        <v>45402</v>
      </c>
      <c r="R67" s="493">
        <v>20050</v>
      </c>
      <c r="S67" s="493">
        <v>0</v>
      </c>
      <c r="T67" s="493">
        <v>20050</v>
      </c>
      <c r="U67" s="408" t="s">
        <v>5483</v>
      </c>
    </row>
    <row r="68" spans="1:21" s="128" customFormat="1" ht="17.25" customHeight="1" x14ac:dyDescent="0.25">
      <c r="A68" s="491" t="s">
        <v>3080</v>
      </c>
      <c r="B68" s="491" t="s">
        <v>69</v>
      </c>
      <c r="C68" s="491" t="s">
        <v>4533</v>
      </c>
      <c r="D68" s="491" t="s">
        <v>200</v>
      </c>
      <c r="E68" s="491" t="s">
        <v>4534</v>
      </c>
      <c r="F68" s="491" t="s">
        <v>4535</v>
      </c>
      <c r="G68" s="491" t="s">
        <v>4536</v>
      </c>
      <c r="H68" s="491" t="s">
        <v>3081</v>
      </c>
      <c r="I68" s="491" t="s">
        <v>5554</v>
      </c>
      <c r="J68" s="491" t="s">
        <v>3082</v>
      </c>
      <c r="K68" s="491">
        <v>0</v>
      </c>
      <c r="L68" s="491" t="s">
        <v>2306</v>
      </c>
      <c r="M68" s="491" t="s">
        <v>2769</v>
      </c>
      <c r="N68" s="491" t="s">
        <v>2787</v>
      </c>
      <c r="O68" s="469" t="s">
        <v>5555</v>
      </c>
      <c r="P68" s="492">
        <v>45398</v>
      </c>
      <c r="Q68" s="492">
        <v>45398</v>
      </c>
      <c r="R68" s="493">
        <v>800</v>
      </c>
      <c r="S68" s="493">
        <v>0</v>
      </c>
      <c r="T68" s="493">
        <v>800</v>
      </c>
      <c r="U68" s="408" t="s">
        <v>5483</v>
      </c>
    </row>
    <row r="69" spans="1:21" s="128" customFormat="1" ht="17.25" customHeight="1" x14ac:dyDescent="0.25">
      <c r="A69" s="491" t="s">
        <v>3080</v>
      </c>
      <c r="B69" s="491" t="s">
        <v>4661</v>
      </c>
      <c r="C69" s="491" t="s">
        <v>4662</v>
      </c>
      <c r="D69" s="491" t="s">
        <v>204</v>
      </c>
      <c r="E69" s="491" t="s">
        <v>4663</v>
      </c>
      <c r="F69" s="491" t="s">
        <v>4664</v>
      </c>
      <c r="G69" s="491" t="s">
        <v>4665</v>
      </c>
      <c r="H69" s="491" t="s">
        <v>3081</v>
      </c>
      <c r="I69" s="491" t="s">
        <v>5544</v>
      </c>
      <c r="J69" s="491" t="s">
        <v>3082</v>
      </c>
      <c r="K69" s="491">
        <v>0</v>
      </c>
      <c r="L69" s="491" t="s">
        <v>2306</v>
      </c>
      <c r="M69" s="491" t="s">
        <v>2805</v>
      </c>
      <c r="N69" s="491" t="s">
        <v>2806</v>
      </c>
      <c r="O69" s="469" t="s">
        <v>5547</v>
      </c>
      <c r="P69" s="492">
        <v>45397</v>
      </c>
      <c r="Q69" s="492">
        <v>45402</v>
      </c>
      <c r="R69" s="493">
        <v>17200</v>
      </c>
      <c r="S69" s="493">
        <v>0</v>
      </c>
      <c r="T69" s="493">
        <v>17200</v>
      </c>
      <c r="U69" s="408" t="s">
        <v>5483</v>
      </c>
    </row>
    <row r="70" spans="1:21" s="128" customFormat="1" ht="17.25" customHeight="1" x14ac:dyDescent="0.25">
      <c r="A70" s="491" t="s">
        <v>3080</v>
      </c>
      <c r="B70" s="491" t="s">
        <v>4764</v>
      </c>
      <c r="C70" s="491" t="s">
        <v>4689</v>
      </c>
      <c r="D70" s="491" t="s">
        <v>4880</v>
      </c>
      <c r="E70" s="491" t="s">
        <v>5430</v>
      </c>
      <c r="F70" s="491" t="s">
        <v>5431</v>
      </c>
      <c r="G70" s="491" t="s">
        <v>51</v>
      </c>
      <c r="H70" s="491" t="s">
        <v>3081</v>
      </c>
      <c r="I70" s="491" t="s">
        <v>5432</v>
      </c>
      <c r="J70" s="491" t="s">
        <v>3082</v>
      </c>
      <c r="K70" s="491">
        <v>0</v>
      </c>
      <c r="L70" s="491" t="s">
        <v>2306</v>
      </c>
      <c r="M70" s="491" t="s">
        <v>2769</v>
      </c>
      <c r="N70" s="491" t="s">
        <v>895</v>
      </c>
      <c r="O70" s="469" t="s">
        <v>5556</v>
      </c>
      <c r="P70" s="492">
        <v>45397</v>
      </c>
      <c r="Q70" s="492">
        <v>45397</v>
      </c>
      <c r="R70" s="493">
        <v>2128.5300000000002</v>
      </c>
      <c r="S70" s="493">
        <v>926.76</v>
      </c>
      <c r="T70" s="493">
        <v>1201.7700000000002</v>
      </c>
      <c r="U70" s="408"/>
    </row>
    <row r="71" spans="1:21" s="128" customFormat="1" ht="17.25" customHeight="1" x14ac:dyDescent="0.25">
      <c r="A71" s="491" t="s">
        <v>3080</v>
      </c>
      <c r="B71" s="491" t="s">
        <v>727</v>
      </c>
      <c r="C71" s="491" t="s">
        <v>4946</v>
      </c>
      <c r="D71" s="491" t="s">
        <v>202</v>
      </c>
      <c r="E71" s="491" t="s">
        <v>18</v>
      </c>
      <c r="F71" s="491" t="s">
        <v>4960</v>
      </c>
      <c r="G71" s="491" t="s">
        <v>4961</v>
      </c>
      <c r="H71" s="491" t="s">
        <v>3081</v>
      </c>
      <c r="I71" s="491" t="s">
        <v>5557</v>
      </c>
      <c r="J71" s="491" t="s">
        <v>3082</v>
      </c>
      <c r="K71" s="491">
        <v>0</v>
      </c>
      <c r="L71" s="491" t="s">
        <v>2306</v>
      </c>
      <c r="M71" s="491" t="s">
        <v>2769</v>
      </c>
      <c r="N71" s="491" t="s">
        <v>4</v>
      </c>
      <c r="O71" s="469" t="s">
        <v>5558</v>
      </c>
      <c r="P71" s="492">
        <v>45394</v>
      </c>
      <c r="Q71" s="492">
        <v>45396</v>
      </c>
      <c r="R71" s="493">
        <v>8800.67</v>
      </c>
      <c r="S71" s="493">
        <v>6242.02</v>
      </c>
      <c r="T71" s="493">
        <v>2558.6499999999996</v>
      </c>
      <c r="U71" s="408"/>
    </row>
    <row r="72" spans="1:21" s="128" customFormat="1" ht="17.25" customHeight="1" x14ac:dyDescent="0.25">
      <c r="A72" s="491" t="s">
        <v>3080</v>
      </c>
      <c r="B72" s="491" t="s">
        <v>401</v>
      </c>
      <c r="C72" s="491" t="s">
        <v>4448</v>
      </c>
      <c r="D72" s="491" t="s">
        <v>204</v>
      </c>
      <c r="E72" s="491" t="s">
        <v>4837</v>
      </c>
      <c r="F72" s="491" t="s">
        <v>98</v>
      </c>
      <c r="G72" s="491" t="s">
        <v>4838</v>
      </c>
      <c r="H72" s="491" t="s">
        <v>3081</v>
      </c>
      <c r="I72" s="491" t="s">
        <v>5334</v>
      </c>
      <c r="J72" s="491" t="s">
        <v>3082</v>
      </c>
      <c r="K72" s="491">
        <v>0</v>
      </c>
      <c r="L72" s="491" t="s">
        <v>2306</v>
      </c>
      <c r="M72" s="491" t="s">
        <v>2769</v>
      </c>
      <c r="N72" s="491" t="s">
        <v>2787</v>
      </c>
      <c r="O72" s="469" t="s">
        <v>5559</v>
      </c>
      <c r="P72" s="492">
        <v>45396</v>
      </c>
      <c r="Q72" s="492">
        <v>45396</v>
      </c>
      <c r="R72" s="493">
        <v>2592.27</v>
      </c>
      <c r="S72" s="493">
        <v>2410.09</v>
      </c>
      <c r="T72" s="493">
        <v>182.17999999999984</v>
      </c>
      <c r="U72" s="408"/>
    </row>
    <row r="73" spans="1:21" s="128" customFormat="1" ht="17.25" customHeight="1" x14ac:dyDescent="0.25">
      <c r="A73" s="491" t="s">
        <v>3080</v>
      </c>
      <c r="B73" s="491" t="s">
        <v>5064</v>
      </c>
      <c r="C73" s="491" t="s">
        <v>2565</v>
      </c>
      <c r="D73" s="491" t="s">
        <v>204</v>
      </c>
      <c r="E73" s="491" t="s">
        <v>5065</v>
      </c>
      <c r="F73" s="491" t="s">
        <v>5066</v>
      </c>
      <c r="G73" s="491" t="s">
        <v>4274</v>
      </c>
      <c r="H73" s="491" t="s">
        <v>3081</v>
      </c>
      <c r="I73" s="491" t="s">
        <v>5560</v>
      </c>
      <c r="J73" s="491" t="s">
        <v>3082</v>
      </c>
      <c r="K73" s="491">
        <v>0</v>
      </c>
      <c r="L73" s="491" t="s">
        <v>2306</v>
      </c>
      <c r="M73" s="491" t="s">
        <v>2769</v>
      </c>
      <c r="N73" s="491" t="s">
        <v>2787</v>
      </c>
      <c r="O73" s="469" t="s">
        <v>5561</v>
      </c>
      <c r="P73" s="492">
        <v>45396</v>
      </c>
      <c r="Q73" s="492">
        <v>45396</v>
      </c>
      <c r="R73" s="493">
        <v>1696.13</v>
      </c>
      <c r="S73" s="493">
        <v>0</v>
      </c>
      <c r="T73" s="493">
        <v>1696.13</v>
      </c>
      <c r="U73" s="408" t="s">
        <v>5476</v>
      </c>
    </row>
    <row r="74" spans="1:21" s="128" customFormat="1" ht="17.25" customHeight="1" x14ac:dyDescent="0.25">
      <c r="A74" s="491" t="s">
        <v>3080</v>
      </c>
      <c r="B74" s="491" t="s">
        <v>778</v>
      </c>
      <c r="C74" s="491" t="s">
        <v>5085</v>
      </c>
      <c r="D74" s="491" t="s">
        <v>202</v>
      </c>
      <c r="E74" s="491" t="s">
        <v>5126</v>
      </c>
      <c r="F74" s="491" t="s">
        <v>5127</v>
      </c>
      <c r="G74" s="491" t="s">
        <v>5128</v>
      </c>
      <c r="H74" s="491" t="s">
        <v>3081</v>
      </c>
      <c r="I74" s="491" t="s">
        <v>5562</v>
      </c>
      <c r="J74" s="491" t="s">
        <v>3082</v>
      </c>
      <c r="K74" s="491">
        <v>0</v>
      </c>
      <c r="L74" s="491" t="s">
        <v>2306</v>
      </c>
      <c r="M74" s="491" t="s">
        <v>2769</v>
      </c>
      <c r="N74" s="491" t="s">
        <v>3</v>
      </c>
      <c r="O74" s="469" t="s">
        <v>5563</v>
      </c>
      <c r="P74" s="492">
        <v>45394</v>
      </c>
      <c r="Q74" s="492">
        <v>45396</v>
      </c>
      <c r="R74" s="493">
        <v>7222.53</v>
      </c>
      <c r="S74" s="493">
        <v>7222.53</v>
      </c>
      <c r="T74" s="493">
        <v>0</v>
      </c>
      <c r="U74" s="408"/>
    </row>
    <row r="75" spans="1:21" s="128" customFormat="1" ht="17.25" customHeight="1" x14ac:dyDescent="0.25">
      <c r="A75" s="491" t="s">
        <v>3080</v>
      </c>
      <c r="B75" s="491" t="s">
        <v>727</v>
      </c>
      <c r="C75" s="491" t="s">
        <v>4946</v>
      </c>
      <c r="D75" s="491" t="s">
        <v>202</v>
      </c>
      <c r="E75" s="491" t="s">
        <v>5344</v>
      </c>
      <c r="F75" s="491" t="s">
        <v>4948</v>
      </c>
      <c r="G75" s="491" t="s">
        <v>4641</v>
      </c>
      <c r="H75" s="491" t="s">
        <v>3081</v>
      </c>
      <c r="I75" s="491" t="s">
        <v>5564</v>
      </c>
      <c r="J75" s="491" t="s">
        <v>3082</v>
      </c>
      <c r="K75" s="491">
        <v>0</v>
      </c>
      <c r="L75" s="491" t="s">
        <v>2306</v>
      </c>
      <c r="M75" s="491" t="s">
        <v>2769</v>
      </c>
      <c r="N75" s="491" t="s">
        <v>584</v>
      </c>
      <c r="O75" s="469" t="s">
        <v>5565</v>
      </c>
      <c r="P75" s="492">
        <v>45395</v>
      </c>
      <c r="Q75" s="492">
        <v>45396</v>
      </c>
      <c r="R75" s="493">
        <v>4573.2</v>
      </c>
      <c r="S75" s="493">
        <v>4205.54</v>
      </c>
      <c r="T75" s="493">
        <v>367.65999999999985</v>
      </c>
      <c r="U75" s="408"/>
    </row>
    <row r="76" spans="1:21" s="128" customFormat="1" ht="17.25" customHeight="1" x14ac:dyDescent="0.25">
      <c r="A76" s="491" t="s">
        <v>3080</v>
      </c>
      <c r="B76" s="491" t="s">
        <v>92</v>
      </c>
      <c r="C76" s="491" t="s">
        <v>2565</v>
      </c>
      <c r="D76" s="491" t="s">
        <v>202</v>
      </c>
      <c r="E76" s="491" t="s">
        <v>3161</v>
      </c>
      <c r="F76" s="491" t="s">
        <v>43</v>
      </c>
      <c r="G76" s="491" t="s">
        <v>82</v>
      </c>
      <c r="H76" s="491" t="s">
        <v>3081</v>
      </c>
      <c r="I76" s="491" t="s">
        <v>5566</v>
      </c>
      <c r="J76" s="491" t="s">
        <v>3082</v>
      </c>
      <c r="K76" s="491">
        <v>0</v>
      </c>
      <c r="L76" s="491" t="s">
        <v>2306</v>
      </c>
      <c r="M76" s="491" t="s">
        <v>2769</v>
      </c>
      <c r="N76" s="491" t="s">
        <v>584</v>
      </c>
      <c r="O76" s="469" t="s">
        <v>5567</v>
      </c>
      <c r="P76" s="492">
        <v>45395</v>
      </c>
      <c r="Q76" s="492">
        <v>45396</v>
      </c>
      <c r="R76" s="493">
        <v>5073.2</v>
      </c>
      <c r="S76" s="493">
        <v>0</v>
      </c>
      <c r="T76" s="493">
        <v>5073.2</v>
      </c>
      <c r="U76" s="408" t="s">
        <v>5483</v>
      </c>
    </row>
    <row r="77" spans="1:21" s="128" customFormat="1" ht="17.25" customHeight="1" x14ac:dyDescent="0.25">
      <c r="A77" s="491" t="s">
        <v>3080</v>
      </c>
      <c r="B77" s="491" t="s">
        <v>398</v>
      </c>
      <c r="C77" s="491" t="s">
        <v>2834</v>
      </c>
      <c r="D77" s="491" t="s">
        <v>2782</v>
      </c>
      <c r="E77" s="491" t="s">
        <v>600</v>
      </c>
      <c r="F77" s="491" t="s">
        <v>45</v>
      </c>
      <c r="G77" s="491" t="s">
        <v>24</v>
      </c>
      <c r="H77" s="491" t="s">
        <v>3081</v>
      </c>
      <c r="I77" s="491" t="s">
        <v>5510</v>
      </c>
      <c r="J77" s="491" t="s">
        <v>3082</v>
      </c>
      <c r="K77" s="491">
        <v>0</v>
      </c>
      <c r="L77" s="491" t="s">
        <v>2306</v>
      </c>
      <c r="M77" s="491" t="s">
        <v>2769</v>
      </c>
      <c r="N77" s="491" t="s">
        <v>894</v>
      </c>
      <c r="O77" s="469" t="s">
        <v>5568</v>
      </c>
      <c r="P77" s="492">
        <v>45397</v>
      </c>
      <c r="Q77" s="492">
        <v>45401</v>
      </c>
      <c r="R77" s="493">
        <v>10600</v>
      </c>
      <c r="S77" s="493">
        <v>0</v>
      </c>
      <c r="T77" s="493">
        <v>10600</v>
      </c>
      <c r="U77" s="408" t="s">
        <v>5483</v>
      </c>
    </row>
    <row r="78" spans="1:21" s="128" customFormat="1" ht="17.25" customHeight="1" x14ac:dyDescent="0.25">
      <c r="A78" s="491" t="s">
        <v>3080</v>
      </c>
      <c r="B78" s="491" t="s">
        <v>71</v>
      </c>
      <c r="C78" s="491" t="s">
        <v>4647</v>
      </c>
      <c r="D78" s="491" t="s">
        <v>199</v>
      </c>
      <c r="E78" s="491" t="s">
        <v>4648</v>
      </c>
      <c r="F78" s="491" t="s">
        <v>24</v>
      </c>
      <c r="G78" s="491" t="s">
        <v>4649</v>
      </c>
      <c r="H78" s="491" t="s">
        <v>3081</v>
      </c>
      <c r="I78" s="491" t="s">
        <v>5569</v>
      </c>
      <c r="J78" s="491" t="s">
        <v>3082</v>
      </c>
      <c r="K78" s="491">
        <v>0</v>
      </c>
      <c r="L78" s="491" t="s">
        <v>2306</v>
      </c>
      <c r="M78" s="491" t="s">
        <v>2769</v>
      </c>
      <c r="N78" s="491" t="s">
        <v>584</v>
      </c>
      <c r="O78" s="469" t="s">
        <v>5570</v>
      </c>
      <c r="P78" s="492">
        <v>45401</v>
      </c>
      <c r="Q78" s="492">
        <v>45404</v>
      </c>
      <c r="R78" s="493">
        <v>8200</v>
      </c>
      <c r="S78" s="493">
        <v>5578.89</v>
      </c>
      <c r="T78" s="493">
        <v>2621.1099999999997</v>
      </c>
      <c r="U78" s="408"/>
    </row>
    <row r="79" spans="1:21" s="128" customFormat="1" ht="17.25" customHeight="1" x14ac:dyDescent="0.25">
      <c r="A79" s="491" t="s">
        <v>3080</v>
      </c>
      <c r="B79" s="491" t="s">
        <v>398</v>
      </c>
      <c r="C79" s="491" t="s">
        <v>3567</v>
      </c>
      <c r="D79" s="491" t="s">
        <v>2910</v>
      </c>
      <c r="E79" s="491" t="s">
        <v>49</v>
      </c>
      <c r="F79" s="491" t="s">
        <v>50</v>
      </c>
      <c r="G79" s="491" t="s">
        <v>51</v>
      </c>
      <c r="H79" s="491" t="s">
        <v>3081</v>
      </c>
      <c r="I79" s="491" t="s">
        <v>5571</v>
      </c>
      <c r="J79" s="491" t="s">
        <v>3082</v>
      </c>
      <c r="K79" s="491">
        <v>0</v>
      </c>
      <c r="L79" s="491" t="s">
        <v>2306</v>
      </c>
      <c r="M79" s="491" t="s">
        <v>2769</v>
      </c>
      <c r="N79" s="491" t="s">
        <v>584</v>
      </c>
      <c r="O79" s="469" t="s">
        <v>5572</v>
      </c>
      <c r="P79" s="492">
        <v>45398</v>
      </c>
      <c r="Q79" s="492">
        <v>45398</v>
      </c>
      <c r="R79" s="493">
        <v>1000</v>
      </c>
      <c r="S79" s="493">
        <v>779</v>
      </c>
      <c r="T79" s="493">
        <v>221</v>
      </c>
      <c r="U79" s="408"/>
    </row>
    <row r="80" spans="1:21" s="128" customFormat="1" ht="17.25" customHeight="1" x14ac:dyDescent="0.25">
      <c r="A80" s="491" t="s">
        <v>3080</v>
      </c>
      <c r="B80" s="491" t="s">
        <v>778</v>
      </c>
      <c r="C80" s="491" t="s">
        <v>3092</v>
      </c>
      <c r="D80" s="491" t="s">
        <v>2910</v>
      </c>
      <c r="E80" s="491" t="s">
        <v>5284</v>
      </c>
      <c r="F80" s="491" t="s">
        <v>5285</v>
      </c>
      <c r="G80" s="491" t="s">
        <v>1575</v>
      </c>
      <c r="H80" s="491" t="s">
        <v>3081</v>
      </c>
      <c r="I80" s="491" t="s">
        <v>5573</v>
      </c>
      <c r="J80" s="491" t="s">
        <v>3082</v>
      </c>
      <c r="K80" s="491">
        <v>0</v>
      </c>
      <c r="L80" s="491" t="s">
        <v>2306</v>
      </c>
      <c r="M80" s="491" t="s">
        <v>2769</v>
      </c>
      <c r="N80" s="491" t="s">
        <v>584</v>
      </c>
      <c r="O80" s="469" t="s">
        <v>5574</v>
      </c>
      <c r="P80" s="492">
        <v>45398</v>
      </c>
      <c r="Q80" s="492">
        <v>45398</v>
      </c>
      <c r="R80" s="493">
        <v>3273.2</v>
      </c>
      <c r="S80" s="493">
        <v>3273.2</v>
      </c>
      <c r="T80" s="493">
        <v>0</v>
      </c>
      <c r="U80" s="408"/>
    </row>
    <row r="81" spans="1:21" s="128" customFormat="1" ht="17.25" customHeight="1" x14ac:dyDescent="0.25">
      <c r="A81" s="491" t="s">
        <v>3080</v>
      </c>
      <c r="B81" s="491" t="s">
        <v>6</v>
      </c>
      <c r="C81" s="491" t="s">
        <v>153</v>
      </c>
      <c r="D81" s="491" t="s">
        <v>199</v>
      </c>
      <c r="E81" s="491" t="s">
        <v>4332</v>
      </c>
      <c r="F81" s="491" t="s">
        <v>24</v>
      </c>
      <c r="G81" s="491" t="s">
        <v>4333</v>
      </c>
      <c r="H81" s="491" t="s">
        <v>3081</v>
      </c>
      <c r="I81" s="491" t="s">
        <v>5575</v>
      </c>
      <c r="J81" s="491" t="s">
        <v>3082</v>
      </c>
      <c r="K81" s="491">
        <v>0</v>
      </c>
      <c r="L81" s="491" t="s">
        <v>2306</v>
      </c>
      <c r="M81" s="491" t="s">
        <v>2805</v>
      </c>
      <c r="N81" s="491" t="s">
        <v>2806</v>
      </c>
      <c r="O81" s="469" t="s">
        <v>5576</v>
      </c>
      <c r="P81" s="492">
        <v>45400</v>
      </c>
      <c r="Q81" s="492">
        <v>45400</v>
      </c>
      <c r="R81" s="493">
        <v>4612</v>
      </c>
      <c r="S81" s="493">
        <v>3003.7</v>
      </c>
      <c r="T81" s="493">
        <v>1608.3000000000002</v>
      </c>
      <c r="U81" s="408"/>
    </row>
    <row r="82" spans="1:21" s="128" customFormat="1" ht="17.25" customHeight="1" x14ac:dyDescent="0.25">
      <c r="A82" s="491" t="s">
        <v>3080</v>
      </c>
      <c r="B82" s="491" t="s">
        <v>4764</v>
      </c>
      <c r="C82" s="491" t="s">
        <v>4689</v>
      </c>
      <c r="D82" s="491" t="s">
        <v>4880</v>
      </c>
      <c r="E82" s="491" t="s">
        <v>5430</v>
      </c>
      <c r="F82" s="491" t="s">
        <v>5431</v>
      </c>
      <c r="G82" s="491" t="s">
        <v>51</v>
      </c>
      <c r="H82" s="491" t="s">
        <v>3081</v>
      </c>
      <c r="I82" s="491" t="s">
        <v>5432</v>
      </c>
      <c r="J82" s="491" t="s">
        <v>3082</v>
      </c>
      <c r="K82" s="491">
        <v>0</v>
      </c>
      <c r="L82" s="491" t="s">
        <v>2306</v>
      </c>
      <c r="M82" s="491" t="s">
        <v>2769</v>
      </c>
      <c r="N82" s="491" t="s">
        <v>895</v>
      </c>
      <c r="O82" s="469" t="s">
        <v>5577</v>
      </c>
      <c r="P82" s="492">
        <v>45398</v>
      </c>
      <c r="Q82" s="492">
        <v>45398</v>
      </c>
      <c r="R82" s="493">
        <v>2128.5300000000002</v>
      </c>
      <c r="S82" s="493">
        <v>2076.0500000000002</v>
      </c>
      <c r="T82" s="493">
        <v>52.480000000000018</v>
      </c>
      <c r="U82" s="408"/>
    </row>
    <row r="83" spans="1:21" s="128" customFormat="1" ht="17.25" customHeight="1" x14ac:dyDescent="0.25">
      <c r="A83" s="491" t="s">
        <v>3080</v>
      </c>
      <c r="B83" s="491" t="s">
        <v>6</v>
      </c>
      <c r="C83" s="491" t="s">
        <v>141</v>
      </c>
      <c r="D83" s="491" t="s">
        <v>199</v>
      </c>
      <c r="E83" s="491" t="s">
        <v>3361</v>
      </c>
      <c r="F83" s="491" t="s">
        <v>24</v>
      </c>
      <c r="G83" s="491" t="s">
        <v>601</v>
      </c>
      <c r="H83" s="491" t="s">
        <v>3081</v>
      </c>
      <c r="I83" s="491" t="s">
        <v>5578</v>
      </c>
      <c r="J83" s="491" t="s">
        <v>3082</v>
      </c>
      <c r="K83" s="491">
        <v>0</v>
      </c>
      <c r="L83" s="491" t="s">
        <v>2306</v>
      </c>
      <c r="M83" s="491" t="s">
        <v>2769</v>
      </c>
      <c r="N83" s="491" t="s">
        <v>3</v>
      </c>
      <c r="O83" s="469" t="s">
        <v>5579</v>
      </c>
      <c r="P83" s="492">
        <v>45399</v>
      </c>
      <c r="Q83" s="492">
        <v>45399</v>
      </c>
      <c r="R83" s="493">
        <v>3094.55</v>
      </c>
      <c r="S83" s="493">
        <v>1943</v>
      </c>
      <c r="T83" s="493">
        <v>1151.5500000000002</v>
      </c>
      <c r="U83" s="408"/>
    </row>
    <row r="84" spans="1:21" s="128" customFormat="1" ht="17.25" customHeight="1" x14ac:dyDescent="0.25">
      <c r="A84" s="491" t="s">
        <v>3080</v>
      </c>
      <c r="B84" s="491" t="s">
        <v>71</v>
      </c>
      <c r="C84" s="491" t="s">
        <v>2893</v>
      </c>
      <c r="D84" s="491" t="s">
        <v>199</v>
      </c>
      <c r="E84" s="491" t="s">
        <v>3613</v>
      </c>
      <c r="F84" s="491" t="s">
        <v>82</v>
      </c>
      <c r="G84" s="491" t="s">
        <v>609</v>
      </c>
      <c r="H84" s="491" t="s">
        <v>3081</v>
      </c>
      <c r="I84" s="491" t="s">
        <v>5578</v>
      </c>
      <c r="J84" s="491" t="s">
        <v>3082</v>
      </c>
      <c r="K84" s="491">
        <v>0</v>
      </c>
      <c r="L84" s="491" t="s">
        <v>2306</v>
      </c>
      <c r="M84" s="491" t="s">
        <v>2769</v>
      </c>
      <c r="N84" s="491" t="s">
        <v>3</v>
      </c>
      <c r="O84" s="469" t="s">
        <v>5578</v>
      </c>
      <c r="P84" s="492">
        <v>45399</v>
      </c>
      <c r="Q84" s="492">
        <v>45399</v>
      </c>
      <c r="R84" s="493">
        <v>1000</v>
      </c>
      <c r="S84" s="493">
        <v>0</v>
      </c>
      <c r="T84" s="493">
        <v>1000</v>
      </c>
      <c r="U84" s="408" t="s">
        <v>5476</v>
      </c>
    </row>
    <row r="85" spans="1:21" s="128" customFormat="1" ht="17.25" customHeight="1" x14ac:dyDescent="0.25">
      <c r="A85" s="491" t="s">
        <v>3080</v>
      </c>
      <c r="B85" s="491" t="s">
        <v>402</v>
      </c>
      <c r="C85" s="491" t="s">
        <v>2565</v>
      </c>
      <c r="D85" s="491" t="s">
        <v>199</v>
      </c>
      <c r="E85" s="491" t="s">
        <v>5580</v>
      </c>
      <c r="F85" s="491" t="s">
        <v>1713</v>
      </c>
      <c r="G85" s="491" t="s">
        <v>5581</v>
      </c>
      <c r="H85" s="491" t="s">
        <v>3081</v>
      </c>
      <c r="I85" s="491" t="s">
        <v>5582</v>
      </c>
      <c r="J85" s="491" t="s">
        <v>3082</v>
      </c>
      <c r="K85" s="491">
        <v>0</v>
      </c>
      <c r="L85" s="491" t="s">
        <v>2306</v>
      </c>
      <c r="M85" s="491" t="s">
        <v>2769</v>
      </c>
      <c r="N85" s="491" t="s">
        <v>584</v>
      </c>
      <c r="O85" s="469" t="s">
        <v>5583</v>
      </c>
      <c r="P85" s="492">
        <v>45401</v>
      </c>
      <c r="Q85" s="492">
        <v>45404</v>
      </c>
      <c r="R85" s="493">
        <v>7100</v>
      </c>
      <c r="S85" s="493">
        <v>0</v>
      </c>
      <c r="T85" s="493">
        <v>7100</v>
      </c>
      <c r="U85" s="408" t="s">
        <v>5483</v>
      </c>
    </row>
    <row r="86" spans="1:21" s="128" customFormat="1" ht="17.25" customHeight="1" x14ac:dyDescent="0.25">
      <c r="A86" s="491" t="s">
        <v>3080</v>
      </c>
      <c r="B86" s="491" t="s">
        <v>6</v>
      </c>
      <c r="C86" s="491" t="s">
        <v>153</v>
      </c>
      <c r="D86" s="491" t="s">
        <v>199</v>
      </c>
      <c r="E86" s="491" t="s">
        <v>3161</v>
      </c>
      <c r="F86" s="491" t="s">
        <v>3162</v>
      </c>
      <c r="G86" s="491" t="s">
        <v>3163</v>
      </c>
      <c r="H86" s="491" t="s">
        <v>3081</v>
      </c>
      <c r="I86" s="491" t="s">
        <v>5465</v>
      </c>
      <c r="J86" s="491" t="s">
        <v>3082</v>
      </c>
      <c r="K86" s="491">
        <v>0</v>
      </c>
      <c r="L86" s="491" t="s">
        <v>2306</v>
      </c>
      <c r="M86" s="491" t="s">
        <v>2769</v>
      </c>
      <c r="N86" s="491" t="s">
        <v>584</v>
      </c>
      <c r="O86" s="469" t="s">
        <v>5584</v>
      </c>
      <c r="P86" s="492">
        <v>45398</v>
      </c>
      <c r="Q86" s="492">
        <v>45398</v>
      </c>
      <c r="R86" s="493">
        <v>3773.2</v>
      </c>
      <c r="S86" s="493">
        <v>2442.7199999999998</v>
      </c>
      <c r="T86" s="493">
        <v>1330.48</v>
      </c>
      <c r="U86" s="408"/>
    </row>
    <row r="87" spans="1:21" s="128" customFormat="1" ht="17.25" customHeight="1" x14ac:dyDescent="0.25">
      <c r="A87" s="491" t="s">
        <v>3080</v>
      </c>
      <c r="B87" s="491" t="s">
        <v>71</v>
      </c>
      <c r="C87" s="491" t="s">
        <v>4647</v>
      </c>
      <c r="D87" s="491" t="s">
        <v>199</v>
      </c>
      <c r="E87" s="491" t="s">
        <v>4648</v>
      </c>
      <c r="F87" s="491" t="s">
        <v>24</v>
      </c>
      <c r="G87" s="491" t="s">
        <v>4649</v>
      </c>
      <c r="H87" s="491" t="s">
        <v>3081</v>
      </c>
      <c r="I87" s="491" t="s">
        <v>5465</v>
      </c>
      <c r="J87" s="491" t="s">
        <v>3082</v>
      </c>
      <c r="K87" s="491">
        <v>0</v>
      </c>
      <c r="L87" s="491" t="s">
        <v>2306</v>
      </c>
      <c r="M87" s="491" t="s">
        <v>2769</v>
      </c>
      <c r="N87" s="491" t="s">
        <v>584</v>
      </c>
      <c r="O87" s="469" t="s">
        <v>5585</v>
      </c>
      <c r="P87" s="492">
        <v>45398</v>
      </c>
      <c r="Q87" s="492">
        <v>45398</v>
      </c>
      <c r="R87" s="493">
        <v>1000</v>
      </c>
      <c r="S87" s="493">
        <v>590</v>
      </c>
      <c r="T87" s="493">
        <v>410</v>
      </c>
      <c r="U87" s="408"/>
    </row>
    <row r="88" spans="1:21" s="128" customFormat="1" ht="17.25" customHeight="1" x14ac:dyDescent="0.25">
      <c r="A88" s="491" t="s">
        <v>3080</v>
      </c>
      <c r="B88" s="491" t="s">
        <v>72</v>
      </c>
      <c r="C88" s="491" t="s">
        <v>4613</v>
      </c>
      <c r="D88" s="491" t="s">
        <v>199</v>
      </c>
      <c r="E88" s="491" t="s">
        <v>5586</v>
      </c>
      <c r="F88" s="491" t="s">
        <v>38</v>
      </c>
      <c r="G88" s="491" t="s">
        <v>4302</v>
      </c>
      <c r="H88" s="491" t="s">
        <v>3081</v>
      </c>
      <c r="I88" s="491" t="s">
        <v>5569</v>
      </c>
      <c r="J88" s="491" t="s">
        <v>3082</v>
      </c>
      <c r="K88" s="491">
        <v>0</v>
      </c>
      <c r="L88" s="491" t="s">
        <v>2306</v>
      </c>
      <c r="M88" s="491" t="s">
        <v>2769</v>
      </c>
      <c r="N88" s="491" t="s">
        <v>584</v>
      </c>
      <c r="O88" s="469" t="s">
        <v>5587</v>
      </c>
      <c r="P88" s="492">
        <v>45401</v>
      </c>
      <c r="Q88" s="492">
        <v>45404</v>
      </c>
      <c r="R88" s="493">
        <v>7100</v>
      </c>
      <c r="S88" s="493">
        <v>0</v>
      </c>
      <c r="T88" s="493">
        <v>7100</v>
      </c>
      <c r="U88" s="408" t="s">
        <v>5483</v>
      </c>
    </row>
    <row r="89" spans="1:21" s="128" customFormat="1" ht="17.25" customHeight="1" x14ac:dyDescent="0.25">
      <c r="A89" s="491" t="s">
        <v>3080</v>
      </c>
      <c r="B89" s="491" t="s">
        <v>6</v>
      </c>
      <c r="C89" s="491" t="s">
        <v>153</v>
      </c>
      <c r="D89" s="491" t="s">
        <v>199</v>
      </c>
      <c r="E89" s="491" t="s">
        <v>3161</v>
      </c>
      <c r="F89" s="491" t="s">
        <v>3162</v>
      </c>
      <c r="G89" s="491" t="s">
        <v>3163</v>
      </c>
      <c r="H89" s="491" t="s">
        <v>3081</v>
      </c>
      <c r="I89" s="491" t="s">
        <v>5569</v>
      </c>
      <c r="J89" s="491" t="s">
        <v>3082</v>
      </c>
      <c r="K89" s="491">
        <v>0</v>
      </c>
      <c r="L89" s="491" t="s">
        <v>2306</v>
      </c>
      <c r="M89" s="491" t="s">
        <v>2769</v>
      </c>
      <c r="N89" s="491" t="s">
        <v>584</v>
      </c>
      <c r="O89" s="469" t="s">
        <v>5588</v>
      </c>
      <c r="P89" s="492">
        <v>45401</v>
      </c>
      <c r="Q89" s="492">
        <v>45404</v>
      </c>
      <c r="R89" s="493">
        <v>12781.64</v>
      </c>
      <c r="S89" s="493">
        <v>12211.69</v>
      </c>
      <c r="T89" s="493">
        <v>569.94999999999891</v>
      </c>
      <c r="U89" s="408"/>
    </row>
    <row r="90" spans="1:21" s="128" customFormat="1" ht="17.25" customHeight="1" x14ac:dyDescent="0.25">
      <c r="A90" s="491" t="s">
        <v>3080</v>
      </c>
      <c r="B90" s="491" t="s">
        <v>69</v>
      </c>
      <c r="C90" s="491" t="s">
        <v>2967</v>
      </c>
      <c r="D90" s="491" t="s">
        <v>4609</v>
      </c>
      <c r="E90" s="491" t="s">
        <v>4987</v>
      </c>
      <c r="F90" s="491" t="s">
        <v>5319</v>
      </c>
      <c r="G90" s="491" t="s">
        <v>5320</v>
      </c>
      <c r="H90" s="491" t="s">
        <v>3081</v>
      </c>
      <c r="I90" s="491" t="s">
        <v>5589</v>
      </c>
      <c r="J90" s="491" t="s">
        <v>3082</v>
      </c>
      <c r="K90" s="491">
        <v>0</v>
      </c>
      <c r="L90" s="491" t="s">
        <v>2306</v>
      </c>
      <c r="M90" s="491" t="s">
        <v>2769</v>
      </c>
      <c r="N90" s="491" t="s">
        <v>584</v>
      </c>
      <c r="O90" s="469" t="s">
        <v>5590</v>
      </c>
      <c r="P90" s="492">
        <v>45398</v>
      </c>
      <c r="Q90" s="492">
        <v>45398</v>
      </c>
      <c r="R90" s="493">
        <v>800</v>
      </c>
      <c r="S90" s="493">
        <v>767</v>
      </c>
      <c r="T90" s="493">
        <v>33</v>
      </c>
      <c r="U90" s="408"/>
    </row>
    <row r="91" spans="1:21" s="128" customFormat="1" ht="17.25" customHeight="1" x14ac:dyDescent="0.25">
      <c r="A91" s="491" t="s">
        <v>3080</v>
      </c>
      <c r="B91" s="491" t="s">
        <v>69</v>
      </c>
      <c r="C91" s="491" t="s">
        <v>2960</v>
      </c>
      <c r="D91" s="491" t="s">
        <v>4609</v>
      </c>
      <c r="E91" s="491" t="s">
        <v>372</v>
      </c>
      <c r="F91" s="491" t="s">
        <v>373</v>
      </c>
      <c r="G91" s="491" t="s">
        <v>4610</v>
      </c>
      <c r="H91" s="491" t="s">
        <v>3081</v>
      </c>
      <c r="I91" s="491" t="s">
        <v>5591</v>
      </c>
      <c r="J91" s="491" t="s">
        <v>3082</v>
      </c>
      <c r="K91" s="491">
        <v>0</v>
      </c>
      <c r="L91" s="491" t="s">
        <v>2306</v>
      </c>
      <c r="M91" s="491" t="s">
        <v>2769</v>
      </c>
      <c r="N91" s="491" t="s">
        <v>3</v>
      </c>
      <c r="O91" s="469" t="s">
        <v>5591</v>
      </c>
      <c r="P91" s="492">
        <v>45398</v>
      </c>
      <c r="Q91" s="492">
        <v>45398</v>
      </c>
      <c r="R91" s="493">
        <v>2236.6</v>
      </c>
      <c r="S91" s="493">
        <v>2212.7800000000002</v>
      </c>
      <c r="T91" s="493">
        <v>23.819999999999709</v>
      </c>
      <c r="U91" s="408"/>
    </row>
    <row r="92" spans="1:21" s="128" customFormat="1" ht="17.25" customHeight="1" x14ac:dyDescent="0.25">
      <c r="A92" s="491" t="s">
        <v>3080</v>
      </c>
      <c r="B92" s="491" t="s">
        <v>5064</v>
      </c>
      <c r="C92" s="491" t="s">
        <v>2565</v>
      </c>
      <c r="D92" s="491" t="s">
        <v>204</v>
      </c>
      <c r="E92" s="491" t="s">
        <v>5065</v>
      </c>
      <c r="F92" s="491" t="s">
        <v>5066</v>
      </c>
      <c r="G92" s="491" t="s">
        <v>4274</v>
      </c>
      <c r="H92" s="491" t="s">
        <v>3081</v>
      </c>
      <c r="I92" s="491" t="s">
        <v>5592</v>
      </c>
      <c r="J92" s="491" t="s">
        <v>3082</v>
      </c>
      <c r="K92" s="491">
        <v>0</v>
      </c>
      <c r="L92" s="491" t="s">
        <v>2306</v>
      </c>
      <c r="M92" s="491" t="s">
        <v>2769</v>
      </c>
      <c r="N92" s="491" t="s">
        <v>885</v>
      </c>
      <c r="O92" s="469" t="s">
        <v>5593</v>
      </c>
      <c r="P92" s="492">
        <v>45398</v>
      </c>
      <c r="Q92" s="492">
        <v>45401</v>
      </c>
      <c r="R92" s="493">
        <v>7100</v>
      </c>
      <c r="S92" s="493">
        <v>7100</v>
      </c>
      <c r="T92" s="493">
        <v>0</v>
      </c>
      <c r="U92" s="408"/>
    </row>
    <row r="93" spans="1:21" s="128" customFormat="1" ht="17.25" customHeight="1" x14ac:dyDescent="0.25">
      <c r="A93" s="491" t="s">
        <v>3080</v>
      </c>
      <c r="B93" s="491" t="s">
        <v>401</v>
      </c>
      <c r="C93" s="491" t="s">
        <v>4448</v>
      </c>
      <c r="D93" s="491" t="s">
        <v>204</v>
      </c>
      <c r="E93" s="491" t="s">
        <v>4837</v>
      </c>
      <c r="F93" s="491" t="s">
        <v>98</v>
      </c>
      <c r="G93" s="491" t="s">
        <v>4838</v>
      </c>
      <c r="H93" s="491" t="s">
        <v>3081</v>
      </c>
      <c r="I93" s="491" t="s">
        <v>5594</v>
      </c>
      <c r="J93" s="491" t="s">
        <v>3082</v>
      </c>
      <c r="K93" s="491">
        <v>0</v>
      </c>
      <c r="L93" s="491" t="s">
        <v>2306</v>
      </c>
      <c r="M93" s="491" t="s">
        <v>2769</v>
      </c>
      <c r="N93" s="491" t="s">
        <v>899</v>
      </c>
      <c r="O93" s="469" t="s">
        <v>5595</v>
      </c>
      <c r="P93" s="492">
        <v>45398</v>
      </c>
      <c r="Q93" s="492">
        <v>45399</v>
      </c>
      <c r="R93" s="493">
        <v>8149.55</v>
      </c>
      <c r="S93" s="493">
        <v>8149.55</v>
      </c>
      <c r="T93" s="493">
        <v>0</v>
      </c>
      <c r="U93" s="408"/>
    </row>
    <row r="94" spans="1:21" s="128" customFormat="1" ht="17.25" customHeight="1" x14ac:dyDescent="0.25">
      <c r="A94" s="491" t="s">
        <v>3080</v>
      </c>
      <c r="B94" s="491" t="s">
        <v>401</v>
      </c>
      <c r="C94" s="491" t="s">
        <v>4448</v>
      </c>
      <c r="D94" s="491" t="s">
        <v>204</v>
      </c>
      <c r="E94" s="491" t="s">
        <v>4054</v>
      </c>
      <c r="F94" s="491" t="s">
        <v>40</v>
      </c>
      <c r="G94" s="491" t="s">
        <v>4055</v>
      </c>
      <c r="H94" s="491" t="s">
        <v>3081</v>
      </c>
      <c r="I94" s="491" t="s">
        <v>5594</v>
      </c>
      <c r="J94" s="491" t="s">
        <v>3082</v>
      </c>
      <c r="K94" s="491">
        <v>0</v>
      </c>
      <c r="L94" s="491" t="s">
        <v>2306</v>
      </c>
      <c r="M94" s="491" t="s">
        <v>2769</v>
      </c>
      <c r="N94" s="491" t="s">
        <v>900</v>
      </c>
      <c r="O94" s="469" t="s">
        <v>5596</v>
      </c>
      <c r="P94" s="492">
        <v>45398</v>
      </c>
      <c r="Q94" s="492">
        <v>45401</v>
      </c>
      <c r="R94" s="493">
        <v>22822.78</v>
      </c>
      <c r="S94" s="493">
        <v>0</v>
      </c>
      <c r="T94" s="493">
        <v>22822.78</v>
      </c>
      <c r="U94" s="408" t="s">
        <v>5483</v>
      </c>
    </row>
    <row r="95" spans="1:21" s="128" customFormat="1" ht="17.25" customHeight="1" x14ac:dyDescent="0.25">
      <c r="A95" s="491" t="s">
        <v>3080</v>
      </c>
      <c r="B95" s="491" t="s">
        <v>402</v>
      </c>
      <c r="C95" s="491" t="s">
        <v>2963</v>
      </c>
      <c r="D95" s="491" t="s">
        <v>199</v>
      </c>
      <c r="E95" s="491" t="s">
        <v>1209</v>
      </c>
      <c r="F95" s="491" t="s">
        <v>5532</v>
      </c>
      <c r="G95" s="491" t="s">
        <v>5533</v>
      </c>
      <c r="H95" s="491" t="s">
        <v>3081</v>
      </c>
      <c r="I95" s="491" t="s">
        <v>5597</v>
      </c>
      <c r="J95" s="491" t="s">
        <v>3082</v>
      </c>
      <c r="K95" s="491">
        <v>0</v>
      </c>
      <c r="L95" s="491" t="s">
        <v>2306</v>
      </c>
      <c r="M95" s="491" t="s">
        <v>2769</v>
      </c>
      <c r="N95" s="491" t="s">
        <v>584</v>
      </c>
      <c r="O95" s="469" t="s">
        <v>5598</v>
      </c>
      <c r="P95" s="492">
        <v>45401</v>
      </c>
      <c r="Q95" s="492">
        <v>45404</v>
      </c>
      <c r="R95" s="493">
        <v>7100</v>
      </c>
      <c r="S95" s="493">
        <v>6683.66</v>
      </c>
      <c r="T95" s="493">
        <v>416.34000000000015</v>
      </c>
      <c r="U95" s="408"/>
    </row>
    <row r="96" spans="1:21" s="128" customFormat="1" ht="17.25" customHeight="1" x14ac:dyDescent="0.25">
      <c r="A96" s="491" t="s">
        <v>3080</v>
      </c>
      <c r="B96" s="491" t="s">
        <v>94</v>
      </c>
      <c r="C96" s="491" t="s">
        <v>5000</v>
      </c>
      <c r="D96" s="491" t="s">
        <v>4880</v>
      </c>
      <c r="E96" s="491" t="s">
        <v>3849</v>
      </c>
      <c r="F96" s="491" t="s">
        <v>3850</v>
      </c>
      <c r="G96" s="491" t="s">
        <v>82</v>
      </c>
      <c r="H96" s="491" t="s">
        <v>3081</v>
      </c>
      <c r="I96" s="491" t="s">
        <v>5599</v>
      </c>
      <c r="J96" s="491" t="s">
        <v>3082</v>
      </c>
      <c r="K96" s="491">
        <v>0</v>
      </c>
      <c r="L96" s="491" t="s">
        <v>2306</v>
      </c>
      <c r="M96" s="491" t="s">
        <v>2805</v>
      </c>
      <c r="N96" s="491" t="s">
        <v>2806</v>
      </c>
      <c r="O96" s="469" t="s">
        <v>5600</v>
      </c>
      <c r="P96" s="492">
        <v>45398</v>
      </c>
      <c r="Q96" s="492">
        <v>45399</v>
      </c>
      <c r="R96" s="493">
        <v>2400</v>
      </c>
      <c r="S96" s="493">
        <v>337</v>
      </c>
      <c r="T96" s="493">
        <v>2063</v>
      </c>
      <c r="U96" s="408"/>
    </row>
    <row r="97" spans="1:21" s="128" customFormat="1" ht="17.25" customHeight="1" x14ac:dyDescent="0.25">
      <c r="A97" s="491" t="s">
        <v>3080</v>
      </c>
      <c r="B97" s="491" t="s">
        <v>6</v>
      </c>
      <c r="C97" s="491" t="s">
        <v>141</v>
      </c>
      <c r="D97" s="491" t="s">
        <v>199</v>
      </c>
      <c r="E97" s="491" t="s">
        <v>3361</v>
      </c>
      <c r="F97" s="491" t="s">
        <v>24</v>
      </c>
      <c r="G97" s="491" t="s">
        <v>601</v>
      </c>
      <c r="H97" s="491" t="s">
        <v>3081</v>
      </c>
      <c r="I97" s="491" t="s">
        <v>5597</v>
      </c>
      <c r="J97" s="491" t="s">
        <v>3082</v>
      </c>
      <c r="K97" s="491">
        <v>0</v>
      </c>
      <c r="L97" s="491" t="s">
        <v>2306</v>
      </c>
      <c r="M97" s="491" t="s">
        <v>2769</v>
      </c>
      <c r="N97" s="491" t="s">
        <v>584</v>
      </c>
      <c r="O97" s="469" t="s">
        <v>5601</v>
      </c>
      <c r="P97" s="492">
        <v>45401</v>
      </c>
      <c r="Q97" s="492">
        <v>45404</v>
      </c>
      <c r="R97" s="493">
        <v>12881.64</v>
      </c>
      <c r="S97" s="493">
        <v>12881.64</v>
      </c>
      <c r="T97" s="493">
        <v>0</v>
      </c>
      <c r="U97" s="408"/>
    </row>
    <row r="98" spans="1:21" s="128" customFormat="1" ht="17.25" customHeight="1" x14ac:dyDescent="0.25">
      <c r="A98" s="491" t="s">
        <v>3080</v>
      </c>
      <c r="B98" s="491" t="s">
        <v>71</v>
      </c>
      <c r="C98" s="491" t="s">
        <v>2893</v>
      </c>
      <c r="D98" s="491" t="s">
        <v>199</v>
      </c>
      <c r="E98" s="491" t="s">
        <v>3613</v>
      </c>
      <c r="F98" s="491" t="s">
        <v>82</v>
      </c>
      <c r="G98" s="491" t="s">
        <v>609</v>
      </c>
      <c r="H98" s="491" t="s">
        <v>3081</v>
      </c>
      <c r="I98" s="491" t="s">
        <v>5597</v>
      </c>
      <c r="J98" s="491" t="s">
        <v>3082</v>
      </c>
      <c r="K98" s="491">
        <v>0</v>
      </c>
      <c r="L98" s="491" t="s">
        <v>2306</v>
      </c>
      <c r="M98" s="491" t="s">
        <v>2769</v>
      </c>
      <c r="N98" s="491" t="s">
        <v>584</v>
      </c>
      <c r="O98" s="469" t="s">
        <v>5602</v>
      </c>
      <c r="P98" s="492">
        <v>45401</v>
      </c>
      <c r="Q98" s="492">
        <v>45404</v>
      </c>
      <c r="R98" s="493">
        <v>8200</v>
      </c>
      <c r="S98" s="493">
        <v>7619.85</v>
      </c>
      <c r="T98" s="493">
        <v>580.14999999999964</v>
      </c>
      <c r="U98" s="408"/>
    </row>
    <row r="99" spans="1:21" s="128" customFormat="1" ht="17.25" customHeight="1" x14ac:dyDescent="0.25">
      <c r="A99" s="491" t="s">
        <v>3080</v>
      </c>
      <c r="B99" s="491" t="s">
        <v>71</v>
      </c>
      <c r="C99" s="491" t="s">
        <v>4505</v>
      </c>
      <c r="D99" s="491" t="s">
        <v>199</v>
      </c>
      <c r="E99" s="491" t="s">
        <v>4354</v>
      </c>
      <c r="F99" s="491" t="s">
        <v>4355</v>
      </c>
      <c r="G99" s="491" t="s">
        <v>126</v>
      </c>
      <c r="H99" s="491" t="s">
        <v>3081</v>
      </c>
      <c r="I99" s="491" t="s">
        <v>5603</v>
      </c>
      <c r="J99" s="491" t="s">
        <v>3082</v>
      </c>
      <c r="K99" s="491">
        <v>0</v>
      </c>
      <c r="L99" s="491" t="s">
        <v>2306</v>
      </c>
      <c r="M99" s="491" t="s">
        <v>2769</v>
      </c>
      <c r="N99" s="491" t="s">
        <v>584</v>
      </c>
      <c r="O99" s="469" t="s">
        <v>5604</v>
      </c>
      <c r="P99" s="492">
        <v>45402</v>
      </c>
      <c r="Q99" s="492">
        <v>45404</v>
      </c>
      <c r="R99" s="493">
        <v>11647.78</v>
      </c>
      <c r="S99" s="493">
        <v>0</v>
      </c>
      <c r="T99" s="493">
        <v>11647.78</v>
      </c>
      <c r="U99" s="408" t="s">
        <v>5483</v>
      </c>
    </row>
    <row r="100" spans="1:21" s="128" customFormat="1" ht="17.25" customHeight="1" x14ac:dyDescent="0.25">
      <c r="A100" s="491" t="s">
        <v>3080</v>
      </c>
      <c r="B100" s="491" t="s">
        <v>6</v>
      </c>
      <c r="C100" s="491" t="s">
        <v>141</v>
      </c>
      <c r="D100" s="491" t="s">
        <v>199</v>
      </c>
      <c r="E100" s="491" t="s">
        <v>4286</v>
      </c>
      <c r="F100" s="491" t="s">
        <v>4287</v>
      </c>
      <c r="G100" s="491" t="s">
        <v>4288</v>
      </c>
      <c r="H100" s="491" t="s">
        <v>3081</v>
      </c>
      <c r="I100" s="491" t="s">
        <v>5605</v>
      </c>
      <c r="J100" s="491" t="s">
        <v>3082</v>
      </c>
      <c r="K100" s="491">
        <v>0</v>
      </c>
      <c r="L100" s="491" t="s">
        <v>2306</v>
      </c>
      <c r="M100" s="491" t="s">
        <v>2805</v>
      </c>
      <c r="N100" s="491" t="s">
        <v>2806</v>
      </c>
      <c r="O100" s="469" t="s">
        <v>5606</v>
      </c>
      <c r="P100" s="492">
        <v>45399</v>
      </c>
      <c r="Q100" s="492">
        <v>45402</v>
      </c>
      <c r="R100" s="493">
        <v>13200</v>
      </c>
      <c r="S100" s="493">
        <v>0</v>
      </c>
      <c r="T100" s="493">
        <v>13200</v>
      </c>
      <c r="U100" s="408" t="s">
        <v>5483</v>
      </c>
    </row>
    <row r="101" spans="1:21" s="128" customFormat="1" ht="17.25" customHeight="1" x14ac:dyDescent="0.25">
      <c r="A101" s="491" t="s">
        <v>3080</v>
      </c>
      <c r="B101" s="491" t="s">
        <v>140</v>
      </c>
      <c r="C101" s="491" t="s">
        <v>2565</v>
      </c>
      <c r="D101" s="491" t="s">
        <v>199</v>
      </c>
      <c r="E101" s="491" t="s">
        <v>4601</v>
      </c>
      <c r="F101" s="491" t="s">
        <v>4602</v>
      </c>
      <c r="G101" s="491" t="s">
        <v>943</v>
      </c>
      <c r="H101" s="491" t="s">
        <v>3081</v>
      </c>
      <c r="I101" s="491" t="s">
        <v>5607</v>
      </c>
      <c r="J101" s="491" t="s">
        <v>3082</v>
      </c>
      <c r="K101" s="491">
        <v>0</v>
      </c>
      <c r="L101" s="491" t="s">
        <v>2306</v>
      </c>
      <c r="M101" s="491" t="s">
        <v>2769</v>
      </c>
      <c r="N101" s="491" t="s">
        <v>584</v>
      </c>
      <c r="O101" s="469" t="s">
        <v>5608</v>
      </c>
      <c r="P101" s="492">
        <v>45402</v>
      </c>
      <c r="Q101" s="492">
        <v>45404</v>
      </c>
      <c r="R101" s="493">
        <v>5000</v>
      </c>
      <c r="S101" s="493">
        <v>0</v>
      </c>
      <c r="T101" s="493">
        <v>5000</v>
      </c>
      <c r="U101" s="408" t="s">
        <v>5483</v>
      </c>
    </row>
    <row r="102" spans="1:21" s="128" customFormat="1" ht="17.25" customHeight="1" x14ac:dyDescent="0.25">
      <c r="A102" s="491" t="s">
        <v>3080</v>
      </c>
      <c r="B102" s="491" t="s">
        <v>6</v>
      </c>
      <c r="C102" s="491" t="s">
        <v>141</v>
      </c>
      <c r="D102" s="491" t="s">
        <v>199</v>
      </c>
      <c r="E102" s="491" t="s">
        <v>4286</v>
      </c>
      <c r="F102" s="491" t="s">
        <v>4287</v>
      </c>
      <c r="G102" s="491" t="s">
        <v>4288</v>
      </c>
      <c r="H102" s="491" t="s">
        <v>3081</v>
      </c>
      <c r="I102" s="491" t="s">
        <v>5603</v>
      </c>
      <c r="J102" s="491" t="s">
        <v>3082</v>
      </c>
      <c r="K102" s="491">
        <v>0</v>
      </c>
      <c r="L102" s="491" t="s">
        <v>2306</v>
      </c>
      <c r="M102" s="491" t="s">
        <v>2769</v>
      </c>
      <c r="N102" s="491" t="s">
        <v>584</v>
      </c>
      <c r="O102" s="469" t="s">
        <v>5609</v>
      </c>
      <c r="P102" s="492">
        <v>45402</v>
      </c>
      <c r="Q102" s="492">
        <v>45404</v>
      </c>
      <c r="R102" s="493">
        <v>6900</v>
      </c>
      <c r="S102" s="493">
        <v>0</v>
      </c>
      <c r="T102" s="493">
        <v>6900</v>
      </c>
      <c r="U102" s="408" t="s">
        <v>5483</v>
      </c>
    </row>
    <row r="103" spans="1:21" s="128" customFormat="1" ht="17.25" customHeight="1" x14ac:dyDescent="0.25">
      <c r="A103" s="491" t="s">
        <v>3080</v>
      </c>
      <c r="B103" s="491" t="s">
        <v>402</v>
      </c>
      <c r="C103" s="491" t="s">
        <v>2565</v>
      </c>
      <c r="D103" s="491" t="s">
        <v>199</v>
      </c>
      <c r="E103" s="491" t="s">
        <v>4697</v>
      </c>
      <c r="F103" s="491" t="s">
        <v>4698</v>
      </c>
      <c r="G103" s="491" t="s">
        <v>188</v>
      </c>
      <c r="H103" s="491" t="s">
        <v>3081</v>
      </c>
      <c r="I103" s="491" t="s">
        <v>5605</v>
      </c>
      <c r="J103" s="491" t="s">
        <v>3082</v>
      </c>
      <c r="K103" s="491">
        <v>0</v>
      </c>
      <c r="L103" s="491" t="s">
        <v>2306</v>
      </c>
      <c r="M103" s="491" t="s">
        <v>2805</v>
      </c>
      <c r="N103" s="491" t="s">
        <v>2806</v>
      </c>
      <c r="O103" s="469" t="s">
        <v>5610</v>
      </c>
      <c r="P103" s="492">
        <v>45399</v>
      </c>
      <c r="Q103" s="492">
        <v>45402</v>
      </c>
      <c r="R103" s="493">
        <v>14808</v>
      </c>
      <c r="S103" s="493">
        <v>0</v>
      </c>
      <c r="T103" s="493">
        <v>14808</v>
      </c>
      <c r="U103" s="408" t="s">
        <v>5483</v>
      </c>
    </row>
    <row r="104" spans="1:21" s="128" customFormat="1" ht="17.25" customHeight="1" x14ac:dyDescent="0.25">
      <c r="A104" s="491" t="s">
        <v>3080</v>
      </c>
      <c r="B104" s="491" t="s">
        <v>402</v>
      </c>
      <c r="C104" s="491" t="s">
        <v>2565</v>
      </c>
      <c r="D104" s="491" t="s">
        <v>199</v>
      </c>
      <c r="E104" s="491" t="s">
        <v>4697</v>
      </c>
      <c r="F104" s="491" t="s">
        <v>4698</v>
      </c>
      <c r="G104" s="491" t="s">
        <v>188</v>
      </c>
      <c r="H104" s="491" t="s">
        <v>3081</v>
      </c>
      <c r="I104" s="491" t="s">
        <v>5603</v>
      </c>
      <c r="J104" s="491" t="s">
        <v>3082</v>
      </c>
      <c r="K104" s="491">
        <v>0</v>
      </c>
      <c r="L104" s="491" t="s">
        <v>2306</v>
      </c>
      <c r="M104" s="491" t="s">
        <v>2769</v>
      </c>
      <c r="N104" s="491" t="s">
        <v>584</v>
      </c>
      <c r="O104" s="469" t="s">
        <v>5611</v>
      </c>
      <c r="P104" s="492">
        <v>45402</v>
      </c>
      <c r="Q104" s="492">
        <v>45404</v>
      </c>
      <c r="R104" s="493">
        <v>5000</v>
      </c>
      <c r="S104" s="493">
        <v>0</v>
      </c>
      <c r="T104" s="493">
        <v>5000</v>
      </c>
      <c r="U104" s="408" t="s">
        <v>5483</v>
      </c>
    </row>
    <row r="105" spans="1:21" s="128" customFormat="1" ht="17.25" customHeight="1" x14ac:dyDescent="0.25">
      <c r="A105" s="491" t="s">
        <v>3080</v>
      </c>
      <c r="B105" s="491" t="s">
        <v>401</v>
      </c>
      <c r="C105" s="491" t="s">
        <v>4448</v>
      </c>
      <c r="D105" s="491" t="s">
        <v>204</v>
      </c>
      <c r="E105" s="491" t="s">
        <v>4837</v>
      </c>
      <c r="F105" s="491" t="s">
        <v>98</v>
      </c>
      <c r="G105" s="491" t="s">
        <v>4838</v>
      </c>
      <c r="H105" s="491" t="s">
        <v>3081</v>
      </c>
      <c r="I105" s="491" t="s">
        <v>5173</v>
      </c>
      <c r="J105" s="491" t="s">
        <v>3082</v>
      </c>
      <c r="K105" s="491">
        <v>0</v>
      </c>
      <c r="L105" s="491" t="s">
        <v>2306</v>
      </c>
      <c r="M105" s="491" t="s">
        <v>2769</v>
      </c>
      <c r="N105" s="491" t="s">
        <v>899</v>
      </c>
      <c r="O105" s="469" t="s">
        <v>5612</v>
      </c>
      <c r="P105" s="492">
        <v>45399</v>
      </c>
      <c r="Q105" s="492">
        <v>45400</v>
      </c>
      <c r="R105" s="493">
        <v>6624.82</v>
      </c>
      <c r="S105" s="493">
        <v>6624.82</v>
      </c>
      <c r="T105" s="493">
        <v>0</v>
      </c>
      <c r="U105" s="408"/>
    </row>
    <row r="106" spans="1:21" s="128" customFormat="1" ht="17.25" customHeight="1" x14ac:dyDescent="0.25">
      <c r="A106" s="491" t="s">
        <v>3080</v>
      </c>
      <c r="B106" s="491" t="s">
        <v>4529</v>
      </c>
      <c r="C106" s="491" t="s">
        <v>5085</v>
      </c>
      <c r="D106" s="491" t="s">
        <v>202</v>
      </c>
      <c r="E106" s="491" t="s">
        <v>5086</v>
      </c>
      <c r="F106" s="491" t="s">
        <v>5087</v>
      </c>
      <c r="G106" s="491" t="s">
        <v>3810</v>
      </c>
      <c r="H106" s="491" t="s">
        <v>3081</v>
      </c>
      <c r="I106" s="491" t="s">
        <v>5613</v>
      </c>
      <c r="J106" s="491" t="s">
        <v>3082</v>
      </c>
      <c r="K106" s="491">
        <v>0</v>
      </c>
      <c r="L106" s="491" t="s">
        <v>2306</v>
      </c>
      <c r="M106" s="491" t="s">
        <v>2805</v>
      </c>
      <c r="N106" s="491" t="s">
        <v>2806</v>
      </c>
      <c r="O106" s="469" t="s">
        <v>5614</v>
      </c>
      <c r="P106" s="492">
        <v>45400</v>
      </c>
      <c r="Q106" s="492">
        <v>45408</v>
      </c>
      <c r="R106" s="493">
        <v>32400</v>
      </c>
      <c r="S106" s="493">
        <v>0</v>
      </c>
      <c r="T106" s="493">
        <v>32400</v>
      </c>
      <c r="U106" s="408" t="s">
        <v>5483</v>
      </c>
    </row>
    <row r="107" spans="1:21" s="128" customFormat="1" ht="17.25" customHeight="1" x14ac:dyDescent="0.25">
      <c r="A107" s="491" t="s">
        <v>3080</v>
      </c>
      <c r="B107" s="491" t="s">
        <v>6</v>
      </c>
      <c r="C107" s="491" t="s">
        <v>153</v>
      </c>
      <c r="D107" s="491" t="s">
        <v>199</v>
      </c>
      <c r="E107" s="491" t="s">
        <v>4332</v>
      </c>
      <c r="F107" s="491" t="s">
        <v>24</v>
      </c>
      <c r="G107" s="491" t="s">
        <v>4333</v>
      </c>
      <c r="H107" s="491" t="s">
        <v>3081</v>
      </c>
      <c r="I107" s="491" t="s">
        <v>5615</v>
      </c>
      <c r="J107" s="491" t="s">
        <v>3082</v>
      </c>
      <c r="K107" s="491">
        <v>0</v>
      </c>
      <c r="L107" s="491" t="s">
        <v>2306</v>
      </c>
      <c r="M107" s="491" t="s">
        <v>2769</v>
      </c>
      <c r="N107" s="491" t="s">
        <v>584</v>
      </c>
      <c r="O107" s="469" t="s">
        <v>5616</v>
      </c>
      <c r="P107" s="492">
        <v>45403</v>
      </c>
      <c r="Q107" s="492">
        <v>45404</v>
      </c>
      <c r="R107" s="493">
        <v>7017.64</v>
      </c>
      <c r="S107" s="493">
        <v>5570.63</v>
      </c>
      <c r="T107" s="493">
        <v>1447.0100000000002</v>
      </c>
      <c r="U107" s="408"/>
    </row>
    <row r="108" spans="1:21" s="128" customFormat="1" ht="17.25" customHeight="1" x14ac:dyDescent="0.25">
      <c r="A108" s="491" t="s">
        <v>3080</v>
      </c>
      <c r="B108" s="491" t="s">
        <v>71</v>
      </c>
      <c r="C108" s="491" t="s">
        <v>2963</v>
      </c>
      <c r="D108" s="491" t="s">
        <v>199</v>
      </c>
      <c r="E108" s="491" t="s">
        <v>1106</v>
      </c>
      <c r="F108" s="491" t="s">
        <v>4055</v>
      </c>
      <c r="G108" s="491" t="s">
        <v>4336</v>
      </c>
      <c r="H108" s="491" t="s">
        <v>3081</v>
      </c>
      <c r="I108" s="491" t="s">
        <v>5617</v>
      </c>
      <c r="J108" s="491" t="s">
        <v>3082</v>
      </c>
      <c r="K108" s="491">
        <v>0</v>
      </c>
      <c r="L108" s="491" t="s">
        <v>2306</v>
      </c>
      <c r="M108" s="491" t="s">
        <v>2769</v>
      </c>
      <c r="N108" s="491" t="s">
        <v>584</v>
      </c>
      <c r="O108" s="469" t="s">
        <v>5618</v>
      </c>
      <c r="P108" s="492">
        <v>45403</v>
      </c>
      <c r="Q108" s="492">
        <v>45404</v>
      </c>
      <c r="R108" s="493">
        <v>3400</v>
      </c>
      <c r="S108" s="493">
        <v>810</v>
      </c>
      <c r="T108" s="493">
        <v>2590</v>
      </c>
      <c r="U108" s="408"/>
    </row>
    <row r="109" spans="1:21" s="128" customFormat="1" ht="17.25" customHeight="1" x14ac:dyDescent="0.25">
      <c r="A109" s="491" t="s">
        <v>3080</v>
      </c>
      <c r="B109" s="491" t="s">
        <v>402</v>
      </c>
      <c r="C109" s="491" t="s">
        <v>2565</v>
      </c>
      <c r="D109" s="491" t="s">
        <v>199</v>
      </c>
      <c r="E109" s="491" t="s">
        <v>4491</v>
      </c>
      <c r="F109" s="491" t="s">
        <v>3877</v>
      </c>
      <c r="G109" s="491" t="s">
        <v>1037</v>
      </c>
      <c r="H109" s="491" t="s">
        <v>3081</v>
      </c>
      <c r="I109" s="491" t="s">
        <v>5615</v>
      </c>
      <c r="J109" s="491" t="s">
        <v>3082</v>
      </c>
      <c r="K109" s="491">
        <v>0</v>
      </c>
      <c r="L109" s="491" t="s">
        <v>2306</v>
      </c>
      <c r="M109" s="491" t="s">
        <v>2769</v>
      </c>
      <c r="N109" s="491" t="s">
        <v>584</v>
      </c>
      <c r="O109" s="469" t="s">
        <v>5616</v>
      </c>
      <c r="P109" s="492">
        <v>45403</v>
      </c>
      <c r="Q109" s="492">
        <v>45404</v>
      </c>
      <c r="R109" s="493">
        <v>2900</v>
      </c>
      <c r="S109" s="493">
        <v>1761</v>
      </c>
      <c r="T109" s="493">
        <v>1139</v>
      </c>
      <c r="U109" s="408"/>
    </row>
    <row r="110" spans="1:21" s="128" customFormat="1" ht="17.25" customHeight="1" x14ac:dyDescent="0.25">
      <c r="A110" s="491" t="s">
        <v>3080</v>
      </c>
      <c r="B110" s="491" t="s">
        <v>402</v>
      </c>
      <c r="C110" s="491" t="s">
        <v>4613</v>
      </c>
      <c r="D110" s="491" t="s">
        <v>199</v>
      </c>
      <c r="E110" s="491" t="s">
        <v>5619</v>
      </c>
      <c r="F110" s="491" t="s">
        <v>601</v>
      </c>
      <c r="G110" s="491" t="s">
        <v>4100</v>
      </c>
      <c r="H110" s="491" t="s">
        <v>3081</v>
      </c>
      <c r="I110" s="491" t="s">
        <v>5620</v>
      </c>
      <c r="J110" s="491" t="s">
        <v>3082</v>
      </c>
      <c r="K110" s="491">
        <v>0</v>
      </c>
      <c r="L110" s="491" t="s">
        <v>2306</v>
      </c>
      <c r="M110" s="491" t="s">
        <v>2769</v>
      </c>
      <c r="N110" s="491" t="s">
        <v>584</v>
      </c>
      <c r="O110" s="469" t="s">
        <v>5621</v>
      </c>
      <c r="P110" s="492">
        <v>45403</v>
      </c>
      <c r="Q110" s="492">
        <v>45404</v>
      </c>
      <c r="R110" s="493">
        <v>2900</v>
      </c>
      <c r="S110" s="493">
        <v>1553.01</v>
      </c>
      <c r="T110" s="493">
        <v>1346.99</v>
      </c>
      <c r="U110" s="408"/>
    </row>
    <row r="111" spans="1:21" s="128" customFormat="1" ht="17.25" customHeight="1" x14ac:dyDescent="0.25">
      <c r="A111" s="491" t="s">
        <v>3080</v>
      </c>
      <c r="B111" s="491" t="s">
        <v>5279</v>
      </c>
      <c r="C111" s="491" t="s">
        <v>2796</v>
      </c>
      <c r="D111" s="491" t="s">
        <v>2797</v>
      </c>
      <c r="E111" s="491" t="s">
        <v>4248</v>
      </c>
      <c r="F111" s="491" t="s">
        <v>4249</v>
      </c>
      <c r="G111" s="491" t="s">
        <v>1589</v>
      </c>
      <c r="H111" s="491" t="s">
        <v>3081</v>
      </c>
      <c r="I111" s="491" t="s">
        <v>5622</v>
      </c>
      <c r="J111" s="491" t="s">
        <v>3082</v>
      </c>
      <c r="K111" s="491">
        <v>0</v>
      </c>
      <c r="L111" s="491" t="s">
        <v>2306</v>
      </c>
      <c r="M111" s="491" t="s">
        <v>2769</v>
      </c>
      <c r="N111" s="491" t="s">
        <v>584</v>
      </c>
      <c r="O111" s="469" t="s">
        <v>5623</v>
      </c>
      <c r="P111" s="492">
        <v>45401</v>
      </c>
      <c r="Q111" s="492">
        <v>45404</v>
      </c>
      <c r="R111" s="493">
        <v>9373.2000000000007</v>
      </c>
      <c r="S111" s="493">
        <v>0</v>
      </c>
      <c r="T111" s="493">
        <v>9373.2000000000007</v>
      </c>
      <c r="U111" s="408" t="s">
        <v>5483</v>
      </c>
    </row>
    <row r="112" spans="1:21" s="128" customFormat="1" ht="17.25" customHeight="1" x14ac:dyDescent="0.25">
      <c r="A112" s="491" t="s">
        <v>3080</v>
      </c>
      <c r="B112" s="491" t="s">
        <v>5279</v>
      </c>
      <c r="C112" s="491" t="s">
        <v>2796</v>
      </c>
      <c r="D112" s="491" t="s">
        <v>4519</v>
      </c>
      <c r="E112" s="491" t="s">
        <v>5415</v>
      </c>
      <c r="F112" s="491" t="s">
        <v>5416</v>
      </c>
      <c r="G112" s="491" t="s">
        <v>4333</v>
      </c>
      <c r="H112" s="491" t="s">
        <v>3081</v>
      </c>
      <c r="I112" s="491" t="s">
        <v>5624</v>
      </c>
      <c r="J112" s="491" t="s">
        <v>3082</v>
      </c>
      <c r="K112" s="491">
        <v>0</v>
      </c>
      <c r="L112" s="491" t="s">
        <v>2306</v>
      </c>
      <c r="M112" s="491" t="s">
        <v>2769</v>
      </c>
      <c r="N112" s="491" t="s">
        <v>2318</v>
      </c>
      <c r="O112" s="469" t="s">
        <v>5625</v>
      </c>
      <c r="P112" s="492">
        <v>45401</v>
      </c>
      <c r="Q112" s="492">
        <v>45404</v>
      </c>
      <c r="R112" s="493">
        <v>7100</v>
      </c>
      <c r="S112" s="493">
        <v>0</v>
      </c>
      <c r="T112" s="493">
        <v>7100</v>
      </c>
      <c r="U112" s="408" t="s">
        <v>5483</v>
      </c>
    </row>
    <row r="113" spans="1:21" s="128" customFormat="1" ht="17.25" customHeight="1" x14ac:dyDescent="0.25">
      <c r="A113" s="491" t="s">
        <v>3080</v>
      </c>
      <c r="B113" s="491" t="s">
        <v>6</v>
      </c>
      <c r="C113" s="491" t="s">
        <v>153</v>
      </c>
      <c r="D113" s="491" t="s">
        <v>199</v>
      </c>
      <c r="E113" s="491" t="s">
        <v>3492</v>
      </c>
      <c r="F113" s="491" t="s">
        <v>1817</v>
      </c>
      <c r="G113" s="491" t="s">
        <v>3493</v>
      </c>
      <c r="H113" s="491" t="s">
        <v>3081</v>
      </c>
      <c r="I113" s="491" t="s">
        <v>5626</v>
      </c>
      <c r="J113" s="491" t="s">
        <v>3082</v>
      </c>
      <c r="K113" s="491">
        <v>0</v>
      </c>
      <c r="L113" s="491" t="s">
        <v>2306</v>
      </c>
      <c r="M113" s="491" t="s">
        <v>2769</v>
      </c>
      <c r="N113" s="491" t="s">
        <v>584</v>
      </c>
      <c r="O113" s="469" t="s">
        <v>5627</v>
      </c>
      <c r="P113" s="492">
        <v>45402</v>
      </c>
      <c r="Q113" s="492">
        <v>45404</v>
      </c>
      <c r="R113" s="493">
        <v>10981.64</v>
      </c>
      <c r="S113" s="493">
        <v>5667.77</v>
      </c>
      <c r="T113" s="493">
        <v>5313.869999999999</v>
      </c>
      <c r="U113" s="408"/>
    </row>
    <row r="114" spans="1:21" s="128" customFormat="1" ht="17.25" customHeight="1" x14ac:dyDescent="0.25">
      <c r="A114" s="491" t="s">
        <v>3080</v>
      </c>
      <c r="B114" s="491" t="s">
        <v>70</v>
      </c>
      <c r="C114" s="491" t="s">
        <v>5027</v>
      </c>
      <c r="D114" s="491" t="s">
        <v>202</v>
      </c>
      <c r="E114" s="491" t="s">
        <v>5028</v>
      </c>
      <c r="F114" s="491" t="s">
        <v>5029</v>
      </c>
      <c r="G114" s="491" t="s">
        <v>4873</v>
      </c>
      <c r="H114" s="491" t="s">
        <v>3081</v>
      </c>
      <c r="I114" s="491" t="s">
        <v>5628</v>
      </c>
      <c r="J114" s="491" t="s">
        <v>3082</v>
      </c>
      <c r="K114" s="491">
        <v>0</v>
      </c>
      <c r="L114" s="491" t="s">
        <v>2306</v>
      </c>
      <c r="M114" s="491" t="s">
        <v>2805</v>
      </c>
      <c r="N114" s="491" t="s">
        <v>2806</v>
      </c>
      <c r="O114" s="469" t="s">
        <v>5629</v>
      </c>
      <c r="P114" s="492">
        <v>45400</v>
      </c>
      <c r="Q114" s="492">
        <v>45408</v>
      </c>
      <c r="R114" s="493">
        <v>26150</v>
      </c>
      <c r="S114" s="493">
        <v>0</v>
      </c>
      <c r="T114" s="493">
        <v>26150</v>
      </c>
      <c r="U114" s="408" t="s">
        <v>5483</v>
      </c>
    </row>
    <row r="115" spans="1:21" s="128" customFormat="1" ht="17.25" customHeight="1" x14ac:dyDescent="0.25">
      <c r="A115" s="491" t="s">
        <v>3080</v>
      </c>
      <c r="B115" s="491" t="s">
        <v>727</v>
      </c>
      <c r="C115" s="491" t="s">
        <v>5630</v>
      </c>
      <c r="D115" s="491" t="s">
        <v>2865</v>
      </c>
      <c r="E115" s="491" t="s">
        <v>2880</v>
      </c>
      <c r="F115" s="491" t="s">
        <v>675</v>
      </c>
      <c r="G115" s="491" t="s">
        <v>48</v>
      </c>
      <c r="H115" s="491" t="s">
        <v>3081</v>
      </c>
      <c r="I115" s="491" t="s">
        <v>5631</v>
      </c>
      <c r="J115" s="491" t="s">
        <v>3082</v>
      </c>
      <c r="K115" s="491">
        <v>0</v>
      </c>
      <c r="L115" s="491" t="s">
        <v>2306</v>
      </c>
      <c r="M115" s="491" t="s">
        <v>2805</v>
      </c>
      <c r="N115" s="491" t="s">
        <v>2806</v>
      </c>
      <c r="O115" s="469" t="s">
        <v>5631</v>
      </c>
      <c r="P115" s="492">
        <v>45400</v>
      </c>
      <c r="Q115" s="492">
        <v>45408</v>
      </c>
      <c r="R115" s="493">
        <v>26400</v>
      </c>
      <c r="S115" s="493">
        <v>0</v>
      </c>
      <c r="T115" s="493">
        <v>26400</v>
      </c>
      <c r="U115" s="408" t="s">
        <v>5483</v>
      </c>
    </row>
    <row r="116" spans="1:21" s="128" customFormat="1" ht="17.25" customHeight="1" x14ac:dyDescent="0.25">
      <c r="A116" s="491" t="s">
        <v>3080</v>
      </c>
      <c r="B116" s="491" t="s">
        <v>6</v>
      </c>
      <c r="C116" s="491" t="s">
        <v>141</v>
      </c>
      <c r="D116" s="491" t="s">
        <v>199</v>
      </c>
      <c r="E116" s="491" t="s">
        <v>4367</v>
      </c>
      <c r="F116" s="491" t="s">
        <v>4368</v>
      </c>
      <c r="G116" s="491" t="s">
        <v>4369</v>
      </c>
      <c r="H116" s="491" t="s">
        <v>3081</v>
      </c>
      <c r="I116" s="491" t="s">
        <v>5632</v>
      </c>
      <c r="J116" s="491" t="s">
        <v>3082</v>
      </c>
      <c r="K116" s="491">
        <v>0</v>
      </c>
      <c r="L116" s="491" t="s">
        <v>2306</v>
      </c>
      <c r="M116" s="491" t="s">
        <v>2769</v>
      </c>
      <c r="N116" s="491" t="s">
        <v>584</v>
      </c>
      <c r="O116" s="469" t="s">
        <v>5633</v>
      </c>
      <c r="P116" s="492">
        <v>45401</v>
      </c>
      <c r="Q116" s="492">
        <v>45404</v>
      </c>
      <c r="R116" s="493">
        <v>12781.64</v>
      </c>
      <c r="S116" s="493">
        <v>0</v>
      </c>
      <c r="T116" s="493">
        <v>12781.64</v>
      </c>
      <c r="U116" s="408" t="s">
        <v>5483</v>
      </c>
    </row>
    <row r="117" spans="1:21" s="128" customFormat="1" ht="17.25" customHeight="1" x14ac:dyDescent="0.25">
      <c r="A117" s="491" t="s">
        <v>3080</v>
      </c>
      <c r="B117" s="491" t="s">
        <v>727</v>
      </c>
      <c r="C117" s="491" t="s">
        <v>2909</v>
      </c>
      <c r="D117" s="491" t="s">
        <v>2910</v>
      </c>
      <c r="E117" s="491" t="s">
        <v>5634</v>
      </c>
      <c r="F117" s="491" t="s">
        <v>105</v>
      </c>
      <c r="G117" s="491" t="s">
        <v>4694</v>
      </c>
      <c r="H117" s="491" t="s">
        <v>3081</v>
      </c>
      <c r="I117" s="491" t="s">
        <v>5628</v>
      </c>
      <c r="J117" s="491" t="s">
        <v>3082</v>
      </c>
      <c r="K117" s="491">
        <v>0</v>
      </c>
      <c r="L117" s="491" t="s">
        <v>2306</v>
      </c>
      <c r="M117" s="491" t="s">
        <v>2805</v>
      </c>
      <c r="N117" s="491" t="s">
        <v>2806</v>
      </c>
      <c r="O117" s="469" t="s">
        <v>5628</v>
      </c>
      <c r="P117" s="492">
        <v>45400</v>
      </c>
      <c r="Q117" s="492">
        <v>45408</v>
      </c>
      <c r="R117" s="493">
        <v>24650</v>
      </c>
      <c r="S117" s="493">
        <v>0</v>
      </c>
      <c r="T117" s="493">
        <v>24650</v>
      </c>
      <c r="U117" s="408" t="s">
        <v>5483</v>
      </c>
    </row>
    <row r="118" spans="1:21" s="128" customFormat="1" ht="17.25" customHeight="1" x14ac:dyDescent="0.25">
      <c r="A118" s="491" t="s">
        <v>3080</v>
      </c>
      <c r="B118" s="491" t="s">
        <v>73</v>
      </c>
      <c r="C118" s="491" t="s">
        <v>5635</v>
      </c>
      <c r="D118" s="491" t="s">
        <v>202</v>
      </c>
      <c r="E118" s="491" t="s">
        <v>4358</v>
      </c>
      <c r="F118" s="491" t="s">
        <v>4359</v>
      </c>
      <c r="G118" s="491" t="s">
        <v>4360</v>
      </c>
      <c r="H118" s="491" t="s">
        <v>3081</v>
      </c>
      <c r="I118" s="491" t="s">
        <v>5636</v>
      </c>
      <c r="J118" s="491" t="s">
        <v>3082</v>
      </c>
      <c r="K118" s="491">
        <v>0</v>
      </c>
      <c r="L118" s="491" t="s">
        <v>2306</v>
      </c>
      <c r="M118" s="491" t="s">
        <v>2805</v>
      </c>
      <c r="N118" s="491" t="s">
        <v>2806</v>
      </c>
      <c r="O118" s="469" t="s">
        <v>5637</v>
      </c>
      <c r="P118" s="492">
        <v>45400</v>
      </c>
      <c r="Q118" s="492">
        <v>45408</v>
      </c>
      <c r="R118" s="493">
        <v>27150</v>
      </c>
      <c r="S118" s="493">
        <v>0</v>
      </c>
      <c r="T118" s="493">
        <v>27150</v>
      </c>
      <c r="U118" s="408" t="s">
        <v>5483</v>
      </c>
    </row>
    <row r="119" spans="1:21" s="128" customFormat="1" ht="17.25" customHeight="1" x14ac:dyDescent="0.25">
      <c r="A119" s="491" t="s">
        <v>3080</v>
      </c>
      <c r="B119" s="491" t="s">
        <v>4764</v>
      </c>
      <c r="C119" s="491" t="s">
        <v>2967</v>
      </c>
      <c r="D119" s="491" t="s">
        <v>204</v>
      </c>
      <c r="E119" s="491" t="s">
        <v>4765</v>
      </c>
      <c r="F119" s="491" t="s">
        <v>38</v>
      </c>
      <c r="G119" s="491" t="s">
        <v>4766</v>
      </c>
      <c r="H119" s="491" t="s">
        <v>3081</v>
      </c>
      <c r="I119" s="491" t="s">
        <v>5638</v>
      </c>
      <c r="J119" s="491" t="s">
        <v>3082</v>
      </c>
      <c r="K119" s="491">
        <v>0</v>
      </c>
      <c r="L119" s="491" t="s">
        <v>2306</v>
      </c>
      <c r="M119" s="491" t="s">
        <v>2805</v>
      </c>
      <c r="N119" s="491" t="s">
        <v>2806</v>
      </c>
      <c r="O119" s="469" t="s">
        <v>5639</v>
      </c>
      <c r="P119" s="492">
        <v>45400</v>
      </c>
      <c r="Q119" s="492">
        <v>45410</v>
      </c>
      <c r="R119" s="493">
        <v>31650</v>
      </c>
      <c r="S119" s="493">
        <v>451</v>
      </c>
      <c r="T119" s="493">
        <v>31199</v>
      </c>
      <c r="U119" s="408"/>
    </row>
    <row r="120" spans="1:21" s="128" customFormat="1" ht="17.25" customHeight="1" x14ac:dyDescent="0.25">
      <c r="A120" s="491" t="s">
        <v>3080</v>
      </c>
      <c r="B120" s="491" t="s">
        <v>69</v>
      </c>
      <c r="C120" s="491" t="s">
        <v>2967</v>
      </c>
      <c r="D120" s="491" t="s">
        <v>204</v>
      </c>
      <c r="E120" s="491" t="s">
        <v>1188</v>
      </c>
      <c r="F120" s="491" t="s">
        <v>109</v>
      </c>
      <c r="G120" s="491" t="s">
        <v>913</v>
      </c>
      <c r="H120" s="491" t="s">
        <v>3081</v>
      </c>
      <c r="I120" s="491" t="s">
        <v>5334</v>
      </c>
      <c r="J120" s="491" t="s">
        <v>3082</v>
      </c>
      <c r="K120" s="491">
        <v>0</v>
      </c>
      <c r="L120" s="491" t="s">
        <v>2306</v>
      </c>
      <c r="M120" s="491" t="s">
        <v>2769</v>
      </c>
      <c r="N120" s="491" t="s">
        <v>2787</v>
      </c>
      <c r="O120" s="469" t="s">
        <v>5640</v>
      </c>
      <c r="P120" s="492">
        <v>45400</v>
      </c>
      <c r="Q120" s="492">
        <v>45400</v>
      </c>
      <c r="R120" s="493">
        <v>1696.13</v>
      </c>
      <c r="S120" s="493">
        <v>1589</v>
      </c>
      <c r="T120" s="493">
        <v>107.13000000000011</v>
      </c>
      <c r="U120" s="408"/>
    </row>
    <row r="121" spans="1:21" s="128" customFormat="1" ht="17.25" customHeight="1" x14ac:dyDescent="0.25">
      <c r="A121" s="491" t="s">
        <v>3080</v>
      </c>
      <c r="B121" s="491" t="s">
        <v>4541</v>
      </c>
      <c r="C121" s="491" t="s">
        <v>4353</v>
      </c>
      <c r="D121" s="491" t="s">
        <v>199</v>
      </c>
      <c r="E121" s="491" t="s">
        <v>623</v>
      </c>
      <c r="F121" s="491" t="s">
        <v>606</v>
      </c>
      <c r="G121" s="491" t="s">
        <v>88</v>
      </c>
      <c r="H121" s="491" t="s">
        <v>3081</v>
      </c>
      <c r="I121" s="491" t="s">
        <v>5641</v>
      </c>
      <c r="J121" s="491" t="s">
        <v>3082</v>
      </c>
      <c r="K121" s="491">
        <v>0</v>
      </c>
      <c r="L121" s="491" t="s">
        <v>2306</v>
      </c>
      <c r="M121" s="491" t="s">
        <v>2769</v>
      </c>
      <c r="N121" s="491" t="s">
        <v>584</v>
      </c>
      <c r="O121" s="469" t="s">
        <v>5642</v>
      </c>
      <c r="P121" s="492">
        <v>45401</v>
      </c>
      <c r="Q121" s="492">
        <v>45403</v>
      </c>
      <c r="R121" s="493">
        <v>8681.64</v>
      </c>
      <c r="S121" s="493">
        <v>2189.69</v>
      </c>
      <c r="T121" s="493">
        <v>6491.9499999999989</v>
      </c>
      <c r="U121" s="408"/>
    </row>
    <row r="122" spans="1:21" s="128" customFormat="1" ht="17.25" customHeight="1" x14ac:dyDescent="0.25">
      <c r="A122" s="491" t="s">
        <v>3080</v>
      </c>
      <c r="B122" s="491" t="s">
        <v>5643</v>
      </c>
      <c r="C122" s="491" t="s">
        <v>2565</v>
      </c>
      <c r="D122" s="491" t="s">
        <v>2849</v>
      </c>
      <c r="E122" s="491" t="s">
        <v>5644</v>
      </c>
      <c r="F122" s="491" t="s">
        <v>3493</v>
      </c>
      <c r="G122" s="491" t="s">
        <v>5645</v>
      </c>
      <c r="H122" s="491" t="s">
        <v>3081</v>
      </c>
      <c r="I122" s="491" t="s">
        <v>5646</v>
      </c>
      <c r="J122" s="491" t="s">
        <v>3082</v>
      </c>
      <c r="K122" s="491">
        <v>0</v>
      </c>
      <c r="L122" s="491" t="s">
        <v>2306</v>
      </c>
      <c r="M122" s="491" t="s">
        <v>2805</v>
      </c>
      <c r="N122" s="491" t="s">
        <v>2806</v>
      </c>
      <c r="O122" s="469" t="s">
        <v>5647</v>
      </c>
      <c r="P122" s="492">
        <v>45400</v>
      </c>
      <c r="Q122" s="492">
        <v>45410</v>
      </c>
      <c r="R122" s="493">
        <v>31650</v>
      </c>
      <c r="S122" s="493">
        <v>0</v>
      </c>
      <c r="T122" s="493">
        <v>31650</v>
      </c>
      <c r="U122" s="408" t="s">
        <v>5476</v>
      </c>
    </row>
    <row r="123" spans="1:21" s="128" customFormat="1" ht="17.25" customHeight="1" x14ac:dyDescent="0.25">
      <c r="A123" s="491" t="s">
        <v>3080</v>
      </c>
      <c r="B123" s="491" t="s">
        <v>92</v>
      </c>
      <c r="C123" s="491" t="s">
        <v>2565</v>
      </c>
      <c r="D123" s="491" t="s">
        <v>201</v>
      </c>
      <c r="E123" s="491" t="s">
        <v>1188</v>
      </c>
      <c r="F123" s="491" t="s">
        <v>4881</v>
      </c>
      <c r="G123" s="491" t="s">
        <v>4882</v>
      </c>
      <c r="H123" s="491" t="s">
        <v>3081</v>
      </c>
      <c r="I123" s="491" t="s">
        <v>5648</v>
      </c>
      <c r="J123" s="491" t="s">
        <v>3082</v>
      </c>
      <c r="K123" s="491">
        <v>0</v>
      </c>
      <c r="L123" s="491" t="s">
        <v>2306</v>
      </c>
      <c r="M123" s="491" t="s">
        <v>2778</v>
      </c>
      <c r="N123" s="491" t="s">
        <v>0</v>
      </c>
      <c r="O123" s="469" t="s">
        <v>5649</v>
      </c>
      <c r="P123" s="492">
        <v>45400</v>
      </c>
      <c r="Q123" s="492">
        <v>45400</v>
      </c>
      <c r="R123" s="493">
        <v>1770.4</v>
      </c>
      <c r="S123" s="493">
        <v>800</v>
      </c>
      <c r="T123" s="493">
        <v>970.40000000000009</v>
      </c>
      <c r="U123" s="408"/>
    </row>
    <row r="124" spans="1:21" s="128" customFormat="1" ht="17.25" customHeight="1" x14ac:dyDescent="0.25">
      <c r="A124" s="491" t="s">
        <v>3080</v>
      </c>
      <c r="B124" s="491" t="s">
        <v>6</v>
      </c>
      <c r="C124" s="491" t="s">
        <v>4464</v>
      </c>
      <c r="D124" s="491" t="s">
        <v>200</v>
      </c>
      <c r="E124" s="491" t="s">
        <v>4465</v>
      </c>
      <c r="F124" s="491" t="s">
        <v>4466</v>
      </c>
      <c r="G124" s="491" t="s">
        <v>4467</v>
      </c>
      <c r="H124" s="491" t="s">
        <v>3081</v>
      </c>
      <c r="I124" s="491" t="s">
        <v>5650</v>
      </c>
      <c r="J124" s="491" t="s">
        <v>3082</v>
      </c>
      <c r="K124" s="491">
        <v>0</v>
      </c>
      <c r="L124" s="491" t="s">
        <v>2306</v>
      </c>
      <c r="M124" s="491" t="s">
        <v>2769</v>
      </c>
      <c r="N124" s="491" t="s">
        <v>584</v>
      </c>
      <c r="O124" s="469" t="s">
        <v>5651</v>
      </c>
      <c r="P124" s="492">
        <v>45403</v>
      </c>
      <c r="Q124" s="492">
        <v>45403</v>
      </c>
      <c r="R124" s="493">
        <v>4181.6400000000003</v>
      </c>
      <c r="S124" s="493">
        <v>0</v>
      </c>
      <c r="T124" s="493">
        <v>4181.6400000000003</v>
      </c>
      <c r="U124" s="408" t="s">
        <v>5483</v>
      </c>
    </row>
    <row r="125" spans="1:21" s="128" customFormat="1" ht="17.25" customHeight="1" x14ac:dyDescent="0.25">
      <c r="A125" s="491" t="s">
        <v>3080</v>
      </c>
      <c r="B125" s="491" t="s">
        <v>69</v>
      </c>
      <c r="C125" s="491" t="s">
        <v>4533</v>
      </c>
      <c r="D125" s="491" t="s">
        <v>200</v>
      </c>
      <c r="E125" s="491" t="s">
        <v>4534</v>
      </c>
      <c r="F125" s="491" t="s">
        <v>4535</v>
      </c>
      <c r="G125" s="491" t="s">
        <v>4536</v>
      </c>
      <c r="H125" s="491" t="s">
        <v>3081</v>
      </c>
      <c r="I125" s="491" t="s">
        <v>5652</v>
      </c>
      <c r="J125" s="491" t="s">
        <v>3082</v>
      </c>
      <c r="K125" s="491">
        <v>0</v>
      </c>
      <c r="L125" s="491" t="s">
        <v>2306</v>
      </c>
      <c r="M125" s="491" t="s">
        <v>2769</v>
      </c>
      <c r="N125" s="491" t="s">
        <v>584</v>
      </c>
      <c r="O125" s="469" t="s">
        <v>5653</v>
      </c>
      <c r="P125" s="492">
        <v>45403</v>
      </c>
      <c r="Q125" s="492">
        <v>45403</v>
      </c>
      <c r="R125" s="493">
        <v>800</v>
      </c>
      <c r="S125" s="493">
        <v>0</v>
      </c>
      <c r="T125" s="493">
        <v>800</v>
      </c>
      <c r="U125" s="408" t="s">
        <v>5483</v>
      </c>
    </row>
    <row r="126" spans="1:21" s="128" customFormat="1" ht="17.25" customHeight="1" x14ac:dyDescent="0.25">
      <c r="A126" s="491" t="s">
        <v>3080</v>
      </c>
      <c r="B126" s="491" t="s">
        <v>94</v>
      </c>
      <c r="C126" s="491" t="s">
        <v>5380</v>
      </c>
      <c r="D126" s="491" t="s">
        <v>4609</v>
      </c>
      <c r="E126" s="491" t="s">
        <v>329</v>
      </c>
      <c r="F126" s="491" t="s">
        <v>1059</v>
      </c>
      <c r="G126" s="491" t="s">
        <v>331</v>
      </c>
      <c r="H126" s="491" t="s">
        <v>3081</v>
      </c>
      <c r="I126" s="491" t="s">
        <v>5654</v>
      </c>
      <c r="J126" s="491" t="s">
        <v>3082</v>
      </c>
      <c r="K126" s="491">
        <v>0</v>
      </c>
      <c r="L126" s="491" t="s">
        <v>2306</v>
      </c>
      <c r="M126" s="491" t="s">
        <v>2769</v>
      </c>
      <c r="N126" s="491" t="s">
        <v>584</v>
      </c>
      <c r="O126" s="469" t="s">
        <v>5655</v>
      </c>
      <c r="P126" s="492">
        <v>45402</v>
      </c>
      <c r="Q126" s="492">
        <v>45404</v>
      </c>
      <c r="R126" s="493">
        <v>8073.2</v>
      </c>
      <c r="S126" s="493">
        <v>0</v>
      </c>
      <c r="T126" s="493">
        <v>8073.2</v>
      </c>
      <c r="U126" s="408" t="s">
        <v>5483</v>
      </c>
    </row>
    <row r="127" spans="1:21" s="128" customFormat="1" ht="17.25" customHeight="1" x14ac:dyDescent="0.25">
      <c r="A127" s="491" t="s">
        <v>3080</v>
      </c>
      <c r="B127" s="491" t="s">
        <v>69</v>
      </c>
      <c r="C127" s="491" t="s">
        <v>2815</v>
      </c>
      <c r="D127" s="491" t="s">
        <v>4609</v>
      </c>
      <c r="E127" s="491" t="s">
        <v>4595</v>
      </c>
      <c r="F127" s="491" t="s">
        <v>397</v>
      </c>
      <c r="G127" s="491" t="s">
        <v>45</v>
      </c>
      <c r="H127" s="491" t="s">
        <v>3081</v>
      </c>
      <c r="I127" s="491" t="s">
        <v>5656</v>
      </c>
      <c r="J127" s="491" t="s">
        <v>3082</v>
      </c>
      <c r="K127" s="491">
        <v>0</v>
      </c>
      <c r="L127" s="491" t="s">
        <v>2306</v>
      </c>
      <c r="M127" s="491" t="s">
        <v>2769</v>
      </c>
      <c r="N127" s="491" t="s">
        <v>584</v>
      </c>
      <c r="O127" s="469" t="s">
        <v>5657</v>
      </c>
      <c r="P127" s="492">
        <v>45401</v>
      </c>
      <c r="Q127" s="492">
        <v>45404</v>
      </c>
      <c r="R127" s="493">
        <v>7100</v>
      </c>
      <c r="S127" s="493">
        <v>4043.08</v>
      </c>
      <c r="T127" s="493">
        <v>3056.92</v>
      </c>
      <c r="U127" s="408"/>
    </row>
    <row r="128" spans="1:21" s="128" customFormat="1" ht="17.25" customHeight="1" x14ac:dyDescent="0.25">
      <c r="A128" s="491" t="s">
        <v>3080</v>
      </c>
      <c r="B128" s="491" t="s">
        <v>69</v>
      </c>
      <c r="C128" s="491" t="s">
        <v>2967</v>
      </c>
      <c r="D128" s="491" t="s">
        <v>4609</v>
      </c>
      <c r="E128" s="491" t="s">
        <v>4987</v>
      </c>
      <c r="F128" s="491" t="s">
        <v>5319</v>
      </c>
      <c r="G128" s="491" t="s">
        <v>5320</v>
      </c>
      <c r="H128" s="491" t="s">
        <v>3081</v>
      </c>
      <c r="I128" s="491" t="s">
        <v>5658</v>
      </c>
      <c r="J128" s="491" t="s">
        <v>3082</v>
      </c>
      <c r="K128" s="491">
        <v>0</v>
      </c>
      <c r="L128" s="491" t="s">
        <v>2306</v>
      </c>
      <c r="M128" s="491" t="s">
        <v>2769</v>
      </c>
      <c r="N128" s="491" t="s">
        <v>584</v>
      </c>
      <c r="O128" s="469" t="s">
        <v>5659</v>
      </c>
      <c r="P128" s="492">
        <v>45401</v>
      </c>
      <c r="Q128" s="492">
        <v>45404</v>
      </c>
      <c r="R128" s="493">
        <v>9981.64</v>
      </c>
      <c r="S128" s="493">
        <v>9228.2199999999993</v>
      </c>
      <c r="T128" s="493">
        <v>753.42000000000007</v>
      </c>
      <c r="U128" s="408"/>
    </row>
    <row r="129" spans="1:21" s="128" customFormat="1" ht="17.25" customHeight="1" x14ac:dyDescent="0.25">
      <c r="A129" s="491" t="s">
        <v>3080</v>
      </c>
      <c r="B129" s="491" t="s">
        <v>69</v>
      </c>
      <c r="C129" s="491" t="s">
        <v>2960</v>
      </c>
      <c r="D129" s="491" t="s">
        <v>4609</v>
      </c>
      <c r="E129" s="491" t="s">
        <v>372</v>
      </c>
      <c r="F129" s="491" t="s">
        <v>373</v>
      </c>
      <c r="G129" s="491" t="s">
        <v>4610</v>
      </c>
      <c r="H129" s="491" t="s">
        <v>3081</v>
      </c>
      <c r="I129" s="491" t="s">
        <v>5660</v>
      </c>
      <c r="J129" s="491" t="s">
        <v>3082</v>
      </c>
      <c r="K129" s="491">
        <v>0</v>
      </c>
      <c r="L129" s="491" t="s">
        <v>2306</v>
      </c>
      <c r="M129" s="491" t="s">
        <v>2769</v>
      </c>
      <c r="N129" s="491" t="s">
        <v>584</v>
      </c>
      <c r="O129" s="469" t="s">
        <v>5661</v>
      </c>
      <c r="P129" s="492">
        <v>45401</v>
      </c>
      <c r="Q129" s="492">
        <v>45404</v>
      </c>
      <c r="R129" s="493">
        <v>7100</v>
      </c>
      <c r="S129" s="493">
        <v>4779.54</v>
      </c>
      <c r="T129" s="493">
        <v>2320.46</v>
      </c>
      <c r="U129" s="408"/>
    </row>
    <row r="130" spans="1:21" s="128" customFormat="1" ht="17.25" customHeight="1" x14ac:dyDescent="0.25">
      <c r="A130" s="491" t="s">
        <v>3080</v>
      </c>
      <c r="B130" s="491" t="s">
        <v>2858</v>
      </c>
      <c r="C130" s="491" t="s">
        <v>3760</v>
      </c>
      <c r="D130" s="491" t="s">
        <v>4609</v>
      </c>
      <c r="E130" s="491" t="s">
        <v>896</v>
      </c>
      <c r="F130" s="491" t="s">
        <v>55</v>
      </c>
      <c r="G130" s="491" t="s">
        <v>38</v>
      </c>
      <c r="H130" s="491" t="s">
        <v>3081</v>
      </c>
      <c r="I130" s="491" t="s">
        <v>5662</v>
      </c>
      <c r="J130" s="491" t="s">
        <v>3082</v>
      </c>
      <c r="K130" s="491">
        <v>0</v>
      </c>
      <c r="L130" s="491" t="s">
        <v>2306</v>
      </c>
      <c r="M130" s="491" t="s">
        <v>2769</v>
      </c>
      <c r="N130" s="491" t="s">
        <v>584</v>
      </c>
      <c r="O130" s="469" t="s">
        <v>5663</v>
      </c>
      <c r="P130" s="492">
        <v>45401</v>
      </c>
      <c r="Q130" s="492">
        <v>45404</v>
      </c>
      <c r="R130" s="493">
        <v>7100</v>
      </c>
      <c r="S130" s="493">
        <v>0</v>
      </c>
      <c r="T130" s="493">
        <v>7100</v>
      </c>
      <c r="U130" s="408" t="s">
        <v>5483</v>
      </c>
    </row>
    <row r="131" spans="1:21" s="128" customFormat="1" ht="17.25" customHeight="1" x14ac:dyDescent="0.25">
      <c r="A131" s="491" t="s">
        <v>3080</v>
      </c>
      <c r="B131" s="491" t="s">
        <v>71</v>
      </c>
      <c r="C131" s="491" t="s">
        <v>4917</v>
      </c>
      <c r="D131" s="491" t="s">
        <v>204</v>
      </c>
      <c r="E131" s="491" t="s">
        <v>4918</v>
      </c>
      <c r="F131" s="491" t="s">
        <v>24</v>
      </c>
      <c r="G131" s="491" t="s">
        <v>4919</v>
      </c>
      <c r="H131" s="491" t="s">
        <v>3081</v>
      </c>
      <c r="I131" s="491" t="s">
        <v>5664</v>
      </c>
      <c r="J131" s="491" t="s">
        <v>3082</v>
      </c>
      <c r="K131" s="491">
        <v>0</v>
      </c>
      <c r="L131" s="491" t="s">
        <v>2306</v>
      </c>
      <c r="M131" s="491" t="s">
        <v>2769</v>
      </c>
      <c r="N131" s="491" t="s">
        <v>584</v>
      </c>
      <c r="O131" s="469" t="s">
        <v>5665</v>
      </c>
      <c r="P131" s="492">
        <v>45402</v>
      </c>
      <c r="Q131" s="492">
        <v>45404</v>
      </c>
      <c r="R131" s="493">
        <v>8681.64</v>
      </c>
      <c r="S131" s="493">
        <v>6815.9</v>
      </c>
      <c r="T131" s="493">
        <v>1865.7399999999998</v>
      </c>
      <c r="U131" s="408"/>
    </row>
    <row r="132" spans="1:21" s="128" customFormat="1" ht="17.25" customHeight="1" x14ac:dyDescent="0.25">
      <c r="A132" s="491" t="s">
        <v>3080</v>
      </c>
      <c r="B132" s="491" t="s">
        <v>69</v>
      </c>
      <c r="C132" s="491" t="s">
        <v>5382</v>
      </c>
      <c r="D132" s="491" t="s">
        <v>4609</v>
      </c>
      <c r="E132" s="491" t="s">
        <v>1593</v>
      </c>
      <c r="F132" s="491" t="s">
        <v>37</v>
      </c>
      <c r="G132" s="491" t="s">
        <v>1392</v>
      </c>
      <c r="H132" s="491" t="s">
        <v>3081</v>
      </c>
      <c r="I132" s="491" t="s">
        <v>5666</v>
      </c>
      <c r="J132" s="491" t="s">
        <v>3082</v>
      </c>
      <c r="K132" s="491">
        <v>0</v>
      </c>
      <c r="L132" s="491" t="s">
        <v>2306</v>
      </c>
      <c r="M132" s="491" t="s">
        <v>2769</v>
      </c>
      <c r="N132" s="491" t="s">
        <v>584</v>
      </c>
      <c r="O132" s="469" t="s">
        <v>5667</v>
      </c>
      <c r="P132" s="492">
        <v>45401</v>
      </c>
      <c r="Q132" s="492">
        <v>45404</v>
      </c>
      <c r="R132" s="493">
        <v>7100</v>
      </c>
      <c r="S132" s="493">
        <v>0</v>
      </c>
      <c r="T132" s="493">
        <v>7100</v>
      </c>
      <c r="U132" s="408" t="s">
        <v>5483</v>
      </c>
    </row>
    <row r="133" spans="1:21" s="128" customFormat="1" ht="17.25" customHeight="1" x14ac:dyDescent="0.25">
      <c r="A133" s="491" t="s">
        <v>3080</v>
      </c>
      <c r="B133" s="491" t="s">
        <v>401</v>
      </c>
      <c r="C133" s="491" t="s">
        <v>4448</v>
      </c>
      <c r="D133" s="491" t="s">
        <v>204</v>
      </c>
      <c r="E133" s="491" t="s">
        <v>4837</v>
      </c>
      <c r="F133" s="491" t="s">
        <v>98</v>
      </c>
      <c r="G133" s="491" t="s">
        <v>4838</v>
      </c>
      <c r="H133" s="491" t="s">
        <v>3081</v>
      </c>
      <c r="I133" s="491" t="s">
        <v>5668</v>
      </c>
      <c r="J133" s="491" t="s">
        <v>3082</v>
      </c>
      <c r="K133" s="491">
        <v>0</v>
      </c>
      <c r="L133" s="491" t="s">
        <v>2306</v>
      </c>
      <c r="M133" s="491" t="s">
        <v>2769</v>
      </c>
      <c r="N133" s="491" t="s">
        <v>584</v>
      </c>
      <c r="O133" s="469" t="s">
        <v>5669</v>
      </c>
      <c r="P133" s="492">
        <v>45401</v>
      </c>
      <c r="Q133" s="492">
        <v>45404</v>
      </c>
      <c r="R133" s="493">
        <v>12347.78</v>
      </c>
      <c r="S133" s="493">
        <v>0</v>
      </c>
      <c r="T133" s="493">
        <v>12347.78</v>
      </c>
      <c r="U133" s="408" t="s">
        <v>5483</v>
      </c>
    </row>
    <row r="134" spans="1:21" s="128" customFormat="1" ht="17.25" customHeight="1" x14ac:dyDescent="0.25">
      <c r="A134" s="491" t="s">
        <v>3080</v>
      </c>
      <c r="B134" s="491" t="s">
        <v>70</v>
      </c>
      <c r="C134" s="491" t="s">
        <v>2771</v>
      </c>
      <c r="D134" s="491" t="s">
        <v>204</v>
      </c>
      <c r="E134" s="491" t="s">
        <v>4622</v>
      </c>
      <c r="F134" s="491" t="s">
        <v>943</v>
      </c>
      <c r="G134" s="491" t="s">
        <v>43</v>
      </c>
      <c r="H134" s="491" t="s">
        <v>3081</v>
      </c>
      <c r="I134" s="491" t="s">
        <v>5670</v>
      </c>
      <c r="J134" s="491" t="s">
        <v>3082</v>
      </c>
      <c r="K134" s="491">
        <v>0</v>
      </c>
      <c r="L134" s="491" t="s">
        <v>2306</v>
      </c>
      <c r="M134" s="491" t="s">
        <v>2769</v>
      </c>
      <c r="N134" s="491" t="s">
        <v>584</v>
      </c>
      <c r="O134" s="469" t="s">
        <v>5671</v>
      </c>
      <c r="P134" s="492">
        <v>45402</v>
      </c>
      <c r="Q134" s="492">
        <v>45404</v>
      </c>
      <c r="R134" s="493">
        <v>7520.73</v>
      </c>
      <c r="S134" s="493">
        <v>4252.59</v>
      </c>
      <c r="T134" s="493">
        <v>3268.1399999999994</v>
      </c>
      <c r="U134" s="408"/>
    </row>
    <row r="135" spans="1:21" s="128" customFormat="1" ht="17.25" customHeight="1" x14ac:dyDescent="0.25">
      <c r="A135" s="491" t="s">
        <v>3080</v>
      </c>
      <c r="B135" s="491" t="s">
        <v>69</v>
      </c>
      <c r="C135" s="491" t="s">
        <v>2967</v>
      </c>
      <c r="D135" s="491" t="s">
        <v>204</v>
      </c>
      <c r="E135" s="491" t="s">
        <v>1188</v>
      </c>
      <c r="F135" s="491" t="s">
        <v>109</v>
      </c>
      <c r="G135" s="491" t="s">
        <v>913</v>
      </c>
      <c r="H135" s="491" t="s">
        <v>3081</v>
      </c>
      <c r="I135" s="491" t="s">
        <v>5173</v>
      </c>
      <c r="J135" s="491" t="s">
        <v>3082</v>
      </c>
      <c r="K135" s="491">
        <v>0</v>
      </c>
      <c r="L135" s="491" t="s">
        <v>2306</v>
      </c>
      <c r="M135" s="491" t="s">
        <v>2769</v>
      </c>
      <c r="N135" s="491" t="s">
        <v>906</v>
      </c>
      <c r="O135" s="469" t="s">
        <v>5672</v>
      </c>
      <c r="P135" s="492">
        <v>45402</v>
      </c>
      <c r="Q135" s="492">
        <v>45403</v>
      </c>
      <c r="R135" s="493">
        <v>6993.27</v>
      </c>
      <c r="S135" s="493">
        <v>0</v>
      </c>
      <c r="T135" s="493">
        <v>6993.27</v>
      </c>
      <c r="U135" s="408" t="s">
        <v>5483</v>
      </c>
    </row>
    <row r="136" spans="1:21" s="128" customFormat="1" ht="17.25" customHeight="1" x14ac:dyDescent="0.25">
      <c r="A136" s="491" t="s">
        <v>3080</v>
      </c>
      <c r="B136" s="491" t="s">
        <v>5064</v>
      </c>
      <c r="C136" s="491" t="s">
        <v>2565</v>
      </c>
      <c r="D136" s="491" t="s">
        <v>204</v>
      </c>
      <c r="E136" s="491" t="s">
        <v>5065</v>
      </c>
      <c r="F136" s="491" t="s">
        <v>5066</v>
      </c>
      <c r="G136" s="491" t="s">
        <v>4274</v>
      </c>
      <c r="H136" s="491" t="s">
        <v>3081</v>
      </c>
      <c r="I136" s="491" t="s">
        <v>5673</v>
      </c>
      <c r="J136" s="491" t="s">
        <v>3082</v>
      </c>
      <c r="K136" s="491">
        <v>0</v>
      </c>
      <c r="L136" s="491" t="s">
        <v>2306</v>
      </c>
      <c r="M136" s="491" t="s">
        <v>2769</v>
      </c>
      <c r="N136" s="491" t="s">
        <v>885</v>
      </c>
      <c r="O136" s="469" t="s">
        <v>5674</v>
      </c>
      <c r="P136" s="492">
        <v>45404</v>
      </c>
      <c r="Q136" s="492">
        <v>45415</v>
      </c>
      <c r="R136" s="493">
        <v>23900</v>
      </c>
      <c r="S136" s="493">
        <v>0</v>
      </c>
      <c r="T136" s="493">
        <v>23900</v>
      </c>
      <c r="U136" s="408" t="s">
        <v>5483</v>
      </c>
    </row>
    <row r="137" spans="1:21" s="128" customFormat="1" ht="17.25" customHeight="1" x14ac:dyDescent="0.25">
      <c r="A137" s="491" t="s">
        <v>3080</v>
      </c>
      <c r="B137" s="491" t="s">
        <v>401</v>
      </c>
      <c r="C137" s="491" t="s">
        <v>4448</v>
      </c>
      <c r="D137" s="491" t="s">
        <v>204</v>
      </c>
      <c r="E137" s="491" t="s">
        <v>4054</v>
      </c>
      <c r="F137" s="491" t="s">
        <v>40</v>
      </c>
      <c r="G137" s="491" t="s">
        <v>4055</v>
      </c>
      <c r="H137" s="491" t="s">
        <v>3081</v>
      </c>
      <c r="I137" s="491" t="s">
        <v>5675</v>
      </c>
      <c r="J137" s="491" t="s">
        <v>3082</v>
      </c>
      <c r="K137" s="491">
        <v>0</v>
      </c>
      <c r="L137" s="491" t="s">
        <v>2306</v>
      </c>
      <c r="M137" s="491" t="s">
        <v>2769</v>
      </c>
      <c r="N137" s="491" t="s">
        <v>885</v>
      </c>
      <c r="O137" s="469" t="s">
        <v>5676</v>
      </c>
      <c r="P137" s="492">
        <v>45404</v>
      </c>
      <c r="Q137" s="492">
        <v>45415</v>
      </c>
      <c r="R137" s="493">
        <v>38055.64</v>
      </c>
      <c r="S137" s="493">
        <v>0</v>
      </c>
      <c r="T137" s="493">
        <v>38055.64</v>
      </c>
      <c r="U137" s="408" t="s">
        <v>5483</v>
      </c>
    </row>
    <row r="138" spans="1:21" s="128" customFormat="1" ht="17.25" customHeight="1" x14ac:dyDescent="0.25">
      <c r="A138" s="491" t="s">
        <v>3080</v>
      </c>
      <c r="B138" s="491" t="s">
        <v>401</v>
      </c>
      <c r="C138" s="491" t="s">
        <v>4448</v>
      </c>
      <c r="D138" s="491" t="s">
        <v>204</v>
      </c>
      <c r="E138" s="491" t="s">
        <v>4054</v>
      </c>
      <c r="F138" s="491" t="s">
        <v>40</v>
      </c>
      <c r="G138" s="491" t="s">
        <v>4055</v>
      </c>
      <c r="H138" s="491" t="s">
        <v>3081</v>
      </c>
      <c r="I138" s="491" t="s">
        <v>5677</v>
      </c>
      <c r="J138" s="491" t="s">
        <v>3082</v>
      </c>
      <c r="K138" s="491">
        <v>0</v>
      </c>
      <c r="L138" s="491" t="s">
        <v>2306</v>
      </c>
      <c r="M138" s="491" t="s">
        <v>2769</v>
      </c>
      <c r="N138" s="491" t="s">
        <v>1782</v>
      </c>
      <c r="O138" s="469" t="s">
        <v>5678</v>
      </c>
      <c r="P138" s="492">
        <v>45402</v>
      </c>
      <c r="Q138" s="492">
        <v>45402</v>
      </c>
      <c r="R138" s="493">
        <v>2611.0700000000002</v>
      </c>
      <c r="S138" s="493">
        <v>2611.0700000000002</v>
      </c>
      <c r="T138" s="493">
        <v>0</v>
      </c>
      <c r="U138" s="408"/>
    </row>
    <row r="139" spans="1:21" s="128" customFormat="1" ht="17.25" customHeight="1" x14ac:dyDescent="0.25">
      <c r="A139" s="491" t="s">
        <v>3080</v>
      </c>
      <c r="B139" s="491" t="s">
        <v>401</v>
      </c>
      <c r="C139" s="491" t="s">
        <v>4448</v>
      </c>
      <c r="D139" s="491" t="s">
        <v>204</v>
      </c>
      <c r="E139" s="491" t="s">
        <v>4837</v>
      </c>
      <c r="F139" s="491" t="s">
        <v>98</v>
      </c>
      <c r="G139" s="491" t="s">
        <v>4838</v>
      </c>
      <c r="H139" s="491" t="s">
        <v>3081</v>
      </c>
      <c r="I139" s="491" t="s">
        <v>5173</v>
      </c>
      <c r="J139" s="491" t="s">
        <v>3082</v>
      </c>
      <c r="K139" s="491">
        <v>0</v>
      </c>
      <c r="L139" s="491" t="s">
        <v>2306</v>
      </c>
      <c r="M139" s="491" t="s">
        <v>2769</v>
      </c>
      <c r="N139" s="491" t="s">
        <v>899</v>
      </c>
      <c r="O139" s="469" t="s">
        <v>5679</v>
      </c>
      <c r="P139" s="492">
        <v>45402</v>
      </c>
      <c r="Q139" s="492">
        <v>45402</v>
      </c>
      <c r="R139" s="493">
        <v>3090.18</v>
      </c>
      <c r="S139" s="493">
        <v>3090.18</v>
      </c>
      <c r="T139" s="493">
        <v>0</v>
      </c>
      <c r="U139" s="408"/>
    </row>
    <row r="140" spans="1:21" s="128" customFormat="1" ht="17.25" customHeight="1" x14ac:dyDescent="0.25">
      <c r="A140" s="491" t="s">
        <v>3080</v>
      </c>
      <c r="B140" s="491" t="s">
        <v>69</v>
      </c>
      <c r="C140" s="491" t="s">
        <v>2967</v>
      </c>
      <c r="D140" s="491" t="s">
        <v>204</v>
      </c>
      <c r="E140" s="491" t="s">
        <v>1188</v>
      </c>
      <c r="F140" s="491" t="s">
        <v>109</v>
      </c>
      <c r="G140" s="491" t="s">
        <v>913</v>
      </c>
      <c r="H140" s="491" t="s">
        <v>3081</v>
      </c>
      <c r="I140" s="491" t="s">
        <v>5173</v>
      </c>
      <c r="J140" s="491" t="s">
        <v>3082</v>
      </c>
      <c r="K140" s="491">
        <v>0</v>
      </c>
      <c r="L140" s="491" t="s">
        <v>2306</v>
      </c>
      <c r="M140" s="491" t="s">
        <v>2769</v>
      </c>
      <c r="N140" s="491" t="s">
        <v>752</v>
      </c>
      <c r="O140" s="469" t="s">
        <v>5680</v>
      </c>
      <c r="P140" s="492">
        <v>45403</v>
      </c>
      <c r="Q140" s="492">
        <v>45404</v>
      </c>
      <c r="R140" s="493">
        <v>7322.27</v>
      </c>
      <c r="S140" s="493">
        <v>0</v>
      </c>
      <c r="T140" s="493">
        <v>7322.27</v>
      </c>
      <c r="U140" s="408" t="s">
        <v>5483</v>
      </c>
    </row>
    <row r="141" spans="1:21" s="128" customFormat="1" ht="17.25" customHeight="1" x14ac:dyDescent="0.25">
      <c r="A141" s="491" t="s">
        <v>3080</v>
      </c>
      <c r="B141" s="491" t="s">
        <v>4764</v>
      </c>
      <c r="C141" s="491" t="s">
        <v>4689</v>
      </c>
      <c r="D141" s="491" t="s">
        <v>4880</v>
      </c>
      <c r="E141" s="491" t="s">
        <v>5430</v>
      </c>
      <c r="F141" s="491" t="s">
        <v>5431</v>
      </c>
      <c r="G141" s="491" t="s">
        <v>51</v>
      </c>
      <c r="H141" s="491" t="s">
        <v>3081</v>
      </c>
      <c r="I141" s="491" t="s">
        <v>5432</v>
      </c>
      <c r="J141" s="491" t="s">
        <v>3082</v>
      </c>
      <c r="K141" s="491">
        <v>0</v>
      </c>
      <c r="L141" s="491" t="s">
        <v>2306</v>
      </c>
      <c r="M141" s="491" t="s">
        <v>2769</v>
      </c>
      <c r="N141" s="491" t="s">
        <v>584</v>
      </c>
      <c r="O141" s="469" t="s">
        <v>5681</v>
      </c>
      <c r="P141" s="492">
        <v>45403</v>
      </c>
      <c r="Q141" s="492">
        <v>45404</v>
      </c>
      <c r="R141" s="493">
        <v>5173.2</v>
      </c>
      <c r="S141" s="493">
        <v>1870.79</v>
      </c>
      <c r="T141" s="493">
        <v>3302.41</v>
      </c>
      <c r="U141" s="408"/>
    </row>
    <row r="142" spans="1:21" s="128" customFormat="1" ht="17.25" customHeight="1" x14ac:dyDescent="0.25">
      <c r="A142" s="491" t="s">
        <v>3080</v>
      </c>
      <c r="B142" s="491" t="s">
        <v>140</v>
      </c>
      <c r="C142" s="491" t="s">
        <v>4519</v>
      </c>
      <c r="D142" s="491" t="s">
        <v>4519</v>
      </c>
      <c r="E142" s="491" t="s">
        <v>341</v>
      </c>
      <c r="F142" s="491" t="s">
        <v>601</v>
      </c>
      <c r="G142" s="491" t="s">
        <v>75</v>
      </c>
      <c r="H142" s="491" t="s">
        <v>3081</v>
      </c>
      <c r="I142" s="491" t="s">
        <v>5682</v>
      </c>
      <c r="J142" s="491" t="s">
        <v>3082</v>
      </c>
      <c r="K142" s="491">
        <v>0</v>
      </c>
      <c r="L142" s="491" t="s">
        <v>2306</v>
      </c>
      <c r="M142" s="491" t="s">
        <v>2769</v>
      </c>
      <c r="N142" s="491" t="s">
        <v>584</v>
      </c>
      <c r="O142" s="469" t="s">
        <v>5683</v>
      </c>
      <c r="P142" s="492">
        <v>45403</v>
      </c>
      <c r="Q142" s="492">
        <v>45404</v>
      </c>
      <c r="R142" s="493">
        <v>4740.82</v>
      </c>
      <c r="S142" s="493">
        <v>4140.09</v>
      </c>
      <c r="T142" s="493">
        <v>600.72999999999956</v>
      </c>
      <c r="U142" s="408"/>
    </row>
    <row r="143" spans="1:21" s="128" customFormat="1" ht="17.25" customHeight="1" x14ac:dyDescent="0.25">
      <c r="A143" s="491" t="s">
        <v>3080</v>
      </c>
      <c r="B143" s="491" t="s">
        <v>401</v>
      </c>
      <c r="C143" s="491" t="s">
        <v>2967</v>
      </c>
      <c r="D143" s="491" t="s">
        <v>202</v>
      </c>
      <c r="E143" s="491" t="s">
        <v>4235</v>
      </c>
      <c r="F143" s="491" t="s">
        <v>1713</v>
      </c>
      <c r="G143" s="491" t="s">
        <v>37</v>
      </c>
      <c r="H143" s="491" t="s">
        <v>3081</v>
      </c>
      <c r="I143" s="491" t="s">
        <v>5682</v>
      </c>
      <c r="J143" s="491" t="s">
        <v>3082</v>
      </c>
      <c r="K143" s="491">
        <v>0</v>
      </c>
      <c r="L143" s="491" t="s">
        <v>2306</v>
      </c>
      <c r="M143" s="491" t="s">
        <v>2769</v>
      </c>
      <c r="N143" s="491" t="s">
        <v>584</v>
      </c>
      <c r="O143" s="469" t="s">
        <v>5684</v>
      </c>
      <c r="P143" s="492">
        <v>45403</v>
      </c>
      <c r="Q143" s="492">
        <v>45404</v>
      </c>
      <c r="R143" s="493">
        <v>2900</v>
      </c>
      <c r="S143" s="493">
        <v>0</v>
      </c>
      <c r="T143" s="493">
        <v>2900</v>
      </c>
      <c r="U143" s="408" t="s">
        <v>5483</v>
      </c>
    </row>
    <row r="144" spans="1:21" s="128" customFormat="1" ht="17.25" customHeight="1" x14ac:dyDescent="0.25">
      <c r="A144" s="491" t="s">
        <v>3080</v>
      </c>
      <c r="B144" s="491" t="s">
        <v>94</v>
      </c>
      <c r="C144" s="491" t="s">
        <v>5130</v>
      </c>
      <c r="D144" s="491" t="s">
        <v>4519</v>
      </c>
      <c r="E144" s="491" t="s">
        <v>5131</v>
      </c>
      <c r="F144" s="491" t="s">
        <v>5132</v>
      </c>
      <c r="G144" s="491" t="s">
        <v>1290</v>
      </c>
      <c r="H144" s="491" t="s">
        <v>3081</v>
      </c>
      <c r="I144" s="491" t="s">
        <v>5685</v>
      </c>
      <c r="J144" s="491" t="s">
        <v>3082</v>
      </c>
      <c r="K144" s="491">
        <v>0</v>
      </c>
      <c r="L144" s="491" t="s">
        <v>2306</v>
      </c>
      <c r="M144" s="491" t="s">
        <v>2769</v>
      </c>
      <c r="N144" s="491" t="s">
        <v>584</v>
      </c>
      <c r="O144" s="469" t="s">
        <v>5686</v>
      </c>
      <c r="P144" s="492">
        <v>45403</v>
      </c>
      <c r="Q144" s="492">
        <v>45404</v>
      </c>
      <c r="R144" s="493">
        <v>9240.19</v>
      </c>
      <c r="S144" s="493">
        <v>9240.19</v>
      </c>
      <c r="T144" s="493">
        <v>0</v>
      </c>
      <c r="U144" s="408"/>
    </row>
    <row r="145" spans="1:21" s="128" customFormat="1" ht="17.25" customHeight="1" x14ac:dyDescent="0.25">
      <c r="A145" s="491" t="s">
        <v>3080</v>
      </c>
      <c r="B145" s="491" t="s">
        <v>402</v>
      </c>
      <c r="C145" s="491" t="s">
        <v>3957</v>
      </c>
      <c r="D145" s="491" t="s">
        <v>4519</v>
      </c>
      <c r="E145" s="491" t="s">
        <v>110</v>
      </c>
      <c r="F145" s="491" t="s">
        <v>111</v>
      </c>
      <c r="G145" s="491" t="s">
        <v>112</v>
      </c>
      <c r="H145" s="491" t="s">
        <v>3081</v>
      </c>
      <c r="I145" s="491" t="s">
        <v>5654</v>
      </c>
      <c r="J145" s="491" t="s">
        <v>3082</v>
      </c>
      <c r="K145" s="491">
        <v>0</v>
      </c>
      <c r="L145" s="491" t="s">
        <v>2306</v>
      </c>
      <c r="M145" s="491" t="s">
        <v>2769</v>
      </c>
      <c r="N145" s="491" t="s">
        <v>584</v>
      </c>
      <c r="O145" s="469" t="s">
        <v>5687</v>
      </c>
      <c r="P145" s="492">
        <v>45403</v>
      </c>
      <c r="Q145" s="492">
        <v>45404</v>
      </c>
      <c r="R145" s="493">
        <v>2900</v>
      </c>
      <c r="S145" s="493">
        <v>2603.42</v>
      </c>
      <c r="T145" s="493">
        <v>296.57999999999993</v>
      </c>
      <c r="U145" s="408"/>
    </row>
    <row r="146" spans="1:21" s="128" customFormat="1" ht="17.25" customHeight="1" x14ac:dyDescent="0.25">
      <c r="A146" s="491" t="s">
        <v>3080</v>
      </c>
      <c r="B146" s="491" t="s">
        <v>140</v>
      </c>
      <c r="C146" s="491" t="s">
        <v>4518</v>
      </c>
      <c r="D146" s="491" t="s">
        <v>4519</v>
      </c>
      <c r="E146" s="491" t="s">
        <v>4107</v>
      </c>
      <c r="F146" s="491" t="s">
        <v>38</v>
      </c>
      <c r="G146" s="491" t="s">
        <v>38</v>
      </c>
      <c r="H146" s="491" t="s">
        <v>3081</v>
      </c>
      <c r="I146" s="491" t="s">
        <v>5688</v>
      </c>
      <c r="J146" s="491" t="s">
        <v>3082</v>
      </c>
      <c r="K146" s="491">
        <v>0</v>
      </c>
      <c r="L146" s="491" t="s">
        <v>2306</v>
      </c>
      <c r="M146" s="491" t="s">
        <v>2769</v>
      </c>
      <c r="N146" s="491" t="s">
        <v>584</v>
      </c>
      <c r="O146" s="469" t="s">
        <v>5689</v>
      </c>
      <c r="P146" s="492">
        <v>45403</v>
      </c>
      <c r="Q146" s="492">
        <v>45404</v>
      </c>
      <c r="R146" s="493">
        <v>5264.73</v>
      </c>
      <c r="S146" s="493">
        <v>5025.92</v>
      </c>
      <c r="T146" s="493">
        <v>238.80999999999949</v>
      </c>
      <c r="U146" s="408"/>
    </row>
    <row r="147" spans="1:21" s="128" customFormat="1" ht="17.25" customHeight="1" x14ac:dyDescent="0.25">
      <c r="A147" s="491" t="s">
        <v>3080</v>
      </c>
      <c r="B147" s="491" t="s">
        <v>94</v>
      </c>
      <c r="C147" s="491" t="s">
        <v>5130</v>
      </c>
      <c r="D147" s="491" t="s">
        <v>4519</v>
      </c>
      <c r="E147" s="491" t="s">
        <v>5131</v>
      </c>
      <c r="F147" s="491" t="s">
        <v>5132</v>
      </c>
      <c r="G147" s="491" t="s">
        <v>1290</v>
      </c>
      <c r="H147" s="491" t="s">
        <v>3081</v>
      </c>
      <c r="I147" s="491" t="s">
        <v>5690</v>
      </c>
      <c r="J147" s="491" t="s">
        <v>3082</v>
      </c>
      <c r="K147" s="491">
        <v>0</v>
      </c>
      <c r="L147" s="491" t="s">
        <v>2306</v>
      </c>
      <c r="M147" s="491" t="s">
        <v>2769</v>
      </c>
      <c r="N147" s="491" t="s">
        <v>209</v>
      </c>
      <c r="O147" s="469" t="s">
        <v>5691</v>
      </c>
      <c r="P147" s="492">
        <v>45404</v>
      </c>
      <c r="Q147" s="492">
        <v>45405</v>
      </c>
      <c r="R147" s="493">
        <v>5092</v>
      </c>
      <c r="S147" s="493">
        <v>0</v>
      </c>
      <c r="T147" s="493">
        <v>5092</v>
      </c>
      <c r="U147" s="408" t="s">
        <v>5483</v>
      </c>
    </row>
    <row r="148" spans="1:21" s="128" customFormat="1" ht="17.25" customHeight="1" x14ac:dyDescent="0.25">
      <c r="A148" s="491" t="s">
        <v>3080</v>
      </c>
      <c r="B148" s="491" t="s">
        <v>140</v>
      </c>
      <c r="C148" s="491" t="s">
        <v>4518</v>
      </c>
      <c r="D148" s="491" t="s">
        <v>4519</v>
      </c>
      <c r="E148" s="491" t="s">
        <v>4107</v>
      </c>
      <c r="F148" s="491" t="s">
        <v>38</v>
      </c>
      <c r="G148" s="491" t="s">
        <v>38</v>
      </c>
      <c r="H148" s="491" t="s">
        <v>3081</v>
      </c>
      <c r="I148" s="491" t="s">
        <v>5692</v>
      </c>
      <c r="J148" s="491" t="s">
        <v>3082</v>
      </c>
      <c r="K148" s="491">
        <v>0</v>
      </c>
      <c r="L148" s="491" t="s">
        <v>2306</v>
      </c>
      <c r="M148" s="491" t="s">
        <v>2769</v>
      </c>
      <c r="N148" s="491" t="s">
        <v>209</v>
      </c>
      <c r="O148" s="469" t="s">
        <v>5693</v>
      </c>
      <c r="P148" s="492">
        <v>45404</v>
      </c>
      <c r="Q148" s="492">
        <v>45405</v>
      </c>
      <c r="R148" s="493">
        <v>2900</v>
      </c>
      <c r="S148" s="493">
        <v>0</v>
      </c>
      <c r="T148" s="493">
        <v>2900</v>
      </c>
      <c r="U148" s="408" t="s">
        <v>5483</v>
      </c>
    </row>
    <row r="149" spans="1:21" s="128" customFormat="1" ht="17.25" customHeight="1" x14ac:dyDescent="0.25">
      <c r="A149" s="491" t="s">
        <v>3080</v>
      </c>
      <c r="B149" s="491" t="s">
        <v>627</v>
      </c>
      <c r="C149" s="491" t="s">
        <v>4013</v>
      </c>
      <c r="D149" s="491" t="s">
        <v>205</v>
      </c>
      <c r="E149" s="491" t="s">
        <v>90</v>
      </c>
      <c r="F149" s="491" t="s">
        <v>89</v>
      </c>
      <c r="G149" s="491" t="s">
        <v>24</v>
      </c>
      <c r="H149" s="491" t="s">
        <v>3081</v>
      </c>
      <c r="I149" s="491" t="s">
        <v>5694</v>
      </c>
      <c r="J149" s="491" t="s">
        <v>3082</v>
      </c>
      <c r="K149" s="491">
        <v>0</v>
      </c>
      <c r="L149" s="491" t="s">
        <v>2306</v>
      </c>
      <c r="M149" s="491" t="s">
        <v>2769</v>
      </c>
      <c r="N149" s="491" t="s">
        <v>584</v>
      </c>
      <c r="O149" s="469" t="s">
        <v>5695</v>
      </c>
      <c r="P149" s="492">
        <v>45406</v>
      </c>
      <c r="Q149" s="492">
        <v>45406</v>
      </c>
      <c r="R149" s="493">
        <v>2973.2</v>
      </c>
      <c r="S149" s="493">
        <v>0</v>
      </c>
      <c r="T149" s="493">
        <v>2973.2</v>
      </c>
      <c r="U149" s="408" t="s">
        <v>5483</v>
      </c>
    </row>
    <row r="150" spans="1:21" s="128" customFormat="1" ht="17.25" customHeight="1" x14ac:dyDescent="0.25">
      <c r="A150" s="491" t="s">
        <v>3080</v>
      </c>
      <c r="B150" s="491" t="s">
        <v>69</v>
      </c>
      <c r="C150" s="491" t="s">
        <v>2785</v>
      </c>
      <c r="D150" s="491" t="s">
        <v>204</v>
      </c>
      <c r="E150" s="491" t="s">
        <v>607</v>
      </c>
      <c r="F150" s="491" t="s">
        <v>84</v>
      </c>
      <c r="G150" s="491" t="s">
        <v>44</v>
      </c>
      <c r="H150" s="491" t="s">
        <v>3081</v>
      </c>
      <c r="I150" s="491" t="s">
        <v>5594</v>
      </c>
      <c r="J150" s="491" t="s">
        <v>3082</v>
      </c>
      <c r="K150" s="491">
        <v>0</v>
      </c>
      <c r="L150" s="491" t="s">
        <v>2306</v>
      </c>
      <c r="M150" s="491" t="s">
        <v>2769</v>
      </c>
      <c r="N150" s="491" t="s">
        <v>584</v>
      </c>
      <c r="O150" s="469" t="s">
        <v>5696</v>
      </c>
      <c r="P150" s="492">
        <v>45406</v>
      </c>
      <c r="Q150" s="492">
        <v>45406</v>
      </c>
      <c r="R150" s="493">
        <v>6447.78</v>
      </c>
      <c r="S150" s="493">
        <v>6389.34</v>
      </c>
      <c r="T150" s="493">
        <v>58.4399999999996</v>
      </c>
      <c r="U150" s="408"/>
    </row>
    <row r="151" spans="1:21" s="128" customFormat="1" ht="17.25" customHeight="1" x14ac:dyDescent="0.25">
      <c r="A151" s="491" t="s">
        <v>3080</v>
      </c>
      <c r="B151" s="491" t="s">
        <v>727</v>
      </c>
      <c r="C151" s="491" t="s">
        <v>2909</v>
      </c>
      <c r="D151" s="491" t="s">
        <v>2910</v>
      </c>
      <c r="E151" s="491" t="s">
        <v>5634</v>
      </c>
      <c r="F151" s="491" t="s">
        <v>105</v>
      </c>
      <c r="G151" s="491" t="s">
        <v>4694</v>
      </c>
      <c r="H151" s="491" t="s">
        <v>3081</v>
      </c>
      <c r="I151" s="491" t="s">
        <v>5697</v>
      </c>
      <c r="J151" s="491" t="s">
        <v>3082</v>
      </c>
      <c r="K151" s="491">
        <v>0</v>
      </c>
      <c r="L151" s="491" t="s">
        <v>2306</v>
      </c>
      <c r="M151" s="491" t="s">
        <v>2769</v>
      </c>
      <c r="N151" s="491" t="s">
        <v>584</v>
      </c>
      <c r="O151" s="469" t="s">
        <v>5698</v>
      </c>
      <c r="P151" s="492">
        <v>45406</v>
      </c>
      <c r="Q151" s="492">
        <v>45407</v>
      </c>
      <c r="R151" s="493">
        <v>5173.2</v>
      </c>
      <c r="S151" s="493">
        <v>5173.2</v>
      </c>
      <c r="T151" s="493">
        <v>0</v>
      </c>
      <c r="U151" s="408"/>
    </row>
    <row r="152" spans="1:21" s="128" customFormat="1" ht="17.25" customHeight="1" x14ac:dyDescent="0.25">
      <c r="A152" s="491" t="s">
        <v>3080</v>
      </c>
      <c r="B152" s="491" t="s">
        <v>778</v>
      </c>
      <c r="C152" s="491" t="s">
        <v>3092</v>
      </c>
      <c r="D152" s="491" t="s">
        <v>2910</v>
      </c>
      <c r="E152" s="491" t="s">
        <v>5284</v>
      </c>
      <c r="F152" s="491" t="s">
        <v>5285</v>
      </c>
      <c r="G152" s="491" t="s">
        <v>1575</v>
      </c>
      <c r="H152" s="491" t="s">
        <v>3081</v>
      </c>
      <c r="I152" s="491" t="s">
        <v>5699</v>
      </c>
      <c r="J152" s="491" t="s">
        <v>3082</v>
      </c>
      <c r="K152" s="491">
        <v>0</v>
      </c>
      <c r="L152" s="491" t="s">
        <v>2306</v>
      </c>
      <c r="M152" s="491" t="s">
        <v>2769</v>
      </c>
      <c r="N152" s="491" t="s">
        <v>2503</v>
      </c>
      <c r="O152" s="469" t="s">
        <v>5700</v>
      </c>
      <c r="P152" s="492">
        <v>45406</v>
      </c>
      <c r="Q152" s="492">
        <v>45407</v>
      </c>
      <c r="R152" s="493">
        <v>5518.13</v>
      </c>
      <c r="S152" s="493">
        <v>0</v>
      </c>
      <c r="T152" s="493">
        <v>5518.13</v>
      </c>
      <c r="U152" s="408" t="s">
        <v>5483</v>
      </c>
    </row>
    <row r="153" spans="1:21" s="128" customFormat="1" ht="17.25" customHeight="1" x14ac:dyDescent="0.25">
      <c r="A153" s="491" t="s">
        <v>3080</v>
      </c>
      <c r="B153" s="491" t="s">
        <v>69</v>
      </c>
      <c r="C153" s="491" t="s">
        <v>2909</v>
      </c>
      <c r="D153" s="491" t="s">
        <v>2910</v>
      </c>
      <c r="E153" s="491" t="s">
        <v>4416</v>
      </c>
      <c r="F153" s="491" t="s">
        <v>51</v>
      </c>
      <c r="G153" s="491" t="s">
        <v>51</v>
      </c>
      <c r="H153" s="491" t="s">
        <v>3081</v>
      </c>
      <c r="I153" s="491" t="s">
        <v>5701</v>
      </c>
      <c r="J153" s="491" t="s">
        <v>3082</v>
      </c>
      <c r="K153" s="491">
        <v>0</v>
      </c>
      <c r="L153" s="491" t="s">
        <v>2306</v>
      </c>
      <c r="M153" s="491" t="s">
        <v>2769</v>
      </c>
      <c r="N153" s="491" t="s">
        <v>584</v>
      </c>
      <c r="O153" s="469" t="s">
        <v>5702</v>
      </c>
      <c r="P153" s="492">
        <v>45406</v>
      </c>
      <c r="Q153" s="492">
        <v>45407</v>
      </c>
      <c r="R153" s="493">
        <v>2900</v>
      </c>
      <c r="S153" s="493">
        <v>0</v>
      </c>
      <c r="T153" s="493">
        <v>2900</v>
      </c>
      <c r="U153" s="408" t="s">
        <v>5483</v>
      </c>
    </row>
    <row r="154" spans="1:21" s="128" customFormat="1" ht="17.25" customHeight="1" x14ac:dyDescent="0.25">
      <c r="A154" s="491" t="s">
        <v>3080</v>
      </c>
      <c r="B154" s="491" t="s">
        <v>401</v>
      </c>
      <c r="C154" s="491" t="s">
        <v>2967</v>
      </c>
      <c r="D154" s="491" t="s">
        <v>202</v>
      </c>
      <c r="E154" s="491" t="s">
        <v>4235</v>
      </c>
      <c r="F154" s="491" t="s">
        <v>1713</v>
      </c>
      <c r="G154" s="491" t="s">
        <v>37</v>
      </c>
      <c r="H154" s="491" t="s">
        <v>3081</v>
      </c>
      <c r="I154" s="491" t="s">
        <v>5703</v>
      </c>
      <c r="J154" s="491" t="s">
        <v>3082</v>
      </c>
      <c r="K154" s="491">
        <v>0</v>
      </c>
      <c r="L154" s="491" t="s">
        <v>2306</v>
      </c>
      <c r="M154" s="491" t="s">
        <v>2769</v>
      </c>
      <c r="N154" s="491" t="s">
        <v>584</v>
      </c>
      <c r="O154" s="469" t="s">
        <v>5704</v>
      </c>
      <c r="P154" s="492">
        <v>45406</v>
      </c>
      <c r="Q154" s="492">
        <v>45406</v>
      </c>
      <c r="R154" s="493">
        <v>800</v>
      </c>
      <c r="S154" s="493">
        <v>0</v>
      </c>
      <c r="T154" s="493">
        <v>800</v>
      </c>
      <c r="U154" s="408" t="s">
        <v>5483</v>
      </c>
    </row>
    <row r="155" spans="1:21" s="128" customFormat="1" ht="17.25" customHeight="1" x14ac:dyDescent="0.25">
      <c r="A155" s="491" t="s">
        <v>3080</v>
      </c>
      <c r="B155" s="491" t="s">
        <v>6</v>
      </c>
      <c r="C155" s="491" t="s">
        <v>153</v>
      </c>
      <c r="D155" s="491" t="s">
        <v>199</v>
      </c>
      <c r="E155" s="491" t="s">
        <v>3492</v>
      </c>
      <c r="F155" s="491" t="s">
        <v>1817</v>
      </c>
      <c r="G155" s="491" t="s">
        <v>3493</v>
      </c>
      <c r="H155" s="491" t="s">
        <v>3081</v>
      </c>
      <c r="I155" s="491" t="s">
        <v>5705</v>
      </c>
      <c r="J155" s="491" t="s">
        <v>3082</v>
      </c>
      <c r="K155" s="491">
        <v>0</v>
      </c>
      <c r="L155" s="491" t="s">
        <v>2306</v>
      </c>
      <c r="M155" s="491" t="s">
        <v>2769</v>
      </c>
      <c r="N155" s="491" t="s">
        <v>2503</v>
      </c>
      <c r="O155" s="469" t="s">
        <v>5706</v>
      </c>
      <c r="P155" s="492">
        <v>45406</v>
      </c>
      <c r="Q155" s="492">
        <v>45407</v>
      </c>
      <c r="R155" s="493">
        <v>7099.45</v>
      </c>
      <c r="S155" s="493">
        <v>0</v>
      </c>
      <c r="T155" s="493">
        <v>7099.45</v>
      </c>
      <c r="U155" s="408" t="s">
        <v>5483</v>
      </c>
    </row>
    <row r="156" spans="1:21" s="128" customFormat="1" ht="17.25" customHeight="1" x14ac:dyDescent="0.25">
      <c r="A156" s="491" t="s">
        <v>3080</v>
      </c>
      <c r="B156" s="491" t="s">
        <v>398</v>
      </c>
      <c r="C156" s="491" t="s">
        <v>3567</v>
      </c>
      <c r="D156" s="491" t="s">
        <v>2910</v>
      </c>
      <c r="E156" s="491" t="s">
        <v>49</v>
      </c>
      <c r="F156" s="491" t="s">
        <v>50</v>
      </c>
      <c r="G156" s="491" t="s">
        <v>51</v>
      </c>
      <c r="H156" s="491" t="s">
        <v>3081</v>
      </c>
      <c r="I156" s="491" t="s">
        <v>5707</v>
      </c>
      <c r="J156" s="491" t="s">
        <v>3082</v>
      </c>
      <c r="K156" s="491">
        <v>0</v>
      </c>
      <c r="L156" s="491" t="s">
        <v>2306</v>
      </c>
      <c r="M156" s="491" t="s">
        <v>2769</v>
      </c>
      <c r="N156" s="491" t="s">
        <v>2503</v>
      </c>
      <c r="O156" s="469" t="s">
        <v>5708</v>
      </c>
      <c r="P156" s="492">
        <v>45406</v>
      </c>
      <c r="Q156" s="492">
        <v>45407</v>
      </c>
      <c r="R156" s="493">
        <v>3400</v>
      </c>
      <c r="S156" s="493">
        <v>0</v>
      </c>
      <c r="T156" s="493">
        <v>3400</v>
      </c>
      <c r="U156" s="408" t="s">
        <v>5483</v>
      </c>
    </row>
    <row r="157" spans="1:21" s="128" customFormat="1" ht="17.25" customHeight="1" x14ac:dyDescent="0.25">
      <c r="A157" s="491" t="s">
        <v>3080</v>
      </c>
      <c r="B157" s="491" t="s">
        <v>71</v>
      </c>
      <c r="C157" s="491" t="s">
        <v>2963</v>
      </c>
      <c r="D157" s="491" t="s">
        <v>199</v>
      </c>
      <c r="E157" s="491" t="s">
        <v>4488</v>
      </c>
      <c r="F157" s="491" t="s">
        <v>89</v>
      </c>
      <c r="G157" s="491" t="s">
        <v>43</v>
      </c>
      <c r="H157" s="491" t="s">
        <v>3081</v>
      </c>
      <c r="I157" s="491" t="s">
        <v>5705</v>
      </c>
      <c r="J157" s="491" t="s">
        <v>3082</v>
      </c>
      <c r="K157" s="491">
        <v>0</v>
      </c>
      <c r="L157" s="491" t="s">
        <v>2306</v>
      </c>
      <c r="M157" s="491" t="s">
        <v>2769</v>
      </c>
      <c r="N157" s="491" t="s">
        <v>2503</v>
      </c>
      <c r="O157" s="469" t="s">
        <v>5709</v>
      </c>
      <c r="P157" s="492">
        <v>45406</v>
      </c>
      <c r="Q157" s="492">
        <v>45407</v>
      </c>
      <c r="R157" s="493">
        <v>3400</v>
      </c>
      <c r="S157" s="493">
        <v>3353</v>
      </c>
      <c r="T157" s="493">
        <v>47</v>
      </c>
      <c r="U157" s="408"/>
    </row>
    <row r="158" spans="1:21" s="128" customFormat="1" ht="17.25" customHeight="1" x14ac:dyDescent="0.25">
      <c r="A158" s="491" t="s">
        <v>3080</v>
      </c>
      <c r="B158" s="491" t="s">
        <v>6</v>
      </c>
      <c r="C158" s="491" t="s">
        <v>153</v>
      </c>
      <c r="D158" s="491" t="s">
        <v>199</v>
      </c>
      <c r="E158" s="491" t="s">
        <v>3161</v>
      </c>
      <c r="F158" s="491" t="s">
        <v>3162</v>
      </c>
      <c r="G158" s="491" t="s">
        <v>3163</v>
      </c>
      <c r="H158" s="491" t="s">
        <v>3081</v>
      </c>
      <c r="I158" s="491" t="s">
        <v>5710</v>
      </c>
      <c r="J158" s="491" t="s">
        <v>3082</v>
      </c>
      <c r="K158" s="491">
        <v>0</v>
      </c>
      <c r="L158" s="491" t="s">
        <v>2306</v>
      </c>
      <c r="M158" s="491" t="s">
        <v>2805</v>
      </c>
      <c r="N158" s="491" t="s">
        <v>2806</v>
      </c>
      <c r="O158" s="469" t="s">
        <v>5711</v>
      </c>
      <c r="P158" s="492">
        <v>45407</v>
      </c>
      <c r="Q158" s="492">
        <v>45408</v>
      </c>
      <c r="R158" s="493">
        <v>8522</v>
      </c>
      <c r="S158" s="493">
        <v>0</v>
      </c>
      <c r="T158" s="493">
        <v>8522</v>
      </c>
      <c r="U158" s="408" t="s">
        <v>5483</v>
      </c>
    </row>
    <row r="159" spans="1:21" s="128" customFormat="1" ht="17.25" customHeight="1" x14ac:dyDescent="0.25">
      <c r="A159" s="491" t="s">
        <v>3080</v>
      </c>
      <c r="B159" s="491" t="s">
        <v>7</v>
      </c>
      <c r="C159" s="491" t="s">
        <v>2962</v>
      </c>
      <c r="D159" s="491" t="s">
        <v>200</v>
      </c>
      <c r="E159" s="491" t="s">
        <v>4496</v>
      </c>
      <c r="F159" s="491" t="s">
        <v>4497</v>
      </c>
      <c r="G159" s="491" t="s">
        <v>84</v>
      </c>
      <c r="H159" s="491" t="s">
        <v>3081</v>
      </c>
      <c r="I159" s="491" t="s">
        <v>5712</v>
      </c>
      <c r="J159" s="491" t="s">
        <v>3082</v>
      </c>
      <c r="K159" s="491">
        <v>0</v>
      </c>
      <c r="L159" s="491" t="s">
        <v>2306</v>
      </c>
      <c r="M159" s="491" t="s">
        <v>2769</v>
      </c>
      <c r="N159" s="491" t="s">
        <v>3</v>
      </c>
      <c r="O159" s="469" t="s">
        <v>5713</v>
      </c>
      <c r="P159" s="492">
        <v>45407</v>
      </c>
      <c r="Q159" s="492">
        <v>45408</v>
      </c>
      <c r="R159" s="493">
        <v>7255.56</v>
      </c>
      <c r="S159" s="493">
        <v>0</v>
      </c>
      <c r="T159" s="493">
        <v>7255.56</v>
      </c>
      <c r="U159" s="408" t="s">
        <v>5483</v>
      </c>
    </row>
    <row r="160" spans="1:21" s="128" customFormat="1" ht="17.25" customHeight="1" x14ac:dyDescent="0.25">
      <c r="A160" s="491" t="s">
        <v>3080</v>
      </c>
      <c r="B160" s="491" t="s">
        <v>6</v>
      </c>
      <c r="C160" s="491" t="s">
        <v>4464</v>
      </c>
      <c r="D160" s="491" t="s">
        <v>200</v>
      </c>
      <c r="E160" s="491" t="s">
        <v>4465</v>
      </c>
      <c r="F160" s="491" t="s">
        <v>4466</v>
      </c>
      <c r="G160" s="491" t="s">
        <v>4467</v>
      </c>
      <c r="H160" s="491" t="s">
        <v>3081</v>
      </c>
      <c r="I160" s="491" t="s">
        <v>5714</v>
      </c>
      <c r="J160" s="491" t="s">
        <v>3082</v>
      </c>
      <c r="K160" s="491">
        <v>0</v>
      </c>
      <c r="L160" s="491" t="s">
        <v>2306</v>
      </c>
      <c r="M160" s="491" t="s">
        <v>2769</v>
      </c>
      <c r="N160" s="491" t="s">
        <v>3</v>
      </c>
      <c r="O160" s="469" t="s">
        <v>5715</v>
      </c>
      <c r="P160" s="492">
        <v>45407</v>
      </c>
      <c r="Q160" s="492">
        <v>45408</v>
      </c>
      <c r="R160" s="493">
        <v>6294.55</v>
      </c>
      <c r="S160" s="493">
        <v>0</v>
      </c>
      <c r="T160" s="493">
        <v>6294.55</v>
      </c>
      <c r="U160" s="408" t="s">
        <v>5483</v>
      </c>
    </row>
    <row r="161" spans="1:21" s="128" customFormat="1" ht="17.25" customHeight="1" x14ac:dyDescent="0.25">
      <c r="A161" s="491" t="s">
        <v>3080</v>
      </c>
      <c r="B161" s="491" t="s">
        <v>69</v>
      </c>
      <c r="C161" s="491" t="s">
        <v>4533</v>
      </c>
      <c r="D161" s="491" t="s">
        <v>200</v>
      </c>
      <c r="E161" s="491" t="s">
        <v>4534</v>
      </c>
      <c r="F161" s="491" t="s">
        <v>4535</v>
      </c>
      <c r="G161" s="491" t="s">
        <v>4536</v>
      </c>
      <c r="H161" s="491" t="s">
        <v>3081</v>
      </c>
      <c r="I161" s="491" t="s">
        <v>5716</v>
      </c>
      <c r="J161" s="491" t="s">
        <v>3082</v>
      </c>
      <c r="K161" s="491">
        <v>0</v>
      </c>
      <c r="L161" s="491" t="s">
        <v>2306</v>
      </c>
      <c r="M161" s="491" t="s">
        <v>2769</v>
      </c>
      <c r="N161" s="491" t="s">
        <v>3</v>
      </c>
      <c r="O161" s="469" t="s">
        <v>5717</v>
      </c>
      <c r="P161" s="492">
        <v>45407</v>
      </c>
      <c r="Q161" s="492">
        <v>45408</v>
      </c>
      <c r="R161" s="493">
        <v>2900</v>
      </c>
      <c r="S161" s="493">
        <v>0</v>
      </c>
      <c r="T161" s="493">
        <v>2900</v>
      </c>
      <c r="U161" s="408" t="s">
        <v>5483</v>
      </c>
    </row>
    <row r="162" spans="1:21" s="128" customFormat="1" ht="17.25" customHeight="1" x14ac:dyDescent="0.25">
      <c r="A162" s="491" t="s">
        <v>3080</v>
      </c>
      <c r="B162" s="491" t="s">
        <v>4661</v>
      </c>
      <c r="C162" s="491" t="s">
        <v>4662</v>
      </c>
      <c r="D162" s="491" t="s">
        <v>204</v>
      </c>
      <c r="E162" s="491" t="s">
        <v>4663</v>
      </c>
      <c r="F162" s="491" t="s">
        <v>4664</v>
      </c>
      <c r="G162" s="491" t="s">
        <v>4665</v>
      </c>
      <c r="H162" s="491" t="s">
        <v>3081</v>
      </c>
      <c r="I162" s="491" t="s">
        <v>5718</v>
      </c>
      <c r="J162" s="491" t="s">
        <v>3082</v>
      </c>
      <c r="K162" s="491">
        <v>0</v>
      </c>
      <c r="L162" s="491" t="s">
        <v>2306</v>
      </c>
      <c r="M162" s="491" t="s">
        <v>2805</v>
      </c>
      <c r="N162" s="491" t="s">
        <v>2806</v>
      </c>
      <c r="O162" s="469" t="s">
        <v>5719</v>
      </c>
      <c r="P162" s="492">
        <v>45407</v>
      </c>
      <c r="Q162" s="492">
        <v>45409</v>
      </c>
      <c r="R162" s="493">
        <v>11822</v>
      </c>
      <c r="S162" s="493">
        <v>0</v>
      </c>
      <c r="T162" s="493">
        <v>11822</v>
      </c>
      <c r="U162" s="408" t="s">
        <v>5483</v>
      </c>
    </row>
    <row r="163" spans="1:21" s="128" customFormat="1" ht="17.25" customHeight="1" x14ac:dyDescent="0.25">
      <c r="A163" s="491" t="s">
        <v>3080</v>
      </c>
      <c r="B163" s="491" t="s">
        <v>5279</v>
      </c>
      <c r="C163" s="491" t="s">
        <v>2796</v>
      </c>
      <c r="D163" s="491" t="s">
        <v>4519</v>
      </c>
      <c r="E163" s="491" t="s">
        <v>5415</v>
      </c>
      <c r="F163" s="491" t="s">
        <v>5416</v>
      </c>
      <c r="G163" s="491" t="s">
        <v>4333</v>
      </c>
      <c r="H163" s="491" t="s">
        <v>3081</v>
      </c>
      <c r="I163" s="491" t="s">
        <v>5720</v>
      </c>
      <c r="J163" s="491" t="s">
        <v>3082</v>
      </c>
      <c r="K163" s="491">
        <v>0</v>
      </c>
      <c r="L163" s="491" t="s">
        <v>2306</v>
      </c>
      <c r="M163" s="491" t="s">
        <v>2769</v>
      </c>
      <c r="N163" s="491" t="s">
        <v>828</v>
      </c>
      <c r="O163" s="469" t="s">
        <v>5721</v>
      </c>
      <c r="P163" s="492">
        <v>45406</v>
      </c>
      <c r="Q163" s="492">
        <v>45407</v>
      </c>
      <c r="R163" s="493">
        <v>2900</v>
      </c>
      <c r="S163" s="493">
        <v>0</v>
      </c>
      <c r="T163" s="493">
        <v>2900</v>
      </c>
      <c r="U163" s="408" t="s">
        <v>5483</v>
      </c>
    </row>
    <row r="164" spans="1:21" s="128" customFormat="1" ht="17.25" customHeight="1" x14ac:dyDescent="0.25">
      <c r="A164" s="491" t="s">
        <v>3080</v>
      </c>
      <c r="B164" s="491" t="s">
        <v>140</v>
      </c>
      <c r="C164" s="491" t="s">
        <v>4518</v>
      </c>
      <c r="D164" s="491" t="s">
        <v>4519</v>
      </c>
      <c r="E164" s="491" t="s">
        <v>4107</v>
      </c>
      <c r="F164" s="491" t="s">
        <v>38</v>
      </c>
      <c r="G164" s="491" t="s">
        <v>38</v>
      </c>
      <c r="H164" s="491" t="s">
        <v>3081</v>
      </c>
      <c r="I164" s="491" t="s">
        <v>5722</v>
      </c>
      <c r="J164" s="491" t="s">
        <v>3082</v>
      </c>
      <c r="K164" s="491">
        <v>0</v>
      </c>
      <c r="L164" s="491" t="s">
        <v>2306</v>
      </c>
      <c r="M164" s="491" t="s">
        <v>2769</v>
      </c>
      <c r="N164" s="491" t="s">
        <v>584</v>
      </c>
      <c r="O164" s="469" t="s">
        <v>5723</v>
      </c>
      <c r="P164" s="492">
        <v>45406</v>
      </c>
      <c r="Q164" s="492">
        <v>45407</v>
      </c>
      <c r="R164" s="493">
        <v>5173.2</v>
      </c>
      <c r="S164" s="493">
        <v>0</v>
      </c>
      <c r="T164" s="493">
        <v>5173.2</v>
      </c>
      <c r="U164" s="408" t="s">
        <v>5483</v>
      </c>
    </row>
    <row r="165" spans="1:21" s="128" customFormat="1" ht="17.25" customHeight="1" x14ac:dyDescent="0.25">
      <c r="A165" s="491" t="s">
        <v>3080</v>
      </c>
      <c r="B165" s="491" t="s">
        <v>5279</v>
      </c>
      <c r="C165" s="491" t="s">
        <v>2796</v>
      </c>
      <c r="D165" s="491" t="s">
        <v>2797</v>
      </c>
      <c r="E165" s="491" t="s">
        <v>4248</v>
      </c>
      <c r="F165" s="491" t="s">
        <v>4249</v>
      </c>
      <c r="G165" s="491" t="s">
        <v>1589</v>
      </c>
      <c r="H165" s="491" t="s">
        <v>3081</v>
      </c>
      <c r="I165" s="491" t="s">
        <v>5724</v>
      </c>
      <c r="J165" s="491" t="s">
        <v>3082</v>
      </c>
      <c r="K165" s="491">
        <v>0</v>
      </c>
      <c r="L165" s="491" t="s">
        <v>2306</v>
      </c>
      <c r="M165" s="491" t="s">
        <v>2769</v>
      </c>
      <c r="N165" s="491" t="s">
        <v>584</v>
      </c>
      <c r="O165" s="469" t="s">
        <v>5725</v>
      </c>
      <c r="P165" s="492">
        <v>45406</v>
      </c>
      <c r="Q165" s="492">
        <v>45407</v>
      </c>
      <c r="R165" s="493">
        <v>2900</v>
      </c>
      <c r="S165" s="493">
        <v>0</v>
      </c>
      <c r="T165" s="493">
        <v>2900</v>
      </c>
      <c r="U165" s="408" t="s">
        <v>5483</v>
      </c>
    </row>
    <row r="166" spans="1:21" s="128" customFormat="1" ht="17.25" customHeight="1" x14ac:dyDescent="0.25">
      <c r="A166" s="491" t="s">
        <v>3080</v>
      </c>
      <c r="B166" s="491" t="s">
        <v>727</v>
      </c>
      <c r="C166" s="491" t="s">
        <v>2781</v>
      </c>
      <c r="D166" s="491" t="s">
        <v>2782</v>
      </c>
      <c r="E166" s="491" t="s">
        <v>143</v>
      </c>
      <c r="F166" s="491" t="s">
        <v>144</v>
      </c>
      <c r="G166" s="491" t="s">
        <v>59</v>
      </c>
      <c r="H166" s="491" t="s">
        <v>3081</v>
      </c>
      <c r="I166" s="491" t="s">
        <v>5188</v>
      </c>
      <c r="J166" s="491" t="s">
        <v>3082</v>
      </c>
      <c r="K166" s="491">
        <v>0</v>
      </c>
      <c r="L166" s="491" t="s">
        <v>2306</v>
      </c>
      <c r="M166" s="491" t="s">
        <v>2769</v>
      </c>
      <c r="N166" s="491" t="s">
        <v>584</v>
      </c>
      <c r="O166" s="469" t="s">
        <v>5726</v>
      </c>
      <c r="P166" s="492">
        <v>45407</v>
      </c>
      <c r="Q166" s="492">
        <v>45407</v>
      </c>
      <c r="R166" s="493">
        <v>2473.1999999999998</v>
      </c>
      <c r="S166" s="493">
        <v>0</v>
      </c>
      <c r="T166" s="493">
        <v>2473.1999999999998</v>
      </c>
      <c r="U166" s="408" t="s">
        <v>5483</v>
      </c>
    </row>
    <row r="167" spans="1:21" s="128" customFormat="1" ht="17.25" customHeight="1" x14ac:dyDescent="0.25">
      <c r="A167" s="491" t="s">
        <v>3080</v>
      </c>
      <c r="B167" s="491" t="s">
        <v>94</v>
      </c>
      <c r="C167" s="491" t="s">
        <v>5130</v>
      </c>
      <c r="D167" s="491" t="s">
        <v>4519</v>
      </c>
      <c r="E167" s="491" t="s">
        <v>5131</v>
      </c>
      <c r="F167" s="491" t="s">
        <v>5132</v>
      </c>
      <c r="G167" s="491" t="s">
        <v>1290</v>
      </c>
      <c r="H167" s="491" t="s">
        <v>3081</v>
      </c>
      <c r="I167" s="491" t="s">
        <v>5690</v>
      </c>
      <c r="J167" s="491" t="s">
        <v>3082</v>
      </c>
      <c r="K167" s="491">
        <v>0</v>
      </c>
      <c r="L167" s="491" t="s">
        <v>2306</v>
      </c>
      <c r="M167" s="491" t="s">
        <v>2769</v>
      </c>
      <c r="N167" s="491" t="s">
        <v>2503</v>
      </c>
      <c r="O167" s="469" t="s">
        <v>5727</v>
      </c>
      <c r="P167" s="492">
        <v>45406</v>
      </c>
      <c r="Q167" s="492">
        <v>45407</v>
      </c>
      <c r="R167" s="493">
        <v>6288.36</v>
      </c>
      <c r="S167" s="493">
        <v>0</v>
      </c>
      <c r="T167" s="493">
        <v>6288.36</v>
      </c>
      <c r="U167" s="408" t="s">
        <v>5483</v>
      </c>
    </row>
    <row r="168" spans="1:21" s="128" customFormat="1" ht="17.25" customHeight="1" x14ac:dyDescent="0.25">
      <c r="A168" s="491" t="s">
        <v>3080</v>
      </c>
      <c r="B168" s="491" t="s">
        <v>4764</v>
      </c>
      <c r="C168" s="491" t="s">
        <v>4689</v>
      </c>
      <c r="D168" s="491" t="s">
        <v>4880</v>
      </c>
      <c r="E168" s="491" t="s">
        <v>5430</v>
      </c>
      <c r="F168" s="491" t="s">
        <v>5431</v>
      </c>
      <c r="G168" s="491" t="s">
        <v>51</v>
      </c>
      <c r="H168" s="491" t="s">
        <v>3081</v>
      </c>
      <c r="I168" s="491" t="s">
        <v>5432</v>
      </c>
      <c r="J168" s="491" t="s">
        <v>3082</v>
      </c>
      <c r="K168" s="491">
        <v>0</v>
      </c>
      <c r="L168" s="491" t="s">
        <v>2306</v>
      </c>
      <c r="M168" s="491" t="s">
        <v>2805</v>
      </c>
      <c r="N168" s="491" t="s">
        <v>2806</v>
      </c>
      <c r="O168" s="469" t="s">
        <v>5728</v>
      </c>
      <c r="P168" s="492">
        <v>45408</v>
      </c>
      <c r="Q168" s="492">
        <v>45409</v>
      </c>
      <c r="R168" s="493">
        <v>2300</v>
      </c>
      <c r="S168" s="493">
        <v>0</v>
      </c>
      <c r="T168" s="493">
        <v>2300</v>
      </c>
      <c r="U168" s="408" t="s">
        <v>5483</v>
      </c>
    </row>
    <row r="169" spans="1:21" s="128" customFormat="1" ht="17.25" customHeight="1" x14ac:dyDescent="0.25">
      <c r="A169" s="491" t="s">
        <v>3080</v>
      </c>
      <c r="B169" s="491" t="s">
        <v>6</v>
      </c>
      <c r="C169" s="491" t="s">
        <v>153</v>
      </c>
      <c r="D169" s="491" t="s">
        <v>199</v>
      </c>
      <c r="E169" s="491" t="s">
        <v>4332</v>
      </c>
      <c r="F169" s="491" t="s">
        <v>24</v>
      </c>
      <c r="G169" s="491" t="s">
        <v>4333</v>
      </c>
      <c r="H169" s="491" t="s">
        <v>3081</v>
      </c>
      <c r="I169" s="491" t="s">
        <v>5729</v>
      </c>
      <c r="J169" s="491" t="s">
        <v>3082</v>
      </c>
      <c r="K169" s="491">
        <v>0</v>
      </c>
      <c r="L169" s="491" t="s">
        <v>2306</v>
      </c>
      <c r="M169" s="491" t="s">
        <v>2805</v>
      </c>
      <c r="N169" s="491" t="s">
        <v>2806</v>
      </c>
      <c r="O169" s="469" t="s">
        <v>5730</v>
      </c>
      <c r="P169" s="492">
        <v>45408</v>
      </c>
      <c r="Q169" s="492">
        <v>45408</v>
      </c>
      <c r="R169" s="493">
        <v>1450</v>
      </c>
      <c r="S169" s="493">
        <v>0</v>
      </c>
      <c r="T169" s="493">
        <v>1450</v>
      </c>
      <c r="U169" s="408" t="s">
        <v>5483</v>
      </c>
    </row>
    <row r="170" spans="1:21" s="128" customFormat="1" ht="17.25" customHeight="1" x14ac:dyDescent="0.25">
      <c r="A170" s="491" t="s">
        <v>3080</v>
      </c>
      <c r="B170" s="491" t="s">
        <v>627</v>
      </c>
      <c r="C170" s="491" t="s">
        <v>4013</v>
      </c>
      <c r="D170" s="491" t="s">
        <v>205</v>
      </c>
      <c r="E170" s="491" t="s">
        <v>90</v>
      </c>
      <c r="F170" s="491" t="s">
        <v>89</v>
      </c>
      <c r="G170" s="491" t="s">
        <v>24</v>
      </c>
      <c r="H170" s="491" t="s">
        <v>3081</v>
      </c>
      <c r="I170" s="491" t="s">
        <v>5731</v>
      </c>
      <c r="J170" s="491" t="s">
        <v>3082</v>
      </c>
      <c r="K170" s="491">
        <v>0</v>
      </c>
      <c r="L170" s="491" t="s">
        <v>2306</v>
      </c>
      <c r="M170" s="491" t="s">
        <v>2769</v>
      </c>
      <c r="N170" s="491" t="s">
        <v>4</v>
      </c>
      <c r="O170" s="469" t="s">
        <v>5732</v>
      </c>
      <c r="P170" s="492">
        <v>45407</v>
      </c>
      <c r="Q170" s="492">
        <v>45408</v>
      </c>
      <c r="R170" s="493">
        <v>7757.82</v>
      </c>
      <c r="S170" s="493">
        <v>0</v>
      </c>
      <c r="T170" s="493">
        <v>7757.82</v>
      </c>
      <c r="U170" s="408" t="s">
        <v>5483</v>
      </c>
    </row>
    <row r="171" spans="1:21" s="128" customFormat="1" ht="17.25" customHeight="1" x14ac:dyDescent="0.25">
      <c r="A171" s="491" t="s">
        <v>3080</v>
      </c>
      <c r="B171" s="491" t="s">
        <v>627</v>
      </c>
      <c r="C171" s="491" t="s">
        <v>3404</v>
      </c>
      <c r="D171" s="491" t="s">
        <v>201</v>
      </c>
      <c r="E171" s="491" t="s">
        <v>1106</v>
      </c>
      <c r="F171" s="491" t="s">
        <v>1578</v>
      </c>
      <c r="G171" s="491" t="s">
        <v>5179</v>
      </c>
      <c r="H171" s="491" t="s">
        <v>3081</v>
      </c>
      <c r="I171" s="491" t="s">
        <v>5733</v>
      </c>
      <c r="J171" s="491" t="s">
        <v>3082</v>
      </c>
      <c r="K171" s="491">
        <v>0</v>
      </c>
      <c r="L171" s="491" t="s">
        <v>2306</v>
      </c>
      <c r="M171" s="491" t="s">
        <v>2805</v>
      </c>
      <c r="N171" s="491" t="s">
        <v>2806</v>
      </c>
      <c r="O171" s="469" t="s">
        <v>5734</v>
      </c>
      <c r="P171" s="492">
        <v>45408</v>
      </c>
      <c r="Q171" s="492">
        <v>45408</v>
      </c>
      <c r="R171" s="493">
        <v>4450</v>
      </c>
      <c r="S171" s="493">
        <v>0</v>
      </c>
      <c r="T171" s="493">
        <v>4450</v>
      </c>
      <c r="U171" s="408" t="s">
        <v>5483</v>
      </c>
    </row>
    <row r="172" spans="1:21" s="128" customFormat="1" ht="17.25" customHeight="1" x14ac:dyDescent="0.25">
      <c r="A172" s="491" t="s">
        <v>3080</v>
      </c>
      <c r="B172" s="491" t="s">
        <v>6</v>
      </c>
      <c r="C172" s="491" t="s">
        <v>141</v>
      </c>
      <c r="D172" s="491" t="s">
        <v>199</v>
      </c>
      <c r="E172" s="491" t="s">
        <v>3361</v>
      </c>
      <c r="F172" s="491" t="s">
        <v>24</v>
      </c>
      <c r="G172" s="491" t="s">
        <v>601</v>
      </c>
      <c r="H172" s="491" t="s">
        <v>3081</v>
      </c>
      <c r="I172" s="491" t="s">
        <v>5735</v>
      </c>
      <c r="J172" s="491" t="s">
        <v>3082</v>
      </c>
      <c r="K172" s="491">
        <v>0</v>
      </c>
      <c r="L172" s="491" t="s">
        <v>2306</v>
      </c>
      <c r="M172" s="491" t="s">
        <v>2805</v>
      </c>
      <c r="N172" s="491" t="s">
        <v>2806</v>
      </c>
      <c r="O172" s="469" t="s">
        <v>5735</v>
      </c>
      <c r="P172" s="492">
        <v>45408</v>
      </c>
      <c r="Q172" s="492">
        <v>45409</v>
      </c>
      <c r="R172" s="493">
        <v>2900</v>
      </c>
      <c r="S172" s="493">
        <v>0</v>
      </c>
      <c r="T172" s="493">
        <v>2900</v>
      </c>
      <c r="U172" s="408" t="s">
        <v>5483</v>
      </c>
    </row>
    <row r="173" spans="1:21" s="128" customFormat="1" ht="17.25" customHeight="1" x14ac:dyDescent="0.25">
      <c r="A173" s="491" t="s">
        <v>3080</v>
      </c>
      <c r="B173" s="491" t="s">
        <v>6</v>
      </c>
      <c r="C173" s="491" t="s">
        <v>141</v>
      </c>
      <c r="D173" s="491" t="s">
        <v>199</v>
      </c>
      <c r="E173" s="491" t="s">
        <v>4286</v>
      </c>
      <c r="F173" s="491" t="s">
        <v>4287</v>
      </c>
      <c r="G173" s="491" t="s">
        <v>4288</v>
      </c>
      <c r="H173" s="491" t="s">
        <v>3081</v>
      </c>
      <c r="I173" s="491" t="s">
        <v>5736</v>
      </c>
      <c r="J173" s="491" t="s">
        <v>3082</v>
      </c>
      <c r="K173" s="491">
        <v>0</v>
      </c>
      <c r="L173" s="491" t="s">
        <v>2306</v>
      </c>
      <c r="M173" s="491" t="s">
        <v>2805</v>
      </c>
      <c r="N173" s="491" t="s">
        <v>2806</v>
      </c>
      <c r="O173" s="469" t="s">
        <v>5737</v>
      </c>
      <c r="P173" s="492">
        <v>45407</v>
      </c>
      <c r="Q173" s="492">
        <v>45409</v>
      </c>
      <c r="R173" s="493">
        <v>13572</v>
      </c>
      <c r="S173" s="493">
        <v>0</v>
      </c>
      <c r="T173" s="493">
        <v>13572</v>
      </c>
      <c r="U173" s="408" t="s">
        <v>5483</v>
      </c>
    </row>
    <row r="174" spans="1:21" s="128" customFormat="1" ht="17.25" customHeight="1" x14ac:dyDescent="0.25">
      <c r="A174" s="491" t="s">
        <v>3080</v>
      </c>
      <c r="B174" s="491" t="s">
        <v>398</v>
      </c>
      <c r="C174" s="491" t="s">
        <v>4519</v>
      </c>
      <c r="D174" s="491" t="s">
        <v>2797</v>
      </c>
      <c r="E174" s="491" t="s">
        <v>861</v>
      </c>
      <c r="F174" s="491" t="s">
        <v>862</v>
      </c>
      <c r="G174" s="491" t="s">
        <v>863</v>
      </c>
      <c r="H174" s="491" t="s">
        <v>3081</v>
      </c>
      <c r="I174" s="491" t="s">
        <v>5738</v>
      </c>
      <c r="J174" s="491" t="s">
        <v>3082</v>
      </c>
      <c r="K174" s="491">
        <v>0</v>
      </c>
      <c r="L174" s="491" t="s">
        <v>2306</v>
      </c>
      <c r="M174" s="491" t="s">
        <v>2769</v>
      </c>
      <c r="N174" s="491" t="s">
        <v>584</v>
      </c>
      <c r="O174" s="469" t="s">
        <v>5739</v>
      </c>
      <c r="P174" s="492">
        <v>45410</v>
      </c>
      <c r="Q174" s="492">
        <v>45412</v>
      </c>
      <c r="R174" s="493">
        <v>11713.64</v>
      </c>
      <c r="S174" s="493">
        <v>0</v>
      </c>
      <c r="T174" s="493">
        <v>11713.64</v>
      </c>
      <c r="U174" s="408" t="s">
        <v>5483</v>
      </c>
    </row>
    <row r="175" spans="1:21" s="128" customFormat="1" ht="17.25" customHeight="1" x14ac:dyDescent="0.25">
      <c r="A175" s="491" t="s">
        <v>3080</v>
      </c>
      <c r="B175" s="491" t="s">
        <v>402</v>
      </c>
      <c r="C175" s="491" t="s">
        <v>3957</v>
      </c>
      <c r="D175" s="491" t="s">
        <v>4519</v>
      </c>
      <c r="E175" s="491" t="s">
        <v>110</v>
      </c>
      <c r="F175" s="491" t="s">
        <v>111</v>
      </c>
      <c r="G175" s="491" t="s">
        <v>112</v>
      </c>
      <c r="H175" s="491" t="s">
        <v>3081</v>
      </c>
      <c r="I175" s="491" t="s">
        <v>5740</v>
      </c>
      <c r="J175" s="491" t="s">
        <v>3082</v>
      </c>
      <c r="K175" s="491">
        <v>0</v>
      </c>
      <c r="L175" s="491" t="s">
        <v>2306</v>
      </c>
      <c r="M175" s="491" t="s">
        <v>2769</v>
      </c>
      <c r="N175" s="491" t="s">
        <v>4</v>
      </c>
      <c r="O175" s="469" t="s">
        <v>5741</v>
      </c>
      <c r="P175" s="492">
        <v>45411</v>
      </c>
      <c r="Q175" s="492">
        <v>45413</v>
      </c>
      <c r="R175" s="493">
        <v>9363.36</v>
      </c>
      <c r="S175" s="493">
        <v>0</v>
      </c>
      <c r="T175" s="493">
        <v>9363.36</v>
      </c>
      <c r="U175" s="408" t="s">
        <v>5483</v>
      </c>
    </row>
    <row r="176" spans="1:21" s="128" customFormat="1" ht="17.25" customHeight="1" x14ac:dyDescent="0.25">
      <c r="A176" s="491" t="s">
        <v>3080</v>
      </c>
      <c r="B176" s="491" t="s">
        <v>69</v>
      </c>
      <c r="C176" s="491" t="s">
        <v>2785</v>
      </c>
      <c r="D176" s="491" t="s">
        <v>204</v>
      </c>
      <c r="E176" s="491" t="s">
        <v>607</v>
      </c>
      <c r="F176" s="491" t="s">
        <v>84</v>
      </c>
      <c r="G176" s="491" t="s">
        <v>44</v>
      </c>
      <c r="H176" s="491" t="s">
        <v>3081</v>
      </c>
      <c r="I176" s="491" t="s">
        <v>5173</v>
      </c>
      <c r="J176" s="491" t="s">
        <v>3082</v>
      </c>
      <c r="K176" s="491">
        <v>0</v>
      </c>
      <c r="L176" s="491" t="s">
        <v>2306</v>
      </c>
      <c r="M176" s="491" t="s">
        <v>2769</v>
      </c>
      <c r="N176" s="491" t="s">
        <v>739</v>
      </c>
      <c r="O176" s="469" t="s">
        <v>5742</v>
      </c>
      <c r="P176" s="492">
        <v>45410</v>
      </c>
      <c r="Q176" s="492">
        <v>45411</v>
      </c>
      <c r="R176" s="493">
        <v>5406.67</v>
      </c>
      <c r="S176" s="493">
        <v>0</v>
      </c>
      <c r="T176" s="493">
        <v>5406.67</v>
      </c>
      <c r="U176" s="408" t="s">
        <v>5483</v>
      </c>
    </row>
    <row r="177" spans="1:21" s="128" customFormat="1" ht="17.25" customHeight="1" x14ac:dyDescent="0.25">
      <c r="A177" s="491" t="s">
        <v>3080</v>
      </c>
      <c r="B177" s="491" t="s">
        <v>69</v>
      </c>
      <c r="C177" s="491" t="s">
        <v>2967</v>
      </c>
      <c r="D177" s="491" t="s">
        <v>204</v>
      </c>
      <c r="E177" s="491" t="s">
        <v>1188</v>
      </c>
      <c r="F177" s="491" t="s">
        <v>109</v>
      </c>
      <c r="G177" s="491" t="s">
        <v>913</v>
      </c>
      <c r="H177" s="491" t="s">
        <v>3081</v>
      </c>
      <c r="I177" s="491" t="s">
        <v>5173</v>
      </c>
      <c r="J177" s="491" t="s">
        <v>3082</v>
      </c>
      <c r="K177" s="491">
        <v>0</v>
      </c>
      <c r="L177" s="491" t="s">
        <v>2306</v>
      </c>
      <c r="M177" s="491" t="s">
        <v>2769</v>
      </c>
      <c r="N177" s="491" t="s">
        <v>885</v>
      </c>
      <c r="O177" s="469" t="s">
        <v>5743</v>
      </c>
      <c r="P177" s="492">
        <v>45410</v>
      </c>
      <c r="Q177" s="492">
        <v>45412</v>
      </c>
      <c r="R177" s="493">
        <v>10501.07</v>
      </c>
      <c r="S177" s="493">
        <v>0</v>
      </c>
      <c r="T177" s="493">
        <v>10501.07</v>
      </c>
      <c r="U177" s="408" t="s">
        <v>5483</v>
      </c>
    </row>
    <row r="178" spans="1:21" s="128" customFormat="1" ht="17.25" customHeight="1" x14ac:dyDescent="0.25">
      <c r="A178" s="491" t="s">
        <v>3080</v>
      </c>
      <c r="B178" s="491" t="s">
        <v>401</v>
      </c>
      <c r="C178" s="491" t="s">
        <v>4448</v>
      </c>
      <c r="D178" s="491" t="s">
        <v>204</v>
      </c>
      <c r="E178" s="491" t="s">
        <v>4837</v>
      </c>
      <c r="F178" s="491" t="s">
        <v>98</v>
      </c>
      <c r="G178" s="491" t="s">
        <v>4838</v>
      </c>
      <c r="H178" s="491" t="s">
        <v>3081</v>
      </c>
      <c r="I178" s="491" t="s">
        <v>5173</v>
      </c>
      <c r="J178" s="491" t="s">
        <v>3082</v>
      </c>
      <c r="K178" s="491">
        <v>0</v>
      </c>
      <c r="L178" s="491" t="s">
        <v>2306</v>
      </c>
      <c r="M178" s="491" t="s">
        <v>2769</v>
      </c>
      <c r="N178" s="491" t="s">
        <v>877</v>
      </c>
      <c r="O178" s="469" t="s">
        <v>5744</v>
      </c>
      <c r="P178" s="492">
        <v>45410</v>
      </c>
      <c r="Q178" s="492">
        <v>45411</v>
      </c>
      <c r="R178" s="493">
        <v>9169.91</v>
      </c>
      <c r="S178" s="493">
        <v>0</v>
      </c>
      <c r="T178" s="493">
        <v>9169.91</v>
      </c>
      <c r="U178" s="408" t="s">
        <v>5483</v>
      </c>
    </row>
    <row r="179" spans="1:21" s="128" customFormat="1" ht="17.25" customHeight="1" x14ac:dyDescent="0.25">
      <c r="A179" s="491" t="s">
        <v>3080</v>
      </c>
      <c r="B179" s="491" t="s">
        <v>727</v>
      </c>
      <c r="C179" s="491" t="s">
        <v>5175</v>
      </c>
      <c r="D179" s="491" t="s">
        <v>2765</v>
      </c>
      <c r="E179" s="491" t="s">
        <v>8</v>
      </c>
      <c r="F179" s="491" t="s">
        <v>4181</v>
      </c>
      <c r="G179" s="491" t="s">
        <v>4182</v>
      </c>
      <c r="H179" s="491" t="s">
        <v>3081</v>
      </c>
      <c r="I179" s="491" t="s">
        <v>5745</v>
      </c>
      <c r="J179" s="491" t="s">
        <v>3082</v>
      </c>
      <c r="K179" s="491">
        <v>0</v>
      </c>
      <c r="L179" s="491" t="s">
        <v>2306</v>
      </c>
      <c r="M179" s="491" t="s">
        <v>2769</v>
      </c>
      <c r="N179" s="491" t="s">
        <v>584</v>
      </c>
      <c r="O179" s="469" t="s">
        <v>5746</v>
      </c>
      <c r="P179" s="492">
        <v>45410</v>
      </c>
      <c r="Q179" s="492">
        <v>45412</v>
      </c>
      <c r="R179" s="493">
        <v>5000</v>
      </c>
      <c r="S179" s="493">
        <v>0</v>
      </c>
      <c r="T179" s="493">
        <v>5000</v>
      </c>
      <c r="U179" s="408" t="s">
        <v>5483</v>
      </c>
    </row>
    <row r="180" spans="1:21" s="128" customFormat="1" ht="17.25" customHeight="1" x14ac:dyDescent="0.25">
      <c r="A180" s="491" t="s">
        <v>3080</v>
      </c>
      <c r="B180" s="491" t="s">
        <v>92</v>
      </c>
      <c r="C180" s="491" t="s">
        <v>4562</v>
      </c>
      <c r="D180" s="491" t="s">
        <v>204</v>
      </c>
      <c r="E180" s="491" t="s">
        <v>4563</v>
      </c>
      <c r="F180" s="491" t="s">
        <v>4564</v>
      </c>
      <c r="G180" s="491" t="s">
        <v>27</v>
      </c>
      <c r="H180" s="491" t="s">
        <v>3081</v>
      </c>
      <c r="I180" s="491" t="s">
        <v>5399</v>
      </c>
      <c r="J180" s="491" t="s">
        <v>3082</v>
      </c>
      <c r="K180" s="491">
        <v>0</v>
      </c>
      <c r="L180" s="491" t="s">
        <v>2306</v>
      </c>
      <c r="M180" s="491" t="s">
        <v>2769</v>
      </c>
      <c r="N180" s="491" t="s">
        <v>847</v>
      </c>
      <c r="O180" s="469" t="s">
        <v>5747</v>
      </c>
      <c r="P180" s="492">
        <v>45410</v>
      </c>
      <c r="Q180" s="492">
        <v>45410</v>
      </c>
      <c r="R180" s="493">
        <v>3826.8</v>
      </c>
      <c r="S180" s="493">
        <v>0</v>
      </c>
      <c r="T180" s="493">
        <v>3826.8</v>
      </c>
      <c r="U180" s="408" t="s">
        <v>5483</v>
      </c>
    </row>
    <row r="181" spans="1:21" s="128" customFormat="1" ht="17.25" customHeight="1" x14ac:dyDescent="0.25">
      <c r="A181" s="491" t="s">
        <v>3080</v>
      </c>
      <c r="B181" s="491" t="s">
        <v>73</v>
      </c>
      <c r="C181" s="491" t="s">
        <v>5081</v>
      </c>
      <c r="D181" s="491" t="s">
        <v>2765</v>
      </c>
      <c r="E181" s="491" t="s">
        <v>1505</v>
      </c>
      <c r="F181" s="491" t="s">
        <v>617</v>
      </c>
      <c r="G181" s="491" t="s">
        <v>618</v>
      </c>
      <c r="H181" s="491" t="s">
        <v>3081</v>
      </c>
      <c r="I181" s="491" t="s">
        <v>5082</v>
      </c>
      <c r="J181" s="491" t="s">
        <v>3082</v>
      </c>
      <c r="K181" s="491">
        <v>0</v>
      </c>
      <c r="L181" s="491" t="s">
        <v>2306</v>
      </c>
      <c r="M181" s="491" t="s">
        <v>2769</v>
      </c>
      <c r="N181" s="491" t="s">
        <v>632</v>
      </c>
      <c r="O181" s="469" t="s">
        <v>5748</v>
      </c>
      <c r="P181" s="492">
        <v>45411</v>
      </c>
      <c r="Q181" s="492">
        <v>45413</v>
      </c>
      <c r="R181" s="493">
        <v>5800</v>
      </c>
      <c r="S181" s="493">
        <v>0</v>
      </c>
      <c r="T181" s="493">
        <v>5800</v>
      </c>
      <c r="U181" s="408" t="s">
        <v>5483</v>
      </c>
    </row>
    <row r="182" spans="1:21" s="128" customFormat="1" ht="17.25" customHeight="1" x14ac:dyDescent="0.25">
      <c r="A182" s="491" t="s">
        <v>3080</v>
      </c>
      <c r="B182" s="491" t="s">
        <v>401</v>
      </c>
      <c r="C182" s="491" t="s">
        <v>4448</v>
      </c>
      <c r="D182" s="491" t="s">
        <v>204</v>
      </c>
      <c r="E182" s="491" t="s">
        <v>4837</v>
      </c>
      <c r="F182" s="491" t="s">
        <v>98</v>
      </c>
      <c r="G182" s="491" t="s">
        <v>4838</v>
      </c>
      <c r="H182" s="491" t="s">
        <v>3081</v>
      </c>
      <c r="I182" s="491" t="s">
        <v>5334</v>
      </c>
      <c r="J182" s="491" t="s">
        <v>3082</v>
      </c>
      <c r="K182" s="491">
        <v>0</v>
      </c>
      <c r="L182" s="491" t="s">
        <v>2306</v>
      </c>
      <c r="M182" s="491" t="s">
        <v>2769</v>
      </c>
      <c r="N182" s="491" t="s">
        <v>2787</v>
      </c>
      <c r="O182" s="469" t="s">
        <v>5749</v>
      </c>
      <c r="P182" s="492">
        <v>45409</v>
      </c>
      <c r="Q182" s="492">
        <v>45409</v>
      </c>
      <c r="R182" s="493">
        <v>1696.13</v>
      </c>
      <c r="S182" s="493">
        <v>0</v>
      </c>
      <c r="T182" s="493">
        <v>1696.13</v>
      </c>
      <c r="U182" s="408" t="s">
        <v>5483</v>
      </c>
    </row>
    <row r="183" spans="1:21" s="128" customFormat="1" ht="17.25" customHeight="1" x14ac:dyDescent="0.25">
      <c r="A183" s="491" t="s">
        <v>3080</v>
      </c>
      <c r="B183" s="491" t="s">
        <v>69</v>
      </c>
      <c r="C183" s="491" t="s">
        <v>2785</v>
      </c>
      <c r="D183" s="491" t="s">
        <v>204</v>
      </c>
      <c r="E183" s="491" t="s">
        <v>607</v>
      </c>
      <c r="F183" s="491" t="s">
        <v>84</v>
      </c>
      <c r="G183" s="491" t="s">
        <v>44</v>
      </c>
      <c r="H183" s="491" t="s">
        <v>3081</v>
      </c>
      <c r="I183" s="491" t="s">
        <v>5334</v>
      </c>
      <c r="J183" s="491" t="s">
        <v>3082</v>
      </c>
      <c r="K183" s="491">
        <v>0</v>
      </c>
      <c r="L183" s="491" t="s">
        <v>2306</v>
      </c>
      <c r="M183" s="491" t="s">
        <v>2769</v>
      </c>
      <c r="N183" s="491" t="s">
        <v>2787</v>
      </c>
      <c r="O183" s="469" t="s">
        <v>5550</v>
      </c>
      <c r="P183" s="492">
        <v>45409</v>
      </c>
      <c r="Q183" s="492">
        <v>45409</v>
      </c>
      <c r="R183" s="493">
        <v>1696.13</v>
      </c>
      <c r="S183" s="493">
        <v>0</v>
      </c>
      <c r="T183" s="493">
        <v>1696.13</v>
      </c>
      <c r="U183" s="408" t="s">
        <v>5483</v>
      </c>
    </row>
    <row r="184" spans="1:21" s="128" customFormat="1" ht="17.25" customHeight="1" x14ac:dyDescent="0.25">
      <c r="A184" s="491" t="s">
        <v>3080</v>
      </c>
      <c r="B184" s="491" t="s">
        <v>6</v>
      </c>
      <c r="C184" s="491" t="s">
        <v>141</v>
      </c>
      <c r="D184" s="491" t="s">
        <v>199</v>
      </c>
      <c r="E184" s="491" t="s">
        <v>3361</v>
      </c>
      <c r="F184" s="491" t="s">
        <v>24</v>
      </c>
      <c r="G184" s="491" t="s">
        <v>601</v>
      </c>
      <c r="H184" s="491" t="s">
        <v>3081</v>
      </c>
      <c r="I184" s="491" t="s">
        <v>5750</v>
      </c>
      <c r="J184" s="491" t="s">
        <v>3082</v>
      </c>
      <c r="K184" s="491">
        <v>0</v>
      </c>
      <c r="L184" s="491" t="s">
        <v>2306</v>
      </c>
      <c r="M184" s="491" t="s">
        <v>2769</v>
      </c>
      <c r="N184" s="491" t="s">
        <v>584</v>
      </c>
      <c r="O184" s="469" t="s">
        <v>5751</v>
      </c>
      <c r="P184" s="492">
        <v>45411</v>
      </c>
      <c r="Q184" s="492">
        <v>45413</v>
      </c>
      <c r="R184" s="493">
        <v>12047.78</v>
      </c>
      <c r="S184" s="493">
        <v>0</v>
      </c>
      <c r="T184" s="493">
        <v>12047.78</v>
      </c>
      <c r="U184" s="408" t="s">
        <v>5483</v>
      </c>
    </row>
    <row r="185" spans="1:21" s="128" customFormat="1" ht="17.25" customHeight="1" x14ac:dyDescent="0.25">
      <c r="A185" s="491" t="s">
        <v>3080</v>
      </c>
      <c r="B185" s="491" t="s">
        <v>6</v>
      </c>
      <c r="C185" s="491" t="s">
        <v>141</v>
      </c>
      <c r="D185" s="491" t="s">
        <v>199</v>
      </c>
      <c r="E185" s="491" t="s">
        <v>4367</v>
      </c>
      <c r="F185" s="491" t="s">
        <v>4368</v>
      </c>
      <c r="G185" s="491" t="s">
        <v>4369</v>
      </c>
      <c r="H185" s="491" t="s">
        <v>3081</v>
      </c>
      <c r="I185" s="491" t="s">
        <v>5752</v>
      </c>
      <c r="J185" s="491" t="s">
        <v>3082</v>
      </c>
      <c r="K185" s="491">
        <v>0</v>
      </c>
      <c r="L185" s="491" t="s">
        <v>2306</v>
      </c>
      <c r="M185" s="491" t="s">
        <v>2769</v>
      </c>
      <c r="N185" s="491" t="s">
        <v>584</v>
      </c>
      <c r="O185" s="469" t="s">
        <v>5753</v>
      </c>
      <c r="P185" s="492">
        <v>45411</v>
      </c>
      <c r="Q185" s="492">
        <v>45413</v>
      </c>
      <c r="R185" s="493">
        <v>6981.64</v>
      </c>
      <c r="S185" s="493">
        <v>0</v>
      </c>
      <c r="T185" s="493">
        <v>6981.64</v>
      </c>
      <c r="U185" s="408" t="s">
        <v>5483</v>
      </c>
    </row>
    <row r="186" spans="1:21" s="128" customFormat="1" ht="17.25" customHeight="1" x14ac:dyDescent="0.25">
      <c r="A186" s="491" t="s">
        <v>3080</v>
      </c>
      <c r="B186" s="491" t="s">
        <v>71</v>
      </c>
      <c r="C186" s="491" t="s">
        <v>4353</v>
      </c>
      <c r="D186" s="491" t="s">
        <v>199</v>
      </c>
      <c r="E186" s="491" t="s">
        <v>623</v>
      </c>
      <c r="F186" s="491" t="s">
        <v>606</v>
      </c>
      <c r="G186" s="491" t="s">
        <v>88</v>
      </c>
      <c r="H186" s="491" t="s">
        <v>3081</v>
      </c>
      <c r="I186" s="491" t="s">
        <v>5754</v>
      </c>
      <c r="J186" s="491" t="s">
        <v>3082</v>
      </c>
      <c r="K186" s="491">
        <v>0</v>
      </c>
      <c r="L186" s="491" t="s">
        <v>2306</v>
      </c>
      <c r="M186" s="491" t="s">
        <v>2769</v>
      </c>
      <c r="N186" s="491" t="s">
        <v>584</v>
      </c>
      <c r="O186" s="469" t="s">
        <v>5755</v>
      </c>
      <c r="P186" s="492">
        <v>45411</v>
      </c>
      <c r="Q186" s="492">
        <v>45413</v>
      </c>
      <c r="R186" s="493">
        <v>5800</v>
      </c>
      <c r="S186" s="493">
        <v>0</v>
      </c>
      <c r="T186" s="493">
        <v>5800</v>
      </c>
      <c r="U186" s="408" t="s">
        <v>5483</v>
      </c>
    </row>
    <row r="187" spans="1:21" s="128" customFormat="1" ht="17.25" customHeight="1" x14ac:dyDescent="0.25">
      <c r="A187" s="491" t="s">
        <v>3080</v>
      </c>
      <c r="B187" s="491" t="s">
        <v>70</v>
      </c>
      <c r="C187" s="491" t="s">
        <v>5027</v>
      </c>
      <c r="D187" s="491" t="s">
        <v>202</v>
      </c>
      <c r="E187" s="491" t="s">
        <v>5028</v>
      </c>
      <c r="F187" s="491" t="s">
        <v>5029</v>
      </c>
      <c r="G187" s="491" t="s">
        <v>4873</v>
      </c>
      <c r="H187" s="491" t="s">
        <v>3081</v>
      </c>
      <c r="I187" s="491" t="s">
        <v>5756</v>
      </c>
      <c r="J187" s="491" t="s">
        <v>3082</v>
      </c>
      <c r="K187" s="491">
        <v>0</v>
      </c>
      <c r="L187" s="491" t="s">
        <v>2306</v>
      </c>
      <c r="M187" s="491" t="s">
        <v>2769</v>
      </c>
      <c r="N187" s="491" t="s">
        <v>584</v>
      </c>
      <c r="O187" s="469" t="s">
        <v>5757</v>
      </c>
      <c r="P187" s="492">
        <v>45412</v>
      </c>
      <c r="Q187" s="492">
        <v>45412</v>
      </c>
      <c r="R187" s="493">
        <v>2973.2</v>
      </c>
      <c r="S187" s="493">
        <v>0</v>
      </c>
      <c r="T187" s="493">
        <v>2973.2</v>
      </c>
      <c r="U187" s="408" t="s">
        <v>5483</v>
      </c>
    </row>
    <row r="188" spans="1:21" s="128" customFormat="1" ht="17.25" customHeight="1" x14ac:dyDescent="0.25">
      <c r="A188" s="491" t="s">
        <v>3080</v>
      </c>
      <c r="B188" s="491" t="s">
        <v>2858</v>
      </c>
      <c r="C188" s="491" t="s">
        <v>3760</v>
      </c>
      <c r="D188" s="491" t="s">
        <v>4609</v>
      </c>
      <c r="E188" s="491" t="s">
        <v>896</v>
      </c>
      <c r="F188" s="491" t="s">
        <v>55</v>
      </c>
      <c r="G188" s="491" t="s">
        <v>38</v>
      </c>
      <c r="H188" s="491" t="s">
        <v>3081</v>
      </c>
      <c r="I188" s="491" t="s">
        <v>5758</v>
      </c>
      <c r="J188" s="491" t="s">
        <v>3082</v>
      </c>
      <c r="K188" s="491">
        <v>0</v>
      </c>
      <c r="L188" s="491" t="s">
        <v>2306</v>
      </c>
      <c r="M188" s="491" t="s">
        <v>2769</v>
      </c>
      <c r="N188" s="491" t="s">
        <v>584</v>
      </c>
      <c r="O188" s="469" t="s">
        <v>5759</v>
      </c>
      <c r="P188" s="492">
        <v>45412</v>
      </c>
      <c r="Q188" s="492">
        <v>45413</v>
      </c>
      <c r="R188" s="493">
        <v>5073.2</v>
      </c>
      <c r="S188" s="493">
        <v>0</v>
      </c>
      <c r="T188" s="493">
        <v>5073.2</v>
      </c>
      <c r="U188" s="408" t="s">
        <v>5483</v>
      </c>
    </row>
    <row r="189" spans="1:21" s="128" customFormat="1" ht="17.25" customHeight="1" x14ac:dyDescent="0.25">
      <c r="A189" s="491" t="s">
        <v>3080</v>
      </c>
      <c r="B189" s="491" t="s">
        <v>69</v>
      </c>
      <c r="C189" s="491" t="s">
        <v>2967</v>
      </c>
      <c r="D189" s="491" t="s">
        <v>4609</v>
      </c>
      <c r="E189" s="491" t="s">
        <v>4987</v>
      </c>
      <c r="F189" s="491" t="s">
        <v>5319</v>
      </c>
      <c r="G189" s="491" t="s">
        <v>5320</v>
      </c>
      <c r="H189" s="491" t="s">
        <v>3081</v>
      </c>
      <c r="I189" s="491" t="s">
        <v>5760</v>
      </c>
      <c r="J189" s="491" t="s">
        <v>3082</v>
      </c>
      <c r="K189" s="491">
        <v>0</v>
      </c>
      <c r="L189" s="491" t="s">
        <v>2306</v>
      </c>
      <c r="M189" s="491" t="s">
        <v>2769</v>
      </c>
      <c r="N189" s="491" t="s">
        <v>584</v>
      </c>
      <c r="O189" s="469" t="s">
        <v>5761</v>
      </c>
      <c r="P189" s="492">
        <v>45412</v>
      </c>
      <c r="Q189" s="492">
        <v>45413</v>
      </c>
      <c r="R189" s="493">
        <v>2900</v>
      </c>
      <c r="S189" s="493">
        <v>0</v>
      </c>
      <c r="T189" s="493">
        <v>2900</v>
      </c>
      <c r="U189" s="408"/>
    </row>
    <row r="190" spans="1:21" ht="60" x14ac:dyDescent="0.25">
      <c r="A190" s="491" t="s">
        <v>3080</v>
      </c>
      <c r="B190" s="491" t="s">
        <v>69</v>
      </c>
      <c r="C190" s="491" t="s">
        <v>5382</v>
      </c>
      <c r="D190" s="491" t="s">
        <v>4609</v>
      </c>
      <c r="E190" s="491" t="s">
        <v>1593</v>
      </c>
      <c r="F190" s="491" t="s">
        <v>37</v>
      </c>
      <c r="G190" s="491" t="s">
        <v>1392</v>
      </c>
      <c r="H190" s="491" t="s">
        <v>3081</v>
      </c>
      <c r="I190" s="491" t="s">
        <v>5762</v>
      </c>
      <c r="J190" s="491" t="s">
        <v>3082</v>
      </c>
      <c r="K190" s="491">
        <v>0</v>
      </c>
      <c r="L190" s="491" t="s">
        <v>2306</v>
      </c>
      <c r="M190" s="491" t="s">
        <v>2769</v>
      </c>
      <c r="N190" s="491" t="s">
        <v>584</v>
      </c>
      <c r="O190" s="491" t="s">
        <v>5763</v>
      </c>
      <c r="P190" s="492">
        <v>45412</v>
      </c>
      <c r="Q190" s="492">
        <v>45413</v>
      </c>
      <c r="R190" s="493">
        <v>2900</v>
      </c>
      <c r="S190" s="493">
        <v>0</v>
      </c>
      <c r="T190" s="493">
        <v>2900</v>
      </c>
      <c r="U190" s="408" t="s">
        <v>5483</v>
      </c>
    </row>
    <row r="191" spans="1:21" ht="14.25" customHeight="1" x14ac:dyDescent="0.25">
      <c r="A191" s="491" t="s">
        <v>3080</v>
      </c>
      <c r="B191" s="491" t="s">
        <v>402</v>
      </c>
      <c r="C191" s="491" t="s">
        <v>4910</v>
      </c>
      <c r="D191" s="491" t="s">
        <v>4526</v>
      </c>
      <c r="E191" s="491" t="s">
        <v>3730</v>
      </c>
      <c r="F191" s="491" t="s">
        <v>5164</v>
      </c>
      <c r="G191" s="491" t="s">
        <v>4911</v>
      </c>
      <c r="H191" s="491" t="s">
        <v>3081</v>
      </c>
      <c r="I191" s="491" t="s">
        <v>5764</v>
      </c>
      <c r="J191" s="491" t="s">
        <v>3082</v>
      </c>
      <c r="K191" s="491">
        <v>0</v>
      </c>
      <c r="L191" s="491" t="s">
        <v>2306</v>
      </c>
      <c r="M191" s="491" t="s">
        <v>2769</v>
      </c>
      <c r="N191" s="491" t="s">
        <v>584</v>
      </c>
      <c r="O191" s="469" t="s">
        <v>5765</v>
      </c>
      <c r="P191" s="492">
        <v>45412</v>
      </c>
      <c r="Q191" s="492">
        <v>45412</v>
      </c>
      <c r="R191" s="493">
        <v>800</v>
      </c>
      <c r="S191" s="493">
        <v>0</v>
      </c>
      <c r="T191" s="493">
        <v>800</v>
      </c>
      <c r="U191" s="408" t="s">
        <v>5483</v>
      </c>
    </row>
    <row r="192" spans="1:21" ht="14.25" customHeight="1" x14ac:dyDescent="0.25">
      <c r="A192" s="491" t="s">
        <v>3080</v>
      </c>
      <c r="B192" s="491" t="s">
        <v>401</v>
      </c>
      <c r="C192" s="491" t="s">
        <v>4448</v>
      </c>
      <c r="D192" s="491" t="s">
        <v>204</v>
      </c>
      <c r="E192" s="491" t="s">
        <v>4837</v>
      </c>
      <c r="F192" s="491" t="s">
        <v>98</v>
      </c>
      <c r="G192" s="491" t="s">
        <v>4838</v>
      </c>
      <c r="H192" s="491" t="s">
        <v>3081</v>
      </c>
      <c r="I192" s="491" t="s">
        <v>5766</v>
      </c>
      <c r="J192" s="491" t="s">
        <v>3082</v>
      </c>
      <c r="K192" s="491">
        <v>0</v>
      </c>
      <c r="L192" s="491" t="s">
        <v>2306</v>
      </c>
      <c r="M192" s="491" t="s">
        <v>2769</v>
      </c>
      <c r="N192" s="491" t="s">
        <v>584</v>
      </c>
      <c r="O192" s="469" t="s">
        <v>5767</v>
      </c>
      <c r="P192" s="492">
        <v>45412</v>
      </c>
      <c r="Q192" s="492">
        <v>45412</v>
      </c>
      <c r="R192" s="493">
        <v>2973.2</v>
      </c>
      <c r="S192" s="493">
        <v>0</v>
      </c>
      <c r="T192" s="493">
        <v>2973.2</v>
      </c>
      <c r="U192" s="408" t="s">
        <v>5483</v>
      </c>
    </row>
  </sheetData>
  <mergeCells count="1">
    <mergeCell ref="A3:U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S38"/>
  <sheetViews>
    <sheetView workbookViewId="0">
      <selection activeCell="C10" sqref="C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4315</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70</v>
      </c>
      <c r="C5" s="368" t="s">
        <v>2776</v>
      </c>
      <c r="D5" s="368" t="s">
        <v>201</v>
      </c>
      <c r="E5" s="368" t="s">
        <v>39</v>
      </c>
      <c r="F5" s="368" t="s">
        <v>40</v>
      </c>
      <c r="G5" s="368" t="s">
        <v>41</v>
      </c>
      <c r="H5" s="368" t="s">
        <v>2766</v>
      </c>
      <c r="I5" s="368" t="s">
        <v>4316</v>
      </c>
      <c r="J5" s="368" t="s">
        <v>2768</v>
      </c>
      <c r="K5" s="368">
        <v>0</v>
      </c>
      <c r="L5" s="368" t="s">
        <v>2306</v>
      </c>
      <c r="M5" s="368" t="s">
        <v>2769</v>
      </c>
      <c r="N5" s="368" t="s">
        <v>2805</v>
      </c>
      <c r="O5" s="368" t="s">
        <v>2806</v>
      </c>
      <c r="P5" s="369">
        <v>44570</v>
      </c>
      <c r="Q5" s="369">
        <v>44571</v>
      </c>
      <c r="R5" s="438">
        <v>6250</v>
      </c>
      <c r="S5" s="400">
        <v>3430.88</v>
      </c>
      <c r="T5" s="400">
        <v>2819.12</v>
      </c>
    </row>
    <row r="6" spans="1:253" x14ac:dyDescent="0.25">
      <c r="A6" s="368" t="s">
        <v>2763</v>
      </c>
      <c r="B6" s="368" t="s">
        <v>398</v>
      </c>
      <c r="C6" s="368" t="s">
        <v>2955</v>
      </c>
      <c r="D6" s="368" t="s">
        <v>202</v>
      </c>
      <c r="E6" s="368" t="s">
        <v>363</v>
      </c>
      <c r="F6" s="368" t="s">
        <v>1099</v>
      </c>
      <c r="G6" s="368" t="s">
        <v>134</v>
      </c>
      <c r="H6" s="368" t="s">
        <v>2766</v>
      </c>
      <c r="I6" s="368" t="s">
        <v>4317</v>
      </c>
      <c r="J6" s="368" t="s">
        <v>2768</v>
      </c>
      <c r="K6" s="368">
        <v>0</v>
      </c>
      <c r="L6" s="368" t="s">
        <v>2306</v>
      </c>
      <c r="M6" s="368" t="s">
        <v>2769</v>
      </c>
      <c r="N6" s="368" t="s">
        <v>2769</v>
      </c>
      <c r="O6" s="368" t="s">
        <v>584</v>
      </c>
      <c r="P6" s="369">
        <v>44574</v>
      </c>
      <c r="Q6" s="369">
        <v>44577</v>
      </c>
      <c r="R6" s="438">
        <v>6918.1</v>
      </c>
      <c r="S6" s="400">
        <v>3388.4900000000002</v>
      </c>
      <c r="T6" s="400">
        <v>3529.61</v>
      </c>
    </row>
    <row r="7" spans="1:253" x14ac:dyDescent="0.25">
      <c r="A7" s="368" t="s">
        <v>2763</v>
      </c>
      <c r="B7" s="368" t="s">
        <v>94</v>
      </c>
      <c r="C7" s="368" t="s">
        <v>2957</v>
      </c>
      <c r="D7" s="368" t="s">
        <v>2797</v>
      </c>
      <c r="E7" s="368" t="s">
        <v>18</v>
      </c>
      <c r="F7" s="368" t="s">
        <v>101</v>
      </c>
      <c r="G7" s="368" t="s">
        <v>63</v>
      </c>
      <c r="H7" s="368" t="s">
        <v>2766</v>
      </c>
      <c r="I7" s="368" t="s">
        <v>4318</v>
      </c>
      <c r="J7" s="368" t="s">
        <v>2768</v>
      </c>
      <c r="K7" s="368">
        <v>0</v>
      </c>
      <c r="L7" s="368" t="s">
        <v>2306</v>
      </c>
      <c r="M7" s="368" t="s">
        <v>2769</v>
      </c>
      <c r="N7" s="368" t="s">
        <v>2769</v>
      </c>
      <c r="O7" s="368" t="s">
        <v>4</v>
      </c>
      <c r="P7" s="369">
        <v>44581</v>
      </c>
      <c r="Q7" s="369">
        <v>44582</v>
      </c>
      <c r="R7" s="438">
        <v>6715.25</v>
      </c>
      <c r="S7" s="400">
        <v>4275.5599999999995</v>
      </c>
      <c r="T7" s="400">
        <v>2439.6900000000005</v>
      </c>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4313</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C5" s="23" t="s">
        <v>4314</v>
      </c>
      <c r="R5" s="439"/>
      <c r="S5" s="407"/>
      <c r="T5" s="407"/>
    </row>
    <row r="6" spans="1:253" x14ac:dyDescent="0.25">
      <c r="A6" s="132"/>
      <c r="B6" s="132"/>
      <c r="C6" s="132"/>
      <c r="D6" s="132"/>
      <c r="E6" s="132"/>
      <c r="F6" s="132"/>
      <c r="G6" s="132"/>
      <c r="H6" s="132"/>
      <c r="I6" s="132"/>
      <c r="J6" s="132"/>
      <c r="K6" s="132"/>
      <c r="L6" s="132"/>
      <c r="M6" s="132"/>
      <c r="N6" s="132"/>
      <c r="O6" s="132"/>
      <c r="P6" s="136"/>
      <c r="Q6" s="136"/>
      <c r="R6" s="398"/>
      <c r="S6" s="399"/>
      <c r="T6" s="399"/>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132"/>
      <c r="B7" s="132"/>
      <c r="C7" s="132"/>
      <c r="D7" s="132"/>
      <c r="E7" s="132"/>
      <c r="F7" s="132"/>
      <c r="G7" s="132"/>
      <c r="H7" s="132"/>
      <c r="I7" s="132"/>
      <c r="J7" s="132"/>
      <c r="K7" s="132"/>
      <c r="L7" s="132"/>
      <c r="M7" s="132"/>
      <c r="N7" s="132"/>
      <c r="O7" s="132"/>
      <c r="P7" s="136"/>
      <c r="Q7" s="136"/>
      <c r="R7" s="398"/>
      <c r="S7" s="399"/>
      <c r="T7" s="399"/>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4303</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368" t="s">
        <v>2763</v>
      </c>
      <c r="B5" s="368" t="s">
        <v>113</v>
      </c>
      <c r="C5" s="368" t="s">
        <v>2967</v>
      </c>
      <c r="D5" s="368" t="s">
        <v>204</v>
      </c>
      <c r="E5" s="368" t="s">
        <v>4054</v>
      </c>
      <c r="F5" s="368" t="s">
        <v>40</v>
      </c>
      <c r="G5" s="368" t="s">
        <v>4055</v>
      </c>
      <c r="H5" s="368" t="s">
        <v>2766</v>
      </c>
      <c r="I5" s="368" t="s">
        <v>4304</v>
      </c>
      <c r="J5" s="368" t="s">
        <v>2768</v>
      </c>
      <c r="K5" s="368">
        <v>0</v>
      </c>
      <c r="L5" s="368" t="s">
        <v>2306</v>
      </c>
      <c r="M5" s="368" t="s">
        <v>2769</v>
      </c>
      <c r="N5" s="368" t="s">
        <v>893</v>
      </c>
      <c r="O5" s="368" t="s">
        <v>4305</v>
      </c>
      <c r="P5" s="369">
        <v>44505</v>
      </c>
      <c r="Q5" s="369">
        <v>44505</v>
      </c>
      <c r="R5" s="438">
        <v>3652.55</v>
      </c>
      <c r="S5" s="438">
        <f>+R5-T5</f>
        <v>3631.3700000000003</v>
      </c>
      <c r="T5" s="438">
        <v>21.18</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368" t="s">
        <v>2763</v>
      </c>
      <c r="B6" s="368" t="s">
        <v>70</v>
      </c>
      <c r="C6" s="368" t="s">
        <v>2776</v>
      </c>
      <c r="D6" s="368" t="s">
        <v>201</v>
      </c>
      <c r="E6" s="368" t="s">
        <v>39</v>
      </c>
      <c r="F6" s="368" t="s">
        <v>40</v>
      </c>
      <c r="G6" s="368" t="s">
        <v>41</v>
      </c>
      <c r="H6" s="368" t="s">
        <v>2766</v>
      </c>
      <c r="I6" s="368" t="s">
        <v>4306</v>
      </c>
      <c r="J6" s="368" t="s">
        <v>2768</v>
      </c>
      <c r="K6" s="368">
        <v>0</v>
      </c>
      <c r="L6" s="368" t="s">
        <v>2306</v>
      </c>
      <c r="M6" s="368" t="s">
        <v>2769</v>
      </c>
      <c r="N6" s="368" t="s">
        <v>584</v>
      </c>
      <c r="O6" s="368" t="s">
        <v>4307</v>
      </c>
      <c r="P6" s="369">
        <v>44509</v>
      </c>
      <c r="Q6" s="369">
        <v>44509</v>
      </c>
      <c r="R6" s="438">
        <v>4628.1000000000004</v>
      </c>
      <c r="S6" s="438">
        <f t="shared" ref="S6:S9" si="0">+R6-T6</f>
        <v>1743.2300000000005</v>
      </c>
      <c r="T6" s="438">
        <v>2884.87</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368" t="s">
        <v>2763</v>
      </c>
      <c r="B7" s="368" t="s">
        <v>6</v>
      </c>
      <c r="C7" s="368" t="s">
        <v>153</v>
      </c>
      <c r="D7" s="368" t="s">
        <v>199</v>
      </c>
      <c r="E7" s="368" t="s">
        <v>3161</v>
      </c>
      <c r="F7" s="368" t="s">
        <v>3162</v>
      </c>
      <c r="G7" s="368" t="s">
        <v>3163</v>
      </c>
      <c r="H7" s="368" t="s">
        <v>2766</v>
      </c>
      <c r="I7" s="368" t="s">
        <v>4308</v>
      </c>
      <c r="J7" s="368" t="s">
        <v>2768</v>
      </c>
      <c r="K7" s="368">
        <v>0</v>
      </c>
      <c r="L7" s="368" t="s">
        <v>2306</v>
      </c>
      <c r="M7" s="368" t="s">
        <v>2778</v>
      </c>
      <c r="N7" s="368" t="s">
        <v>0</v>
      </c>
      <c r="O7" s="368" t="s">
        <v>4309</v>
      </c>
      <c r="P7" s="369">
        <v>44506</v>
      </c>
      <c r="Q7" s="369">
        <v>44508</v>
      </c>
      <c r="R7" s="438">
        <v>8231.93</v>
      </c>
      <c r="S7" s="438">
        <f t="shared" si="0"/>
        <v>3286.4300000000003</v>
      </c>
      <c r="T7" s="438">
        <v>4945.5</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368" t="s">
        <v>2763</v>
      </c>
      <c r="B8" s="368" t="s">
        <v>6</v>
      </c>
      <c r="C8" s="368" t="s">
        <v>2824</v>
      </c>
      <c r="D8" s="368" t="s">
        <v>200</v>
      </c>
      <c r="E8" s="368" t="s">
        <v>9</v>
      </c>
      <c r="F8" s="368" t="s">
        <v>32</v>
      </c>
      <c r="G8" s="368" t="s">
        <v>33</v>
      </c>
      <c r="H8" s="368" t="s">
        <v>2766</v>
      </c>
      <c r="I8" s="368" t="s">
        <v>4310</v>
      </c>
      <c r="J8" s="368" t="s">
        <v>2768</v>
      </c>
      <c r="K8" s="368">
        <v>0</v>
      </c>
      <c r="L8" s="368" t="s">
        <v>2306</v>
      </c>
      <c r="M8" s="368" t="s">
        <v>2769</v>
      </c>
      <c r="N8" s="368" t="s">
        <v>584</v>
      </c>
      <c r="O8" s="368" t="s">
        <v>4310</v>
      </c>
      <c r="P8" s="369">
        <v>44509</v>
      </c>
      <c r="Q8" s="369">
        <v>44509</v>
      </c>
      <c r="R8" s="438">
        <v>1300</v>
      </c>
      <c r="S8" s="438">
        <f t="shared" si="0"/>
        <v>0</v>
      </c>
      <c r="T8" s="438">
        <v>1300</v>
      </c>
    </row>
    <row r="9" spans="1:253" x14ac:dyDescent="0.25">
      <c r="A9" s="368" t="s">
        <v>2763</v>
      </c>
      <c r="B9" s="368" t="s">
        <v>6</v>
      </c>
      <c r="C9" s="368" t="s">
        <v>153</v>
      </c>
      <c r="D9" s="368" t="s">
        <v>199</v>
      </c>
      <c r="E9" s="368" t="s">
        <v>3161</v>
      </c>
      <c r="F9" s="368" t="s">
        <v>3162</v>
      </c>
      <c r="G9" s="368" t="s">
        <v>3163</v>
      </c>
      <c r="H9" s="368" t="s">
        <v>2766</v>
      </c>
      <c r="I9" s="368" t="s">
        <v>4311</v>
      </c>
      <c r="J9" s="368" t="s">
        <v>2768</v>
      </c>
      <c r="K9" s="368">
        <v>0</v>
      </c>
      <c r="L9" s="368" t="s">
        <v>2306</v>
      </c>
      <c r="M9" s="368" t="s">
        <v>2769</v>
      </c>
      <c r="N9" s="368" t="s">
        <v>208</v>
      </c>
      <c r="O9" s="368" t="s">
        <v>4312</v>
      </c>
      <c r="P9" s="369">
        <v>44511</v>
      </c>
      <c r="Q9" s="369">
        <v>44512</v>
      </c>
      <c r="R9" s="438">
        <v>4701.47</v>
      </c>
      <c r="S9" s="438">
        <f t="shared" si="0"/>
        <v>1471.0200000000004</v>
      </c>
      <c r="T9" s="438">
        <v>3230.45</v>
      </c>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4294</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435" t="s">
        <v>2763</v>
      </c>
      <c r="B5" s="368" t="s">
        <v>6</v>
      </c>
      <c r="C5" s="368" t="s">
        <v>2824</v>
      </c>
      <c r="D5" s="368" t="s">
        <v>200</v>
      </c>
      <c r="E5" s="368" t="s">
        <v>9</v>
      </c>
      <c r="F5" s="368" t="s">
        <v>32</v>
      </c>
      <c r="G5" s="368" t="s">
        <v>33</v>
      </c>
      <c r="H5" s="436" t="s">
        <v>2766</v>
      </c>
      <c r="I5" s="368" t="s">
        <v>3603</v>
      </c>
      <c r="J5" s="436" t="s">
        <v>2768</v>
      </c>
      <c r="K5" s="427">
        <v>0</v>
      </c>
      <c r="L5" s="427" t="s">
        <v>2306</v>
      </c>
      <c r="M5" s="427" t="s">
        <v>2769</v>
      </c>
      <c r="N5" s="368" t="s">
        <v>584</v>
      </c>
      <c r="O5" s="368" t="s">
        <v>3603</v>
      </c>
      <c r="P5" s="369">
        <v>44477</v>
      </c>
      <c r="Q5" s="369">
        <v>44477</v>
      </c>
      <c r="R5" s="424">
        <f>+S5+T5</f>
        <v>1300</v>
      </c>
      <c r="S5" s="368">
        <v>0</v>
      </c>
      <c r="T5" s="368">
        <v>1300</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427" t="s">
        <v>2763</v>
      </c>
      <c r="B6" s="368" t="s">
        <v>113</v>
      </c>
      <c r="C6" s="368" t="s">
        <v>2967</v>
      </c>
      <c r="D6" s="368" t="s">
        <v>204</v>
      </c>
      <c r="E6" s="368" t="s">
        <v>4054</v>
      </c>
      <c r="F6" s="368" t="s">
        <v>40</v>
      </c>
      <c r="G6" s="368" t="s">
        <v>4055</v>
      </c>
      <c r="H6" s="427" t="s">
        <v>2766</v>
      </c>
      <c r="I6" s="368" t="s">
        <v>4282</v>
      </c>
      <c r="J6" s="427" t="s">
        <v>2768</v>
      </c>
      <c r="K6" s="427">
        <v>0</v>
      </c>
      <c r="L6" s="427" t="s">
        <v>2306</v>
      </c>
      <c r="M6" s="427" t="s">
        <v>2769</v>
      </c>
      <c r="N6" s="368" t="s">
        <v>586</v>
      </c>
      <c r="O6" s="368" t="s">
        <v>4282</v>
      </c>
      <c r="P6" s="369">
        <v>44471</v>
      </c>
      <c r="Q6" s="369">
        <v>44472</v>
      </c>
      <c r="R6" s="368">
        <f t="shared" ref="R6:R8" si="0">+S6+T6</f>
        <v>7653.95</v>
      </c>
      <c r="S6" s="368">
        <v>0</v>
      </c>
      <c r="T6" s="368">
        <v>7653.95</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427" t="s">
        <v>2763</v>
      </c>
      <c r="B7" s="368" t="s">
        <v>113</v>
      </c>
      <c r="C7" s="368" t="s">
        <v>2967</v>
      </c>
      <c r="D7" s="368" t="s">
        <v>204</v>
      </c>
      <c r="E7" s="368" t="s">
        <v>4054</v>
      </c>
      <c r="F7" s="368" t="s">
        <v>40</v>
      </c>
      <c r="G7" s="368" t="s">
        <v>4055</v>
      </c>
      <c r="H7" s="427" t="s">
        <v>2766</v>
      </c>
      <c r="I7" s="368" t="s">
        <v>4176</v>
      </c>
      <c r="J7" s="427" t="s">
        <v>2768</v>
      </c>
      <c r="K7" s="427">
        <v>0</v>
      </c>
      <c r="L7" s="427" t="s">
        <v>2306</v>
      </c>
      <c r="M7" s="427" t="s">
        <v>2769</v>
      </c>
      <c r="N7" s="368" t="s">
        <v>2318</v>
      </c>
      <c r="O7" s="368" t="s">
        <v>4176</v>
      </c>
      <c r="P7" s="369">
        <v>44474</v>
      </c>
      <c r="Q7" s="369">
        <v>44475</v>
      </c>
      <c r="R7" s="368">
        <f t="shared" si="0"/>
        <v>8234.58</v>
      </c>
      <c r="S7" s="368">
        <v>7449.46</v>
      </c>
      <c r="T7" s="368">
        <v>785.12</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427" t="s">
        <v>2763</v>
      </c>
      <c r="B8" s="368" t="s">
        <v>69</v>
      </c>
      <c r="C8" s="368" t="s">
        <v>2812</v>
      </c>
      <c r="D8" s="368" t="s">
        <v>204</v>
      </c>
      <c r="E8" s="368" t="s">
        <v>607</v>
      </c>
      <c r="F8" s="368" t="s">
        <v>84</v>
      </c>
      <c r="G8" s="368" t="s">
        <v>44</v>
      </c>
      <c r="H8" s="427" t="s">
        <v>2766</v>
      </c>
      <c r="I8" s="368" t="s">
        <v>4284</v>
      </c>
      <c r="J8" s="427" t="s">
        <v>2768</v>
      </c>
      <c r="K8" s="427">
        <v>0</v>
      </c>
      <c r="L8" s="427" t="s">
        <v>2306</v>
      </c>
      <c r="M8" s="427" t="s">
        <v>2769</v>
      </c>
      <c r="N8" s="368" t="s">
        <v>2318</v>
      </c>
      <c r="O8" s="368" t="s">
        <v>4284</v>
      </c>
      <c r="P8" s="369">
        <v>44478</v>
      </c>
      <c r="Q8" s="369">
        <v>44478</v>
      </c>
      <c r="R8" s="368">
        <f t="shared" si="0"/>
        <v>3483.13</v>
      </c>
      <c r="S8" s="368">
        <v>3483.13</v>
      </c>
      <c r="T8" s="368">
        <v>0</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x14ac:dyDescent="0.25">
      <c r="A9" s="427" t="s">
        <v>2763</v>
      </c>
      <c r="B9" s="368" t="s">
        <v>6</v>
      </c>
      <c r="C9" s="368" t="s">
        <v>2824</v>
      </c>
      <c r="D9" s="368" t="s">
        <v>200</v>
      </c>
      <c r="E9" s="368" t="s">
        <v>9</v>
      </c>
      <c r="F9" s="368" t="s">
        <v>32</v>
      </c>
      <c r="G9" s="368" t="s">
        <v>33</v>
      </c>
      <c r="H9" s="427" t="s">
        <v>2766</v>
      </c>
      <c r="I9" s="368" t="s">
        <v>3603</v>
      </c>
      <c r="J9" s="427" t="s">
        <v>2768</v>
      </c>
      <c r="K9" s="427">
        <v>0</v>
      </c>
      <c r="L9" s="427" t="s">
        <v>2306</v>
      </c>
      <c r="M9" s="427" t="s">
        <v>2769</v>
      </c>
      <c r="N9" s="368" t="s">
        <v>584</v>
      </c>
      <c r="O9" s="368" t="s">
        <v>3603</v>
      </c>
      <c r="P9" s="369">
        <v>44477</v>
      </c>
      <c r="Q9" s="369">
        <v>44477</v>
      </c>
      <c r="R9" s="368">
        <f>+S9+T9</f>
        <v>1300</v>
      </c>
      <c r="S9" s="368">
        <v>0</v>
      </c>
      <c r="T9" s="368">
        <v>1300</v>
      </c>
    </row>
    <row r="10" spans="1:253" s="431" customFormat="1" x14ac:dyDescent="0.25">
      <c r="A10" s="427" t="s">
        <v>2763</v>
      </c>
      <c r="B10" s="368" t="s">
        <v>6</v>
      </c>
      <c r="C10" s="368" t="s">
        <v>2824</v>
      </c>
      <c r="D10" s="368" t="s">
        <v>200</v>
      </c>
      <c r="E10" s="368" t="s">
        <v>9</v>
      </c>
      <c r="F10" s="368" t="s">
        <v>32</v>
      </c>
      <c r="G10" s="368" t="s">
        <v>33</v>
      </c>
      <c r="H10" s="427" t="s">
        <v>2766</v>
      </c>
      <c r="I10" s="368" t="s">
        <v>3603</v>
      </c>
      <c r="J10" s="427" t="s">
        <v>2768</v>
      </c>
      <c r="K10" s="427">
        <v>0</v>
      </c>
      <c r="L10" s="427" t="s">
        <v>2306</v>
      </c>
      <c r="M10" s="427" t="s">
        <v>2769</v>
      </c>
      <c r="N10" s="368" t="s">
        <v>584</v>
      </c>
      <c r="O10" s="368" t="s">
        <v>3603</v>
      </c>
      <c r="P10" s="369">
        <v>44477</v>
      </c>
      <c r="Q10" s="369">
        <v>44477</v>
      </c>
      <c r="R10" s="368">
        <f>+S10+T10</f>
        <v>1300</v>
      </c>
      <c r="S10" s="368">
        <v>0</v>
      </c>
      <c r="T10" s="368">
        <v>1300</v>
      </c>
    </row>
    <row r="11" spans="1:253" x14ac:dyDescent="0.25">
      <c r="A11" s="435" t="s">
        <v>2763</v>
      </c>
      <c r="B11" s="368" t="s">
        <v>70</v>
      </c>
      <c r="C11" s="368" t="s">
        <v>2776</v>
      </c>
      <c r="D11" s="368" t="s">
        <v>201</v>
      </c>
      <c r="E11" s="368" t="s">
        <v>39</v>
      </c>
      <c r="F11" s="368" t="s">
        <v>40</v>
      </c>
      <c r="G11" s="368" t="s">
        <v>41</v>
      </c>
      <c r="H11" s="427" t="s">
        <v>2766</v>
      </c>
      <c r="I11" s="368" t="s">
        <v>4295</v>
      </c>
      <c r="J11" s="427" t="s">
        <v>2768</v>
      </c>
      <c r="K11" s="427">
        <v>0</v>
      </c>
      <c r="L11" s="427" t="s">
        <v>2306</v>
      </c>
      <c r="M11" s="427" t="s">
        <v>2769</v>
      </c>
      <c r="N11" s="368" t="s">
        <v>2806</v>
      </c>
      <c r="O11" s="368" t="s">
        <v>4295</v>
      </c>
      <c r="P11" s="369">
        <v>44441</v>
      </c>
      <c r="Q11" s="369">
        <v>44441</v>
      </c>
      <c r="R11" s="368">
        <v>4150</v>
      </c>
      <c r="S11" s="368">
        <v>1120.6500000000001</v>
      </c>
      <c r="T11" s="400">
        <f>+R11-S11</f>
        <v>3029.35</v>
      </c>
    </row>
    <row r="12" spans="1:253" x14ac:dyDescent="0.25">
      <c r="A12" s="435" t="s">
        <v>2763</v>
      </c>
      <c r="B12" s="368" t="s">
        <v>4296</v>
      </c>
      <c r="C12" s="368" t="s">
        <v>4297</v>
      </c>
      <c r="D12" s="368" t="s">
        <v>205</v>
      </c>
      <c r="E12" s="368" t="s">
        <v>1465</v>
      </c>
      <c r="F12" s="368" t="s">
        <v>51</v>
      </c>
      <c r="G12" s="368" t="s">
        <v>43</v>
      </c>
      <c r="H12" s="427" t="s">
        <v>2766</v>
      </c>
      <c r="I12" s="368" t="s">
        <v>4298</v>
      </c>
      <c r="J12" s="427" t="s">
        <v>2768</v>
      </c>
      <c r="K12" s="427">
        <v>0</v>
      </c>
      <c r="L12" s="427" t="s">
        <v>2306</v>
      </c>
      <c r="M12" s="427" t="s">
        <v>2769</v>
      </c>
      <c r="N12" s="368" t="s">
        <v>2806</v>
      </c>
      <c r="O12" s="368" t="s">
        <v>4298</v>
      </c>
      <c r="P12" s="369">
        <v>44475</v>
      </c>
      <c r="Q12" s="369">
        <v>44476</v>
      </c>
      <c r="R12" s="368">
        <v>5600</v>
      </c>
      <c r="S12" s="368">
        <v>2330.0300000000002</v>
      </c>
      <c r="T12" s="400">
        <f t="shared" ref="T12:T14" si="1">+R12-S12</f>
        <v>3269.97</v>
      </c>
    </row>
    <row r="13" spans="1:253" x14ac:dyDescent="0.25">
      <c r="A13" s="435" t="s">
        <v>2763</v>
      </c>
      <c r="B13" s="368" t="s">
        <v>398</v>
      </c>
      <c r="C13" s="368" t="s">
        <v>4013</v>
      </c>
      <c r="D13" s="368" t="s">
        <v>205</v>
      </c>
      <c r="E13" s="368" t="s">
        <v>90</v>
      </c>
      <c r="F13" s="368" t="s">
        <v>89</v>
      </c>
      <c r="G13" s="368" t="s">
        <v>24</v>
      </c>
      <c r="H13" s="427" t="s">
        <v>2766</v>
      </c>
      <c r="I13" s="368" t="s">
        <v>4299</v>
      </c>
      <c r="J13" s="427" t="s">
        <v>2768</v>
      </c>
      <c r="K13" s="427">
        <v>0</v>
      </c>
      <c r="L13" s="427" t="s">
        <v>2306</v>
      </c>
      <c r="M13" s="427" t="s">
        <v>2769</v>
      </c>
      <c r="N13" s="368" t="s">
        <v>3000</v>
      </c>
      <c r="O13" s="368" t="s">
        <v>4299</v>
      </c>
      <c r="P13" s="369">
        <v>44475</v>
      </c>
      <c r="Q13" s="369">
        <v>44477</v>
      </c>
      <c r="R13" s="368">
        <v>6280.37</v>
      </c>
      <c r="S13" s="368">
        <v>-29.020000000000437</v>
      </c>
      <c r="T13" s="400">
        <f t="shared" si="1"/>
        <v>6309.39</v>
      </c>
    </row>
    <row r="14" spans="1:253" x14ac:dyDescent="0.25">
      <c r="A14" s="435" t="s">
        <v>2763</v>
      </c>
      <c r="B14" s="368" t="s">
        <v>4300</v>
      </c>
      <c r="C14" s="368" t="s">
        <v>2967</v>
      </c>
      <c r="D14" s="368" t="s">
        <v>205</v>
      </c>
      <c r="E14" s="368" t="s">
        <v>4301</v>
      </c>
      <c r="F14" s="368" t="s">
        <v>4302</v>
      </c>
      <c r="G14" s="368" t="s">
        <v>3877</v>
      </c>
      <c r="H14" s="427" t="s">
        <v>2766</v>
      </c>
      <c r="I14" s="368" t="s">
        <v>4299</v>
      </c>
      <c r="J14" s="427" t="s">
        <v>2768</v>
      </c>
      <c r="K14" s="427">
        <v>0</v>
      </c>
      <c r="L14" s="427" t="s">
        <v>2306</v>
      </c>
      <c r="M14" s="427" t="s">
        <v>2769</v>
      </c>
      <c r="N14" s="368" t="s">
        <v>3000</v>
      </c>
      <c r="O14" s="368" t="s">
        <v>4299</v>
      </c>
      <c r="P14" s="369">
        <v>44475</v>
      </c>
      <c r="Q14" s="369">
        <v>44477</v>
      </c>
      <c r="R14" s="368">
        <v>3350</v>
      </c>
      <c r="S14" s="368">
        <v>214.85</v>
      </c>
      <c r="T14" s="400">
        <f t="shared" si="1"/>
        <v>3135.15</v>
      </c>
    </row>
    <row r="15" spans="1:253" x14ac:dyDescent="0.25">
      <c r="A15" s="435" t="s">
        <v>2763</v>
      </c>
      <c r="B15" s="368" t="s">
        <v>3848</v>
      </c>
      <c r="C15" s="368" t="s">
        <v>2967</v>
      </c>
      <c r="D15" s="368" t="s">
        <v>205</v>
      </c>
      <c r="E15" s="368" t="s">
        <v>3849</v>
      </c>
      <c r="F15" s="368" t="s">
        <v>3850</v>
      </c>
      <c r="G15" s="368" t="s">
        <v>82</v>
      </c>
      <c r="H15" s="427" t="s">
        <v>2766</v>
      </c>
      <c r="I15" s="368" t="s">
        <v>4299</v>
      </c>
      <c r="J15" s="427" t="s">
        <v>2768</v>
      </c>
      <c r="K15" s="427">
        <v>0</v>
      </c>
      <c r="L15" s="427" t="s">
        <v>2306</v>
      </c>
      <c r="M15" s="427" t="s">
        <v>2769</v>
      </c>
      <c r="N15" s="368" t="s">
        <v>3000</v>
      </c>
      <c r="O15" s="368" t="s">
        <v>4299</v>
      </c>
      <c r="P15" s="369">
        <v>44483</v>
      </c>
      <c r="Q15" s="369">
        <v>44484</v>
      </c>
      <c r="R15" s="368">
        <v>2050</v>
      </c>
      <c r="S15" s="368">
        <v>2050</v>
      </c>
      <c r="T15" s="400">
        <f>+R15-S15</f>
        <v>0</v>
      </c>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4290</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427" t="s">
        <v>2763</v>
      </c>
      <c r="B5" s="427" t="s">
        <v>667</v>
      </c>
      <c r="C5" s="427" t="s">
        <v>2967</v>
      </c>
      <c r="D5" s="427" t="s">
        <v>2967</v>
      </c>
      <c r="E5" s="427" t="s">
        <v>3981</v>
      </c>
      <c r="F5" s="427" t="s">
        <v>24</v>
      </c>
      <c r="G5" s="427" t="s">
        <v>82</v>
      </c>
      <c r="H5" s="427" t="s">
        <v>2766</v>
      </c>
      <c r="I5" s="427" t="s">
        <v>4291</v>
      </c>
      <c r="J5" s="427" t="s">
        <v>2768</v>
      </c>
      <c r="K5" s="427">
        <v>0</v>
      </c>
      <c r="L5" s="427" t="s">
        <v>2306</v>
      </c>
      <c r="M5" s="427" t="s">
        <v>2769</v>
      </c>
      <c r="N5" s="427" t="s">
        <v>584</v>
      </c>
      <c r="O5" s="427" t="s">
        <v>4291</v>
      </c>
      <c r="P5" s="428">
        <v>44440</v>
      </c>
      <c r="Q5" s="428">
        <v>44442</v>
      </c>
      <c r="R5" s="437">
        <f t="shared" ref="R5:R10" si="0">+S5+T5</f>
        <v>5613.99</v>
      </c>
      <c r="S5" s="437">
        <v>3350</v>
      </c>
      <c r="T5" s="437">
        <v>2263.9899999999998</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427" t="s">
        <v>2763</v>
      </c>
      <c r="B6" s="427" t="s">
        <v>113</v>
      </c>
      <c r="C6" s="427" t="s">
        <v>2967</v>
      </c>
      <c r="D6" s="427" t="s">
        <v>2967</v>
      </c>
      <c r="E6" s="427" t="s">
        <v>4054</v>
      </c>
      <c r="F6" s="427" t="s">
        <v>40</v>
      </c>
      <c r="G6" s="427" t="s">
        <v>4055</v>
      </c>
      <c r="H6" s="427" t="s">
        <v>2766</v>
      </c>
      <c r="I6" s="427" t="s">
        <v>4176</v>
      </c>
      <c r="J6" s="427" t="s">
        <v>2768</v>
      </c>
      <c r="K6" s="427">
        <v>0</v>
      </c>
      <c r="L6" s="427" t="s">
        <v>2306</v>
      </c>
      <c r="M6" s="427" t="s">
        <v>2769</v>
      </c>
      <c r="N6" s="427" t="s">
        <v>717</v>
      </c>
      <c r="O6" s="427" t="s">
        <v>4176</v>
      </c>
      <c r="P6" s="428">
        <v>44453</v>
      </c>
      <c r="Q6" s="428">
        <v>44453</v>
      </c>
      <c r="R6" s="437">
        <f t="shared" si="0"/>
        <v>4180.3500000000004</v>
      </c>
      <c r="S6" s="437">
        <v>4180.3500000000004</v>
      </c>
      <c r="T6" s="437">
        <v>0</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427" t="s">
        <v>2763</v>
      </c>
      <c r="B7" s="427" t="s">
        <v>6</v>
      </c>
      <c r="C7" s="427" t="s">
        <v>2273</v>
      </c>
      <c r="D7" s="427" t="s">
        <v>2273</v>
      </c>
      <c r="E7" s="427" t="s">
        <v>4286</v>
      </c>
      <c r="F7" s="427" t="s">
        <v>4287</v>
      </c>
      <c r="G7" s="427" t="s">
        <v>4288</v>
      </c>
      <c r="H7" s="427" t="s">
        <v>2766</v>
      </c>
      <c r="I7" s="427" t="s">
        <v>4292</v>
      </c>
      <c r="J7" s="427" t="s">
        <v>2768</v>
      </c>
      <c r="K7" s="427">
        <v>0</v>
      </c>
      <c r="L7" s="427" t="s">
        <v>2306</v>
      </c>
      <c r="M7" s="427" t="s">
        <v>2769</v>
      </c>
      <c r="N7" s="427" t="s">
        <v>3685</v>
      </c>
      <c r="O7" s="427" t="s">
        <v>4292</v>
      </c>
      <c r="P7" s="428">
        <v>44446</v>
      </c>
      <c r="Q7" s="428">
        <v>44448</v>
      </c>
      <c r="R7" s="437">
        <f t="shared" si="0"/>
        <v>11450</v>
      </c>
      <c r="S7" s="437">
        <v>8781</v>
      </c>
      <c r="T7" s="437">
        <v>2669</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427" t="s">
        <v>2763</v>
      </c>
      <c r="B8" s="427" t="s">
        <v>113</v>
      </c>
      <c r="C8" s="427" t="s">
        <v>2967</v>
      </c>
      <c r="D8" s="427" t="s">
        <v>2967</v>
      </c>
      <c r="E8" s="427" t="s">
        <v>4054</v>
      </c>
      <c r="F8" s="427" t="s">
        <v>40</v>
      </c>
      <c r="G8" s="427" t="s">
        <v>4055</v>
      </c>
      <c r="H8" s="427" t="s">
        <v>2766</v>
      </c>
      <c r="I8" s="427" t="s">
        <v>4293</v>
      </c>
      <c r="J8" s="427" t="s">
        <v>2768</v>
      </c>
      <c r="K8" s="427">
        <v>0</v>
      </c>
      <c r="L8" s="427" t="s">
        <v>2306</v>
      </c>
      <c r="M8" s="427" t="s">
        <v>2769</v>
      </c>
      <c r="N8" s="427" t="s">
        <v>717</v>
      </c>
      <c r="O8" s="427" t="s">
        <v>4293</v>
      </c>
      <c r="P8" s="428">
        <v>44445</v>
      </c>
      <c r="Q8" s="428">
        <v>44445</v>
      </c>
      <c r="R8" s="437">
        <f t="shared" si="0"/>
        <v>3894.3</v>
      </c>
      <c r="S8" s="437">
        <v>3796.15</v>
      </c>
      <c r="T8" s="437">
        <v>98.15</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x14ac:dyDescent="0.25">
      <c r="A9" s="427" t="s">
        <v>2763</v>
      </c>
      <c r="B9" s="427" t="s">
        <v>113</v>
      </c>
      <c r="C9" s="427" t="s">
        <v>2967</v>
      </c>
      <c r="D9" s="427" t="s">
        <v>2967</v>
      </c>
      <c r="E9" s="427" t="s">
        <v>4054</v>
      </c>
      <c r="F9" s="427" t="s">
        <v>40</v>
      </c>
      <c r="G9" s="427" t="s">
        <v>4055</v>
      </c>
      <c r="H9" s="427" t="s">
        <v>2766</v>
      </c>
      <c r="I9" s="427" t="s">
        <v>4176</v>
      </c>
      <c r="J9" s="427" t="s">
        <v>2768</v>
      </c>
      <c r="K9" s="427">
        <v>0</v>
      </c>
      <c r="L9" s="427" t="s">
        <v>2306</v>
      </c>
      <c r="M9" s="427" t="s">
        <v>2769</v>
      </c>
      <c r="N9" s="427" t="s">
        <v>586</v>
      </c>
      <c r="O9" s="427" t="s">
        <v>4176</v>
      </c>
      <c r="P9" s="428">
        <v>44455</v>
      </c>
      <c r="Q9" s="428">
        <v>44456</v>
      </c>
      <c r="R9" s="437">
        <f t="shared" si="0"/>
        <v>7604.59</v>
      </c>
      <c r="S9" s="437">
        <v>7553.95</v>
      </c>
      <c r="T9" s="437">
        <v>50.64</v>
      </c>
    </row>
    <row r="10" spans="1:253" s="431" customFormat="1" x14ac:dyDescent="0.25">
      <c r="A10" s="427" t="s">
        <v>2763</v>
      </c>
      <c r="B10" s="427" t="s">
        <v>69</v>
      </c>
      <c r="C10" s="427" t="s">
        <v>2812</v>
      </c>
      <c r="D10" s="427" t="s">
        <v>2812</v>
      </c>
      <c r="E10" s="427" t="s">
        <v>607</v>
      </c>
      <c r="F10" s="427" t="s">
        <v>84</v>
      </c>
      <c r="G10" s="427" t="s">
        <v>44</v>
      </c>
      <c r="H10" s="427" t="s">
        <v>2766</v>
      </c>
      <c r="I10" s="427" t="s">
        <v>4176</v>
      </c>
      <c r="J10" s="427" t="s">
        <v>2768</v>
      </c>
      <c r="K10" s="427">
        <v>0</v>
      </c>
      <c r="L10" s="427" t="s">
        <v>2306</v>
      </c>
      <c r="M10" s="427" t="s">
        <v>2769</v>
      </c>
      <c r="N10" s="427" t="s">
        <v>208</v>
      </c>
      <c r="O10" s="427" t="s">
        <v>4176</v>
      </c>
      <c r="P10" s="428">
        <v>44446</v>
      </c>
      <c r="Q10" s="428">
        <v>44446</v>
      </c>
      <c r="R10" s="437">
        <f t="shared" si="0"/>
        <v>6756.5999999999995</v>
      </c>
      <c r="S10" s="437">
        <v>2252.1999999999998</v>
      </c>
      <c r="T10" s="437">
        <v>4504.3999999999996</v>
      </c>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4281</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x14ac:dyDescent="0.25">
      <c r="A5" s="435" t="s">
        <v>2763</v>
      </c>
      <c r="B5" s="368" t="s">
        <v>6</v>
      </c>
      <c r="C5" s="368" t="s">
        <v>2824</v>
      </c>
      <c r="D5" s="368" t="s">
        <v>200</v>
      </c>
      <c r="E5" s="368" t="s">
        <v>9</v>
      </c>
      <c r="F5" s="368" t="s">
        <v>32</v>
      </c>
      <c r="G5" s="368" t="s">
        <v>33</v>
      </c>
      <c r="H5" s="436" t="s">
        <v>2766</v>
      </c>
      <c r="I5" s="368" t="s">
        <v>3603</v>
      </c>
      <c r="J5" s="436" t="s">
        <v>2768</v>
      </c>
      <c r="K5" s="427">
        <v>0</v>
      </c>
      <c r="L5" s="427" t="s">
        <v>2306</v>
      </c>
      <c r="M5" s="427" t="s">
        <v>2769</v>
      </c>
      <c r="N5" s="368" t="s">
        <v>584</v>
      </c>
      <c r="O5" s="368" t="s">
        <v>3603</v>
      </c>
      <c r="P5" s="369">
        <v>44385</v>
      </c>
      <c r="Q5" s="369">
        <v>44385</v>
      </c>
      <c r="R5" s="424">
        <f>+S5+T5</f>
        <v>1300</v>
      </c>
      <c r="S5" s="368">
        <v>0</v>
      </c>
      <c r="T5" s="368">
        <v>1300</v>
      </c>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x14ac:dyDescent="0.25">
      <c r="A6" s="435" t="s">
        <v>2763</v>
      </c>
      <c r="B6" s="368" t="s">
        <v>113</v>
      </c>
      <c r="C6" s="368" t="s">
        <v>2967</v>
      </c>
      <c r="D6" s="368" t="s">
        <v>204</v>
      </c>
      <c r="E6" s="368" t="s">
        <v>4054</v>
      </c>
      <c r="F6" s="368" t="s">
        <v>40</v>
      </c>
      <c r="G6" s="368" t="s">
        <v>4055</v>
      </c>
      <c r="H6" s="436" t="s">
        <v>2766</v>
      </c>
      <c r="I6" s="368" t="s">
        <v>4282</v>
      </c>
      <c r="J6" s="436" t="s">
        <v>2768</v>
      </c>
      <c r="K6" s="427">
        <v>0</v>
      </c>
      <c r="L6" s="427" t="s">
        <v>2306</v>
      </c>
      <c r="M6" s="427" t="s">
        <v>2769</v>
      </c>
      <c r="N6" s="368" t="s">
        <v>586</v>
      </c>
      <c r="O6" s="368" t="s">
        <v>4282</v>
      </c>
      <c r="P6" s="369">
        <v>44410</v>
      </c>
      <c r="Q6" s="369">
        <v>44411</v>
      </c>
      <c r="R6" s="424">
        <f t="shared" ref="R6:R15" si="0">+S6+T6</f>
        <v>7653.95</v>
      </c>
      <c r="S6" s="368">
        <v>0</v>
      </c>
      <c r="T6" s="368">
        <v>7653.95</v>
      </c>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x14ac:dyDescent="0.25">
      <c r="A7" s="435" t="s">
        <v>2763</v>
      </c>
      <c r="B7" s="368" t="s">
        <v>6</v>
      </c>
      <c r="C7" s="368" t="s">
        <v>153</v>
      </c>
      <c r="D7" s="368" t="s">
        <v>199</v>
      </c>
      <c r="E7" s="368" t="s">
        <v>87</v>
      </c>
      <c r="F7" s="368" t="s">
        <v>42</v>
      </c>
      <c r="G7" s="368" t="s">
        <v>68</v>
      </c>
      <c r="H7" s="436" t="s">
        <v>2766</v>
      </c>
      <c r="I7" s="368" t="s">
        <v>4283</v>
      </c>
      <c r="J7" s="436" t="s">
        <v>2768</v>
      </c>
      <c r="K7" s="427">
        <v>0</v>
      </c>
      <c r="L7" s="427" t="s">
        <v>2306</v>
      </c>
      <c r="M7" s="427" t="s">
        <v>2769</v>
      </c>
      <c r="N7" s="368" t="s">
        <v>2806</v>
      </c>
      <c r="O7" s="368" t="s">
        <v>4283</v>
      </c>
      <c r="P7" s="369">
        <v>44413</v>
      </c>
      <c r="Q7" s="369">
        <v>44414</v>
      </c>
      <c r="R7" s="424">
        <f t="shared" si="0"/>
        <v>5750</v>
      </c>
      <c r="S7" s="368">
        <v>5750</v>
      </c>
      <c r="T7" s="368">
        <v>0</v>
      </c>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x14ac:dyDescent="0.25">
      <c r="A8" s="435" t="s">
        <v>2763</v>
      </c>
      <c r="B8" s="368" t="s">
        <v>113</v>
      </c>
      <c r="C8" s="368" t="s">
        <v>2967</v>
      </c>
      <c r="D8" s="368" t="s">
        <v>204</v>
      </c>
      <c r="E8" s="368" t="s">
        <v>4054</v>
      </c>
      <c r="F8" s="368" t="s">
        <v>40</v>
      </c>
      <c r="G8" s="368" t="s">
        <v>4055</v>
      </c>
      <c r="H8" s="436" t="s">
        <v>2766</v>
      </c>
      <c r="I8" s="368" t="s">
        <v>4176</v>
      </c>
      <c r="J8" s="436" t="s">
        <v>2768</v>
      </c>
      <c r="K8" s="427">
        <v>0</v>
      </c>
      <c r="L8" s="427" t="s">
        <v>2306</v>
      </c>
      <c r="M8" s="427" t="s">
        <v>2769</v>
      </c>
      <c r="N8" s="368" t="s">
        <v>2318</v>
      </c>
      <c r="O8" s="368" t="s">
        <v>4176</v>
      </c>
      <c r="P8" s="369">
        <v>44413</v>
      </c>
      <c r="Q8" s="369">
        <v>44414</v>
      </c>
      <c r="R8" s="424">
        <f t="shared" si="0"/>
        <v>8234.58</v>
      </c>
      <c r="S8" s="368">
        <v>7449.46</v>
      </c>
      <c r="T8" s="368">
        <v>785.12</v>
      </c>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x14ac:dyDescent="0.25">
      <c r="A9" s="435" t="s">
        <v>2763</v>
      </c>
      <c r="B9" s="368" t="s">
        <v>69</v>
      </c>
      <c r="C9" s="368" t="s">
        <v>2812</v>
      </c>
      <c r="D9" s="368" t="s">
        <v>204</v>
      </c>
      <c r="E9" s="368" t="s">
        <v>607</v>
      </c>
      <c r="F9" s="368" t="s">
        <v>84</v>
      </c>
      <c r="G9" s="368" t="s">
        <v>44</v>
      </c>
      <c r="H9" s="436" t="s">
        <v>2766</v>
      </c>
      <c r="I9" s="368" t="s">
        <v>4284</v>
      </c>
      <c r="J9" s="436" t="s">
        <v>2768</v>
      </c>
      <c r="K9" s="427">
        <v>0</v>
      </c>
      <c r="L9" s="427" t="s">
        <v>2306</v>
      </c>
      <c r="M9" s="427" t="s">
        <v>2769</v>
      </c>
      <c r="N9" s="368" t="s">
        <v>2318</v>
      </c>
      <c r="O9" s="368" t="s">
        <v>4284</v>
      </c>
      <c r="P9" s="369">
        <v>44417</v>
      </c>
      <c r="Q9" s="369">
        <v>44417</v>
      </c>
      <c r="R9" s="424">
        <f t="shared" si="0"/>
        <v>3483.13</v>
      </c>
      <c r="S9" s="368">
        <v>3483.13</v>
      </c>
      <c r="T9" s="368">
        <v>0</v>
      </c>
    </row>
    <row r="10" spans="1:253" s="431" customFormat="1" x14ac:dyDescent="0.25">
      <c r="A10" s="435" t="s">
        <v>2763</v>
      </c>
      <c r="B10" s="368" t="s">
        <v>69</v>
      </c>
      <c r="C10" s="368" t="s">
        <v>2812</v>
      </c>
      <c r="D10" s="368" t="s">
        <v>204</v>
      </c>
      <c r="E10" s="368" t="s">
        <v>607</v>
      </c>
      <c r="F10" s="368" t="s">
        <v>84</v>
      </c>
      <c r="G10" s="368" t="s">
        <v>44</v>
      </c>
      <c r="H10" s="436" t="s">
        <v>2766</v>
      </c>
      <c r="I10" s="368" t="s">
        <v>4284</v>
      </c>
      <c r="J10" s="436" t="s">
        <v>2768</v>
      </c>
      <c r="K10" s="427">
        <v>0</v>
      </c>
      <c r="L10" s="427" t="s">
        <v>2306</v>
      </c>
      <c r="M10" s="427" t="s">
        <v>2769</v>
      </c>
      <c r="N10" s="368" t="s">
        <v>584</v>
      </c>
      <c r="O10" s="368" t="s">
        <v>4284</v>
      </c>
      <c r="P10" s="369">
        <v>44424</v>
      </c>
      <c r="Q10" s="369">
        <v>44424</v>
      </c>
      <c r="R10" s="424">
        <f t="shared" si="0"/>
        <v>3407.01</v>
      </c>
      <c r="S10" s="368">
        <v>3407.01</v>
      </c>
      <c r="T10" s="368">
        <v>0</v>
      </c>
    </row>
    <row r="11" spans="1:253" s="431" customFormat="1" x14ac:dyDescent="0.25">
      <c r="A11" s="435" t="s">
        <v>2763</v>
      </c>
      <c r="B11" s="368" t="s">
        <v>627</v>
      </c>
      <c r="C11" s="368" t="s">
        <v>3404</v>
      </c>
      <c r="D11" s="368" t="s">
        <v>201</v>
      </c>
      <c r="E11" s="368" t="s">
        <v>47</v>
      </c>
      <c r="F11" s="368" t="s">
        <v>48</v>
      </c>
      <c r="G11" s="368" t="s">
        <v>24</v>
      </c>
      <c r="H11" s="436" t="s">
        <v>2766</v>
      </c>
      <c r="I11" s="368" t="s">
        <v>4285</v>
      </c>
      <c r="J11" s="436" t="s">
        <v>2768</v>
      </c>
      <c r="K11" s="427">
        <v>0</v>
      </c>
      <c r="L11" s="427" t="s">
        <v>2306</v>
      </c>
      <c r="M11" s="427" t="s">
        <v>2769</v>
      </c>
      <c r="N11" s="368" t="s">
        <v>584</v>
      </c>
      <c r="O11" s="368" t="s">
        <v>4285</v>
      </c>
      <c r="P11" s="369">
        <v>44422</v>
      </c>
      <c r="Q11" s="369">
        <v>44423</v>
      </c>
      <c r="R11" s="424">
        <f t="shared" si="0"/>
        <v>5761.58</v>
      </c>
      <c r="S11" s="368">
        <v>3082.18</v>
      </c>
      <c r="T11" s="368">
        <v>2679.4</v>
      </c>
    </row>
    <row r="12" spans="1:253" x14ac:dyDescent="0.25">
      <c r="A12" s="435" t="s">
        <v>2763</v>
      </c>
      <c r="B12" s="368" t="s">
        <v>69</v>
      </c>
      <c r="C12" s="368" t="s">
        <v>2812</v>
      </c>
      <c r="D12" s="368" t="s">
        <v>204</v>
      </c>
      <c r="E12" s="368" t="s">
        <v>607</v>
      </c>
      <c r="F12" s="368" t="s">
        <v>84</v>
      </c>
      <c r="G12" s="368" t="s">
        <v>44</v>
      </c>
      <c r="H12" s="436" t="s">
        <v>2766</v>
      </c>
      <c r="I12" s="368" t="s">
        <v>4284</v>
      </c>
      <c r="J12" s="436" t="s">
        <v>2768</v>
      </c>
      <c r="K12" s="427">
        <v>0</v>
      </c>
      <c r="L12" s="427" t="s">
        <v>2306</v>
      </c>
      <c r="M12" s="427" t="s">
        <v>2769</v>
      </c>
      <c r="N12" s="368" t="s">
        <v>3</v>
      </c>
      <c r="O12" s="368" t="s">
        <v>4284</v>
      </c>
      <c r="P12" s="369">
        <v>44426</v>
      </c>
      <c r="Q12" s="369">
        <v>44426</v>
      </c>
      <c r="R12" s="424">
        <f t="shared" si="0"/>
        <v>2254.7800000000002</v>
      </c>
      <c r="S12" s="368">
        <v>2254.7800000000002</v>
      </c>
      <c r="T12" s="368">
        <v>0</v>
      </c>
    </row>
    <row r="13" spans="1:253" x14ac:dyDescent="0.25">
      <c r="A13" s="435" t="s">
        <v>2763</v>
      </c>
      <c r="B13" s="368" t="s">
        <v>6</v>
      </c>
      <c r="C13" s="368" t="s">
        <v>2273</v>
      </c>
      <c r="D13" s="368" t="s">
        <v>199</v>
      </c>
      <c r="E13" s="368" t="s">
        <v>4286</v>
      </c>
      <c r="F13" s="368" t="s">
        <v>4287</v>
      </c>
      <c r="G13" s="368" t="s">
        <v>4288</v>
      </c>
      <c r="H13" s="436" t="s">
        <v>2766</v>
      </c>
      <c r="I13" s="368" t="s">
        <v>4289</v>
      </c>
      <c r="J13" s="436" t="s">
        <v>2768</v>
      </c>
      <c r="K13" s="427">
        <v>0</v>
      </c>
      <c r="L13" s="427" t="s">
        <v>2306</v>
      </c>
      <c r="M13" s="427" t="s">
        <v>2769</v>
      </c>
      <c r="N13" s="368" t="s">
        <v>2806</v>
      </c>
      <c r="O13" s="368" t="s">
        <v>4289</v>
      </c>
      <c r="P13" s="369">
        <v>44409</v>
      </c>
      <c r="Q13" s="369">
        <v>44413</v>
      </c>
      <c r="R13" s="424">
        <f t="shared" si="0"/>
        <v>16550</v>
      </c>
      <c r="S13" s="368">
        <v>14757</v>
      </c>
      <c r="T13" s="368">
        <v>1793</v>
      </c>
    </row>
    <row r="14" spans="1:253" x14ac:dyDescent="0.25">
      <c r="A14" s="435" t="s">
        <v>2763</v>
      </c>
      <c r="B14" s="368" t="s">
        <v>69</v>
      </c>
      <c r="C14" s="368" t="s">
        <v>2812</v>
      </c>
      <c r="D14" s="368" t="s">
        <v>204</v>
      </c>
      <c r="E14" s="368" t="s">
        <v>607</v>
      </c>
      <c r="F14" s="368" t="s">
        <v>84</v>
      </c>
      <c r="G14" s="368" t="s">
        <v>44</v>
      </c>
      <c r="H14" s="436" t="s">
        <v>2766</v>
      </c>
      <c r="I14" s="368" t="s">
        <v>4176</v>
      </c>
      <c r="J14" s="436" t="s">
        <v>2768</v>
      </c>
      <c r="K14" s="427">
        <v>0</v>
      </c>
      <c r="L14" s="427" t="s">
        <v>2306</v>
      </c>
      <c r="M14" s="427" t="s">
        <v>2769</v>
      </c>
      <c r="N14" s="368" t="s">
        <v>3000</v>
      </c>
      <c r="O14" s="368" t="s">
        <v>4176</v>
      </c>
      <c r="P14" s="369">
        <v>44431</v>
      </c>
      <c r="Q14" s="369">
        <v>44431</v>
      </c>
      <c r="R14" s="424">
        <f t="shared" si="0"/>
        <v>4229</v>
      </c>
      <c r="S14" s="368">
        <v>4229</v>
      </c>
      <c r="T14" s="368">
        <v>0</v>
      </c>
    </row>
    <row r="15" spans="1:253" x14ac:dyDescent="0.25">
      <c r="A15" s="435" t="s">
        <v>2763</v>
      </c>
      <c r="B15" s="368" t="s">
        <v>113</v>
      </c>
      <c r="C15" s="368" t="s">
        <v>2967</v>
      </c>
      <c r="D15" s="368" t="s">
        <v>204</v>
      </c>
      <c r="E15" s="368" t="s">
        <v>4054</v>
      </c>
      <c r="F15" s="368" t="s">
        <v>40</v>
      </c>
      <c r="G15" s="368" t="s">
        <v>4055</v>
      </c>
      <c r="H15" s="436" t="s">
        <v>2766</v>
      </c>
      <c r="I15" s="368" t="s">
        <v>4176</v>
      </c>
      <c r="J15" s="436" t="s">
        <v>2768</v>
      </c>
      <c r="K15" s="427">
        <v>0</v>
      </c>
      <c r="L15" s="427" t="s">
        <v>2306</v>
      </c>
      <c r="M15" s="427" t="s">
        <v>2769</v>
      </c>
      <c r="N15" s="368" t="s">
        <v>586</v>
      </c>
      <c r="O15" s="368" t="s">
        <v>4176</v>
      </c>
      <c r="P15" s="369">
        <v>44431</v>
      </c>
      <c r="Q15" s="369">
        <v>44432</v>
      </c>
      <c r="R15" s="424">
        <f t="shared" si="0"/>
        <v>7553.95</v>
      </c>
      <c r="S15" s="368">
        <v>7469.71</v>
      </c>
      <c r="T15" s="368">
        <v>84.239999999999569</v>
      </c>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S13"/>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4275</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ht="15.75" x14ac:dyDescent="0.25">
      <c r="A5" s="427" t="s">
        <v>2763</v>
      </c>
      <c r="B5" s="368" t="s">
        <v>140</v>
      </c>
      <c r="C5" s="368" t="s">
        <v>2967</v>
      </c>
      <c r="D5" s="368" t="s">
        <v>204</v>
      </c>
      <c r="E5" s="368" t="s">
        <v>1188</v>
      </c>
      <c r="F5" s="368" t="s">
        <v>109</v>
      </c>
      <c r="G5" s="368" t="s">
        <v>913</v>
      </c>
      <c r="H5" s="427" t="s">
        <v>2766</v>
      </c>
      <c r="I5" s="368" t="s">
        <v>4276</v>
      </c>
      <c r="J5" s="427" t="s">
        <v>2768</v>
      </c>
      <c r="K5" s="427">
        <v>0</v>
      </c>
      <c r="L5" s="427" t="s">
        <v>2306</v>
      </c>
      <c r="M5" s="427" t="s">
        <v>2769</v>
      </c>
      <c r="N5" s="368" t="s">
        <v>4</v>
      </c>
      <c r="O5" s="426" t="str">
        <f>+I5</f>
        <v>DESMONTAR MOBILIARIO Y EQUIPO DE COMPUTO EN C</v>
      </c>
      <c r="P5" s="369">
        <v>44378</v>
      </c>
      <c r="Q5" s="369">
        <v>44379</v>
      </c>
      <c r="R5" s="368">
        <v>1500</v>
      </c>
      <c r="S5" s="434">
        <f>+R5</f>
        <v>1500</v>
      </c>
      <c r="T5" s="430">
        <f>+R5-S5</f>
        <v>0</v>
      </c>
      <c r="V5" s="432"/>
      <c r="W5" s="432"/>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ht="15.75" x14ac:dyDescent="0.25">
      <c r="A6" s="427" t="s">
        <v>2763</v>
      </c>
      <c r="B6" s="368" t="s">
        <v>113</v>
      </c>
      <c r="C6" s="368" t="s">
        <v>2967</v>
      </c>
      <c r="D6" s="368" t="s">
        <v>204</v>
      </c>
      <c r="E6" s="368" t="s">
        <v>4054</v>
      </c>
      <c r="F6" s="368" t="s">
        <v>40</v>
      </c>
      <c r="G6" s="368" t="s">
        <v>4055</v>
      </c>
      <c r="H6" s="427" t="s">
        <v>2766</v>
      </c>
      <c r="I6" s="368" t="s">
        <v>4277</v>
      </c>
      <c r="J6" s="427" t="s">
        <v>2768</v>
      </c>
      <c r="K6" s="427">
        <v>0</v>
      </c>
      <c r="L6" s="427" t="s">
        <v>2306</v>
      </c>
      <c r="M6" s="427" t="s">
        <v>2769</v>
      </c>
      <c r="N6" s="368" t="s">
        <v>878</v>
      </c>
      <c r="O6" s="426" t="str">
        <f t="shared" ref="O6:O13" si="0">+I6</f>
        <v>recolección de documentos dela dirección de a</v>
      </c>
      <c r="P6" s="369">
        <v>44384</v>
      </c>
      <c r="Q6" s="369">
        <v>44384</v>
      </c>
      <c r="R6" s="368">
        <v>6284.4</v>
      </c>
      <c r="S6" s="434">
        <f t="shared" ref="S6:S13" si="1">+R6</f>
        <v>6284.4</v>
      </c>
      <c r="T6" s="430">
        <f t="shared" ref="T6:T13" si="2">+R6-S6</f>
        <v>0</v>
      </c>
      <c r="V6" s="432"/>
      <c r="W6" s="432"/>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ht="15.75" x14ac:dyDescent="0.25">
      <c r="A7" s="427" t="s">
        <v>2763</v>
      </c>
      <c r="B7" s="368" t="s">
        <v>69</v>
      </c>
      <c r="C7" s="368" t="s">
        <v>2812</v>
      </c>
      <c r="D7" s="368" t="s">
        <v>204</v>
      </c>
      <c r="E7" s="368" t="s">
        <v>607</v>
      </c>
      <c r="F7" s="368" t="s">
        <v>84</v>
      </c>
      <c r="G7" s="368" t="s">
        <v>44</v>
      </c>
      <c r="H7" s="427" t="s">
        <v>2766</v>
      </c>
      <c r="I7" s="368" t="s">
        <v>4277</v>
      </c>
      <c r="J7" s="427" t="s">
        <v>2768</v>
      </c>
      <c r="K7" s="427">
        <v>0</v>
      </c>
      <c r="L7" s="427" t="s">
        <v>2306</v>
      </c>
      <c r="M7" s="427" t="s">
        <v>2769</v>
      </c>
      <c r="N7" s="368" t="s">
        <v>584</v>
      </c>
      <c r="O7" s="426" t="str">
        <f t="shared" si="0"/>
        <v>recolección de documentos dela dirección de a</v>
      </c>
      <c r="P7" s="369">
        <v>44384</v>
      </c>
      <c r="Q7" s="369">
        <v>44384</v>
      </c>
      <c r="R7" s="368">
        <v>4154.9799999999996</v>
      </c>
      <c r="S7" s="434">
        <f t="shared" si="1"/>
        <v>4154.9799999999996</v>
      </c>
      <c r="T7" s="430">
        <f t="shared" si="2"/>
        <v>0</v>
      </c>
      <c r="V7" s="432"/>
      <c r="W7" s="432"/>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ht="15.75" x14ac:dyDescent="0.25">
      <c r="A8" s="427" t="s">
        <v>2763</v>
      </c>
      <c r="B8" s="368" t="s">
        <v>6</v>
      </c>
      <c r="C8" s="368" t="s">
        <v>153</v>
      </c>
      <c r="D8" s="368" t="s">
        <v>199</v>
      </c>
      <c r="E8" s="368" t="s">
        <v>3161</v>
      </c>
      <c r="F8" s="368" t="s">
        <v>3162</v>
      </c>
      <c r="G8" s="368" t="s">
        <v>3163</v>
      </c>
      <c r="H8" s="427" t="s">
        <v>2766</v>
      </c>
      <c r="I8" s="368" t="s">
        <v>4278</v>
      </c>
      <c r="J8" s="427" t="s">
        <v>2768</v>
      </c>
      <c r="K8" s="427">
        <v>0</v>
      </c>
      <c r="L8" s="427" t="s">
        <v>2306</v>
      </c>
      <c r="M8" s="427" t="s">
        <v>2769</v>
      </c>
      <c r="N8" s="368" t="s">
        <v>2806</v>
      </c>
      <c r="O8" s="426" t="str">
        <f t="shared" si="0"/>
        <v>Jornada Electoral de Presupuesto Participativ</v>
      </c>
      <c r="P8" s="369">
        <v>44394</v>
      </c>
      <c r="Q8" s="369">
        <v>44396</v>
      </c>
      <c r="R8" s="368">
        <v>9750</v>
      </c>
      <c r="S8" s="434">
        <f t="shared" si="1"/>
        <v>9750</v>
      </c>
      <c r="T8" s="430">
        <f t="shared" si="2"/>
        <v>0</v>
      </c>
      <c r="V8" s="432"/>
      <c r="W8" s="432"/>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ht="15.75" x14ac:dyDescent="0.25">
      <c r="A9" s="427" t="s">
        <v>2763</v>
      </c>
      <c r="B9" s="368" t="s">
        <v>113</v>
      </c>
      <c r="C9" s="368" t="s">
        <v>2967</v>
      </c>
      <c r="D9" s="368" t="s">
        <v>204</v>
      </c>
      <c r="E9" s="368" t="s">
        <v>4054</v>
      </c>
      <c r="F9" s="368" t="s">
        <v>40</v>
      </c>
      <c r="G9" s="368" t="s">
        <v>4055</v>
      </c>
      <c r="H9" s="427" t="s">
        <v>2766</v>
      </c>
      <c r="I9" s="368" t="s">
        <v>4176</v>
      </c>
      <c r="J9" s="427" t="s">
        <v>2768</v>
      </c>
      <c r="K9" s="427">
        <v>0</v>
      </c>
      <c r="L9" s="427" t="s">
        <v>2306</v>
      </c>
      <c r="M9" s="427" t="s">
        <v>2769</v>
      </c>
      <c r="N9" s="368" t="s">
        <v>893</v>
      </c>
      <c r="O9" s="426" t="str">
        <f t="shared" si="0"/>
        <v xml:space="preserve">Traslado de papelería de Jurídico IEC </v>
      </c>
      <c r="P9" s="369">
        <v>44390</v>
      </c>
      <c r="Q9" s="369">
        <v>44390</v>
      </c>
      <c r="R9" s="368">
        <v>3752.55</v>
      </c>
      <c r="S9" s="434">
        <f t="shared" si="1"/>
        <v>3752.55</v>
      </c>
      <c r="T9" s="430">
        <f t="shared" si="2"/>
        <v>0</v>
      </c>
      <c r="V9" s="432"/>
      <c r="W9" s="432"/>
    </row>
    <row r="10" spans="1:253" s="431" customFormat="1" ht="15.75" x14ac:dyDescent="0.25">
      <c r="A10" s="427" t="s">
        <v>2763</v>
      </c>
      <c r="B10" s="368" t="s">
        <v>94</v>
      </c>
      <c r="C10" s="368" t="s">
        <v>4124</v>
      </c>
      <c r="D10" s="368" t="s">
        <v>201</v>
      </c>
      <c r="E10" s="368" t="s">
        <v>4125</v>
      </c>
      <c r="F10" s="368" t="s">
        <v>67</v>
      </c>
      <c r="G10" s="368" t="s">
        <v>1278</v>
      </c>
      <c r="H10" s="427" t="s">
        <v>2766</v>
      </c>
      <c r="I10" s="368" t="s">
        <v>4279</v>
      </c>
      <c r="J10" s="427" t="s">
        <v>2768</v>
      </c>
      <c r="K10" s="427">
        <v>0</v>
      </c>
      <c r="L10" s="427" t="s">
        <v>2306</v>
      </c>
      <c r="M10" s="427" t="s">
        <v>2769</v>
      </c>
      <c r="N10" s="368" t="s">
        <v>584</v>
      </c>
      <c r="O10" s="426" t="str">
        <f t="shared" si="0"/>
        <v>Procedimiento de liquidación del otrora Parti</v>
      </c>
      <c r="P10" s="369">
        <v>44397</v>
      </c>
      <c r="Q10" s="369">
        <v>44397</v>
      </c>
      <c r="R10" s="368">
        <v>2849.05</v>
      </c>
      <c r="S10" s="434">
        <f t="shared" si="1"/>
        <v>2849.05</v>
      </c>
      <c r="T10" s="430">
        <f t="shared" si="2"/>
        <v>0</v>
      </c>
      <c r="V10" s="432"/>
      <c r="W10" s="432"/>
    </row>
    <row r="11" spans="1:253" s="431" customFormat="1" ht="15.75" x14ac:dyDescent="0.25">
      <c r="A11" s="427" t="s">
        <v>2763</v>
      </c>
      <c r="B11" s="368" t="s">
        <v>4280</v>
      </c>
      <c r="C11" s="368" t="s">
        <v>2967</v>
      </c>
      <c r="D11" s="368" t="s">
        <v>2849</v>
      </c>
      <c r="E11" s="368" t="s">
        <v>3123</v>
      </c>
      <c r="F11" s="368" t="s">
        <v>3124</v>
      </c>
      <c r="G11" s="368" t="s">
        <v>3125</v>
      </c>
      <c r="H11" s="427" t="s">
        <v>2766</v>
      </c>
      <c r="I11" s="368" t="s">
        <v>4279</v>
      </c>
      <c r="J11" s="427" t="s">
        <v>2768</v>
      </c>
      <c r="K11" s="427">
        <v>0</v>
      </c>
      <c r="L11" s="427" t="s">
        <v>2306</v>
      </c>
      <c r="M11" s="427" t="s">
        <v>2769</v>
      </c>
      <c r="N11" s="368" t="s">
        <v>584</v>
      </c>
      <c r="O11" s="426" t="str">
        <f t="shared" si="0"/>
        <v>Procedimiento de liquidación del otrora Parti</v>
      </c>
      <c r="P11" s="369">
        <v>44397</v>
      </c>
      <c r="Q11" s="369">
        <v>44397</v>
      </c>
      <c r="R11" s="368">
        <v>750</v>
      </c>
      <c r="S11" s="434">
        <f t="shared" si="1"/>
        <v>750</v>
      </c>
      <c r="T11" s="430">
        <f t="shared" si="2"/>
        <v>0</v>
      </c>
      <c r="V11" s="432"/>
      <c r="W11" s="432"/>
    </row>
    <row r="12" spans="1:253" ht="15.75" x14ac:dyDescent="0.25">
      <c r="A12" s="427" t="s">
        <v>2763</v>
      </c>
      <c r="B12" s="368" t="s">
        <v>69</v>
      </c>
      <c r="C12" s="368" t="s">
        <v>2812</v>
      </c>
      <c r="D12" s="368" t="s">
        <v>204</v>
      </c>
      <c r="E12" s="368" t="s">
        <v>607</v>
      </c>
      <c r="F12" s="368" t="s">
        <v>84</v>
      </c>
      <c r="G12" s="368" t="s">
        <v>44</v>
      </c>
      <c r="H12" s="427" t="s">
        <v>2766</v>
      </c>
      <c r="I12" s="368" t="s">
        <v>4176</v>
      </c>
      <c r="J12" s="427" t="s">
        <v>2768</v>
      </c>
      <c r="K12" s="427">
        <v>0</v>
      </c>
      <c r="L12" s="427" t="s">
        <v>2306</v>
      </c>
      <c r="M12" s="427" t="s">
        <v>2769</v>
      </c>
      <c r="N12" s="368" t="s">
        <v>717</v>
      </c>
      <c r="O12" s="426" t="str">
        <f t="shared" si="0"/>
        <v xml:space="preserve">Traslado de papelería de Jurídico IEC </v>
      </c>
      <c r="P12" s="369">
        <v>44400</v>
      </c>
      <c r="Q12" s="369">
        <v>44400</v>
      </c>
      <c r="R12" s="368">
        <v>3046.55</v>
      </c>
      <c r="S12" s="434">
        <f t="shared" si="1"/>
        <v>3046.55</v>
      </c>
      <c r="T12" s="430">
        <f t="shared" si="2"/>
        <v>0</v>
      </c>
      <c r="V12" s="392"/>
      <c r="W12" s="392"/>
    </row>
    <row r="13" spans="1:253" ht="15.75" x14ac:dyDescent="0.25">
      <c r="A13" s="427" t="s">
        <v>2763</v>
      </c>
      <c r="B13" s="368" t="s">
        <v>113</v>
      </c>
      <c r="C13" s="368" t="s">
        <v>2967</v>
      </c>
      <c r="D13" s="368" t="s">
        <v>204</v>
      </c>
      <c r="E13" s="368" t="s">
        <v>4054</v>
      </c>
      <c r="F13" s="368" t="s">
        <v>40</v>
      </c>
      <c r="G13" s="368" t="s">
        <v>4055</v>
      </c>
      <c r="H13" s="427" t="s">
        <v>2766</v>
      </c>
      <c r="I13" s="368" t="s">
        <v>4176</v>
      </c>
      <c r="J13" s="427" t="s">
        <v>2768</v>
      </c>
      <c r="K13" s="427">
        <v>0</v>
      </c>
      <c r="L13" s="427" t="s">
        <v>2306</v>
      </c>
      <c r="M13" s="427" t="s">
        <v>2769</v>
      </c>
      <c r="N13" s="368" t="s">
        <v>584</v>
      </c>
      <c r="O13" s="426" t="str">
        <f t="shared" si="0"/>
        <v xml:space="preserve">Traslado de papelería de Jurídico IEC </v>
      </c>
      <c r="P13" s="369">
        <v>44403</v>
      </c>
      <c r="Q13" s="369">
        <v>44403</v>
      </c>
      <c r="R13" s="368">
        <v>3182.27</v>
      </c>
      <c r="S13" s="434">
        <f t="shared" si="1"/>
        <v>3182.27</v>
      </c>
      <c r="T13" s="430">
        <f t="shared" si="2"/>
        <v>0</v>
      </c>
      <c r="V13" s="392"/>
      <c r="W13" s="392"/>
    </row>
  </sheetData>
  <mergeCells count="2">
    <mergeCell ref="A1:T2"/>
    <mergeCell ref="A3:I3"/>
  </mergeCells>
  <pageMargins left="0.7" right="0.7" top="0.75" bottom="0.75" header="0.3" footer="0.3"/>
  <pageSetup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S10"/>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4267</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431" customFormat="1" ht="15.75" x14ac:dyDescent="0.25">
      <c r="A5" s="427" t="s">
        <v>2763</v>
      </c>
      <c r="B5" s="427" t="s">
        <v>73</v>
      </c>
      <c r="C5" s="427" t="s">
        <v>2801</v>
      </c>
      <c r="D5" s="427" t="s">
        <v>2765</v>
      </c>
      <c r="E5" s="427" t="s">
        <v>103</v>
      </c>
      <c r="F5" s="427" t="s">
        <v>100</v>
      </c>
      <c r="G5" s="427" t="s">
        <v>76</v>
      </c>
      <c r="H5" s="427" t="s">
        <v>2766</v>
      </c>
      <c r="I5" s="427" t="s">
        <v>4268</v>
      </c>
      <c r="J5" s="427" t="s">
        <v>2768</v>
      </c>
      <c r="K5" s="427">
        <v>0</v>
      </c>
      <c r="L5" s="427" t="s">
        <v>2306</v>
      </c>
      <c r="M5" s="427" t="s">
        <v>2769</v>
      </c>
      <c r="N5" s="426" t="s">
        <v>885</v>
      </c>
      <c r="O5" s="426" t="s">
        <v>4268</v>
      </c>
      <c r="P5" s="428">
        <v>44332</v>
      </c>
      <c r="Q5" s="428">
        <v>44339</v>
      </c>
      <c r="R5" s="429">
        <v>34470.379999999997</v>
      </c>
      <c r="S5" s="430">
        <v>17370.189999999999</v>
      </c>
      <c r="T5" s="430">
        <f>+R5-S5</f>
        <v>17100.189999999999</v>
      </c>
      <c r="V5" s="432"/>
      <c r="W5" s="432"/>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row>
    <row r="6" spans="1:253" s="431" customFormat="1" ht="15.75" x14ac:dyDescent="0.25">
      <c r="A6" s="427" t="s">
        <v>2763</v>
      </c>
      <c r="B6" s="427" t="s">
        <v>140</v>
      </c>
      <c r="C6" s="427" t="s">
        <v>2967</v>
      </c>
      <c r="D6" s="427" t="s">
        <v>202</v>
      </c>
      <c r="E6" s="427" t="s">
        <v>3107</v>
      </c>
      <c r="F6" s="427" t="s">
        <v>56</v>
      </c>
      <c r="G6" s="427" t="s">
        <v>68</v>
      </c>
      <c r="H6" s="427" t="s">
        <v>2766</v>
      </c>
      <c r="I6" s="427" t="s">
        <v>4269</v>
      </c>
      <c r="J6" s="427" t="s">
        <v>2768</v>
      </c>
      <c r="K6" s="427">
        <v>0</v>
      </c>
      <c r="L6" s="427" t="s">
        <v>2306</v>
      </c>
      <c r="M6" s="427" t="s">
        <v>2769</v>
      </c>
      <c r="N6" s="426" t="s">
        <v>4</v>
      </c>
      <c r="O6" s="426" t="s">
        <v>4269</v>
      </c>
      <c r="P6" s="428">
        <v>44348</v>
      </c>
      <c r="Q6" s="428">
        <v>44349</v>
      </c>
      <c r="R6" s="429">
        <v>6715.25</v>
      </c>
      <c r="S6" s="430">
        <f>+R6-T6</f>
        <v>6472.86</v>
      </c>
      <c r="T6" s="427">
        <v>242.39</v>
      </c>
      <c r="V6" s="432"/>
      <c r="W6" s="432"/>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row>
    <row r="7" spans="1:253" s="431" customFormat="1" ht="15.75" x14ac:dyDescent="0.25">
      <c r="A7" s="427" t="s">
        <v>2763</v>
      </c>
      <c r="B7" s="427" t="s">
        <v>402</v>
      </c>
      <c r="C7" s="427" t="s">
        <v>4180</v>
      </c>
      <c r="D7" s="427" t="s">
        <v>2765</v>
      </c>
      <c r="E7" s="427" t="s">
        <v>8</v>
      </c>
      <c r="F7" s="427" t="s">
        <v>4181</v>
      </c>
      <c r="G7" s="427" t="s">
        <v>4182</v>
      </c>
      <c r="H7" s="427" t="s">
        <v>2766</v>
      </c>
      <c r="I7" s="427" t="s">
        <v>4183</v>
      </c>
      <c r="J7" s="427" t="s">
        <v>2768</v>
      </c>
      <c r="K7" s="427">
        <v>0</v>
      </c>
      <c r="L7" s="427" t="s">
        <v>2306</v>
      </c>
      <c r="M7" s="427" t="s">
        <v>2769</v>
      </c>
      <c r="N7" s="426" t="s">
        <v>893</v>
      </c>
      <c r="O7" s="426" t="s">
        <v>4183</v>
      </c>
      <c r="P7" s="428">
        <v>44351</v>
      </c>
      <c r="Q7" s="428">
        <v>44351</v>
      </c>
      <c r="R7" s="429">
        <v>4502.5600000000004</v>
      </c>
      <c r="S7" s="430">
        <v>2251.2800000000002</v>
      </c>
      <c r="T7" s="430">
        <f>+R7-S7</f>
        <v>2251.2800000000002</v>
      </c>
      <c r="V7" s="432"/>
      <c r="W7" s="432"/>
      <c r="X7" s="433"/>
      <c r="Y7" s="433"/>
      <c r="Z7" s="433"/>
      <c r="AA7" s="433"/>
      <c r="AB7" s="433"/>
      <c r="AC7" s="433"/>
      <c r="AD7" s="433"/>
      <c r="AE7" s="433"/>
      <c r="AF7" s="433"/>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c r="GD7" s="433"/>
      <c r="GE7" s="433"/>
      <c r="GF7" s="433"/>
      <c r="GG7" s="433"/>
      <c r="GH7" s="433"/>
      <c r="GI7" s="433"/>
      <c r="GJ7" s="433"/>
      <c r="GK7" s="433"/>
      <c r="GL7" s="433"/>
      <c r="GM7" s="433"/>
      <c r="GN7" s="433"/>
      <c r="GO7" s="433"/>
      <c r="GP7" s="433"/>
      <c r="GQ7" s="433"/>
      <c r="GR7" s="433"/>
      <c r="GS7" s="433"/>
      <c r="GT7" s="433"/>
      <c r="GU7" s="433"/>
      <c r="GV7" s="433"/>
      <c r="GW7" s="433"/>
      <c r="GX7" s="433"/>
      <c r="GY7" s="433"/>
      <c r="GZ7" s="433"/>
      <c r="HA7" s="433"/>
      <c r="HB7" s="433"/>
      <c r="HC7" s="433"/>
      <c r="HD7" s="433"/>
      <c r="HE7" s="433"/>
      <c r="HF7" s="433"/>
      <c r="HG7" s="433"/>
      <c r="HH7" s="433"/>
      <c r="HI7" s="433"/>
      <c r="HJ7" s="433"/>
      <c r="HK7" s="433"/>
      <c r="HL7" s="433"/>
      <c r="HM7" s="433"/>
      <c r="HN7" s="433"/>
      <c r="HO7" s="433"/>
      <c r="HP7" s="433"/>
      <c r="HQ7" s="433"/>
      <c r="HR7" s="433"/>
      <c r="HS7" s="433"/>
      <c r="HT7" s="433"/>
      <c r="HU7" s="433"/>
      <c r="HV7" s="433"/>
      <c r="HW7" s="433"/>
      <c r="HX7" s="433"/>
      <c r="HY7" s="433"/>
      <c r="HZ7" s="433"/>
      <c r="IA7" s="433"/>
      <c r="IB7" s="433"/>
      <c r="IC7" s="433"/>
      <c r="ID7" s="433"/>
      <c r="IE7" s="433"/>
      <c r="IF7" s="433"/>
      <c r="IG7" s="433"/>
      <c r="IH7" s="433"/>
      <c r="II7" s="433"/>
      <c r="IJ7" s="433"/>
      <c r="IK7" s="433"/>
      <c r="IL7" s="433"/>
      <c r="IM7" s="433"/>
      <c r="IN7" s="433"/>
      <c r="IO7" s="433"/>
      <c r="IP7" s="433"/>
      <c r="IQ7" s="433"/>
      <c r="IR7" s="433"/>
      <c r="IS7" s="433"/>
    </row>
    <row r="8" spans="1:253" s="431" customFormat="1" ht="15.75" x14ac:dyDescent="0.25">
      <c r="A8" s="427" t="s">
        <v>2763</v>
      </c>
      <c r="B8" s="427" t="s">
        <v>69</v>
      </c>
      <c r="C8" s="427" t="s">
        <v>2812</v>
      </c>
      <c r="D8" s="427" t="s">
        <v>204</v>
      </c>
      <c r="E8" s="427" t="s">
        <v>607</v>
      </c>
      <c r="F8" s="427" t="s">
        <v>84</v>
      </c>
      <c r="G8" s="427" t="s">
        <v>44</v>
      </c>
      <c r="H8" s="427" t="s">
        <v>2766</v>
      </c>
      <c r="I8" s="427" t="s">
        <v>4270</v>
      </c>
      <c r="J8" s="427" t="s">
        <v>2768</v>
      </c>
      <c r="K8" s="427">
        <v>0</v>
      </c>
      <c r="L8" s="427" t="s">
        <v>2306</v>
      </c>
      <c r="M8" s="427" t="s">
        <v>2769</v>
      </c>
      <c r="N8" s="426" t="s">
        <v>828</v>
      </c>
      <c r="O8" s="426" t="s">
        <v>4270</v>
      </c>
      <c r="P8" s="428">
        <v>44370</v>
      </c>
      <c r="Q8" s="428">
        <v>44370</v>
      </c>
      <c r="R8" s="429">
        <v>8889.2000000000007</v>
      </c>
      <c r="S8" s="430">
        <v>4444.6000000000004</v>
      </c>
      <c r="T8" s="430">
        <f>+R8-S8</f>
        <v>4444.6000000000004</v>
      </c>
      <c r="V8" s="432"/>
      <c r="W8" s="432"/>
      <c r="X8" s="433"/>
      <c r="Y8" s="433"/>
      <c r="Z8" s="433"/>
      <c r="AA8" s="433"/>
      <c r="AB8" s="433"/>
      <c r="AC8" s="433"/>
      <c r="AD8" s="433"/>
      <c r="AE8" s="433"/>
      <c r="AF8" s="433"/>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c r="GD8" s="433"/>
      <c r="GE8" s="433"/>
      <c r="GF8" s="433"/>
      <c r="GG8" s="433"/>
      <c r="GH8" s="433"/>
      <c r="GI8" s="433"/>
      <c r="GJ8" s="433"/>
      <c r="GK8" s="433"/>
      <c r="GL8" s="433"/>
      <c r="GM8" s="433"/>
      <c r="GN8" s="433"/>
      <c r="GO8" s="433"/>
      <c r="GP8" s="433"/>
      <c r="GQ8" s="433"/>
      <c r="GR8" s="433"/>
      <c r="GS8" s="433"/>
      <c r="GT8" s="433"/>
      <c r="GU8" s="433"/>
      <c r="GV8" s="433"/>
      <c r="GW8" s="433"/>
      <c r="GX8" s="433"/>
      <c r="GY8" s="433"/>
      <c r="GZ8" s="433"/>
      <c r="HA8" s="433"/>
      <c r="HB8" s="433"/>
      <c r="HC8" s="433"/>
      <c r="HD8" s="433"/>
      <c r="HE8" s="433"/>
      <c r="HF8" s="433"/>
      <c r="HG8" s="433"/>
      <c r="HH8" s="433"/>
      <c r="HI8" s="433"/>
      <c r="HJ8" s="433"/>
      <c r="HK8" s="433"/>
      <c r="HL8" s="433"/>
      <c r="HM8" s="433"/>
      <c r="HN8" s="433"/>
      <c r="HO8" s="433"/>
      <c r="HP8" s="433"/>
      <c r="HQ8" s="433"/>
      <c r="HR8" s="433"/>
      <c r="HS8" s="433"/>
      <c r="HT8" s="433"/>
      <c r="HU8" s="433"/>
      <c r="HV8" s="433"/>
      <c r="HW8" s="433"/>
      <c r="HX8" s="433"/>
      <c r="HY8" s="433"/>
      <c r="HZ8" s="433"/>
      <c r="IA8" s="433"/>
      <c r="IB8" s="433"/>
      <c r="IC8" s="433"/>
      <c r="ID8" s="433"/>
      <c r="IE8" s="433"/>
      <c r="IF8" s="433"/>
      <c r="IG8" s="433"/>
      <c r="IH8" s="433"/>
      <c r="II8" s="433"/>
      <c r="IJ8" s="433"/>
      <c r="IK8" s="433"/>
      <c r="IL8" s="433"/>
      <c r="IM8" s="433"/>
      <c r="IN8" s="433"/>
      <c r="IO8" s="433"/>
      <c r="IP8" s="433"/>
      <c r="IQ8" s="433"/>
      <c r="IR8" s="433"/>
      <c r="IS8" s="433"/>
    </row>
    <row r="9" spans="1:253" s="431" customFormat="1" ht="15.75" x14ac:dyDescent="0.25">
      <c r="A9" s="427" t="s">
        <v>2763</v>
      </c>
      <c r="B9" s="427" t="s">
        <v>113</v>
      </c>
      <c r="C9" s="427" t="s">
        <v>4271</v>
      </c>
      <c r="D9" s="427" t="s">
        <v>204</v>
      </c>
      <c r="E9" s="427" t="s">
        <v>4272</v>
      </c>
      <c r="F9" s="427" t="s">
        <v>4273</v>
      </c>
      <c r="G9" s="427" t="s">
        <v>4274</v>
      </c>
      <c r="H9" s="427" t="s">
        <v>2766</v>
      </c>
      <c r="I9" s="427" t="s">
        <v>4270</v>
      </c>
      <c r="J9" s="427" t="s">
        <v>2768</v>
      </c>
      <c r="K9" s="427">
        <v>0</v>
      </c>
      <c r="L9" s="427" t="s">
        <v>2306</v>
      </c>
      <c r="M9" s="427" t="s">
        <v>2769</v>
      </c>
      <c r="N9" s="426" t="s">
        <v>828</v>
      </c>
      <c r="O9" s="426" t="s">
        <v>4270</v>
      </c>
      <c r="P9" s="428">
        <v>44370</v>
      </c>
      <c r="Q9" s="428">
        <v>44370</v>
      </c>
      <c r="R9" s="429">
        <v>1500</v>
      </c>
      <c r="S9" s="430">
        <v>750</v>
      </c>
      <c r="T9" s="430">
        <f>+R9-S9</f>
        <v>750</v>
      </c>
      <c r="V9" s="432"/>
      <c r="W9" s="432"/>
    </row>
    <row r="10" spans="1:253" s="431" customFormat="1" ht="15.75" x14ac:dyDescent="0.25">
      <c r="A10" s="427" t="s">
        <v>2763</v>
      </c>
      <c r="B10" s="427" t="s">
        <v>113</v>
      </c>
      <c r="C10" s="427" t="s">
        <v>2967</v>
      </c>
      <c r="D10" s="427" t="s">
        <v>204</v>
      </c>
      <c r="E10" s="427" t="s">
        <v>4054</v>
      </c>
      <c r="F10" s="427" t="s">
        <v>40</v>
      </c>
      <c r="G10" s="427" t="s">
        <v>4055</v>
      </c>
      <c r="H10" s="427" t="s">
        <v>2766</v>
      </c>
      <c r="I10" s="427" t="s">
        <v>4163</v>
      </c>
      <c r="J10" s="427" t="s">
        <v>2768</v>
      </c>
      <c r="K10" s="427">
        <v>0</v>
      </c>
      <c r="L10" s="427" t="s">
        <v>2306</v>
      </c>
      <c r="M10" s="427" t="s">
        <v>2769</v>
      </c>
      <c r="N10" s="426" t="s">
        <v>56</v>
      </c>
      <c r="O10" s="426" t="s">
        <v>4163</v>
      </c>
      <c r="P10" s="428">
        <v>44370</v>
      </c>
      <c r="Q10" s="428">
        <v>44370</v>
      </c>
      <c r="R10" s="429">
        <v>12981.96</v>
      </c>
      <c r="S10" s="430">
        <v>6490.6</v>
      </c>
      <c r="T10" s="430">
        <f>+R10-S10</f>
        <v>6491.3599999999988</v>
      </c>
      <c r="V10" s="432"/>
      <c r="W10" s="432"/>
    </row>
  </sheetData>
  <mergeCells count="2">
    <mergeCell ref="A1:T2"/>
    <mergeCell ref="A3:I3"/>
  </mergeCell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38"/>
  <sheetViews>
    <sheetView topLeftCell="A10"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4254</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ht="15.75" x14ac:dyDescent="0.25">
      <c r="A5" s="368" t="s">
        <v>2763</v>
      </c>
      <c r="B5" s="368" t="s">
        <v>140</v>
      </c>
      <c r="C5" s="368" t="s">
        <v>2967</v>
      </c>
      <c r="D5" s="426" t="s">
        <v>204</v>
      </c>
      <c r="E5" s="368" t="s">
        <v>1188</v>
      </c>
      <c r="F5" s="368" t="s">
        <v>109</v>
      </c>
      <c r="G5" s="368" t="s">
        <v>913</v>
      </c>
      <c r="H5" s="368" t="s">
        <v>2766</v>
      </c>
      <c r="I5" s="368" t="str">
        <f>+C5</f>
        <v>AUXILIAR ÁREA</v>
      </c>
      <c r="J5" s="368" t="s">
        <v>2768</v>
      </c>
      <c r="K5" s="368">
        <v>0</v>
      </c>
      <c r="L5" s="368" t="s">
        <v>2306</v>
      </c>
      <c r="M5" s="368" t="s">
        <v>2769</v>
      </c>
      <c r="N5" s="426" t="s">
        <v>584</v>
      </c>
      <c r="O5" s="426" t="s">
        <v>4173</v>
      </c>
      <c r="P5" s="369">
        <v>44321</v>
      </c>
      <c r="Q5" s="369">
        <v>44321</v>
      </c>
      <c r="R5" s="419">
        <v>4067.55</v>
      </c>
      <c r="S5" s="400">
        <v>3348.05</v>
      </c>
      <c r="T5" s="368">
        <v>719.5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ht="15.75" x14ac:dyDescent="0.25">
      <c r="A6" s="368" t="s">
        <v>2763</v>
      </c>
      <c r="B6" s="368" t="s">
        <v>7</v>
      </c>
      <c r="C6" s="368" t="s">
        <v>2883</v>
      </c>
      <c r="D6" s="426" t="s">
        <v>200</v>
      </c>
      <c r="E6" s="368" t="s">
        <v>20</v>
      </c>
      <c r="F6" s="368" t="s">
        <v>43</v>
      </c>
      <c r="G6" s="368" t="s">
        <v>44</v>
      </c>
      <c r="H6" s="368" t="s">
        <v>2766</v>
      </c>
      <c r="I6" s="368" t="str">
        <f t="shared" ref="I6:I22" si="0">+C6</f>
        <v>SECRETARIO PARTICULAR DE PRESIDENCIA</v>
      </c>
      <c r="J6" s="368" t="s">
        <v>2768</v>
      </c>
      <c r="K6" s="368">
        <v>0</v>
      </c>
      <c r="L6" s="368" t="s">
        <v>2306</v>
      </c>
      <c r="M6" s="368" t="s">
        <v>2769</v>
      </c>
      <c r="N6" s="426" t="s">
        <v>4</v>
      </c>
      <c r="O6" s="426" t="s">
        <v>4255</v>
      </c>
      <c r="P6" s="369">
        <v>44320</v>
      </c>
      <c r="Q6" s="369">
        <v>44322</v>
      </c>
      <c r="R6" s="419">
        <v>6731.15</v>
      </c>
      <c r="S6" s="400">
        <v>6146.1399999999994</v>
      </c>
      <c r="T6" s="368">
        <v>585.01</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ht="15.75" x14ac:dyDescent="0.25">
      <c r="A7" s="368" t="s">
        <v>2763</v>
      </c>
      <c r="B7" s="368" t="s">
        <v>70</v>
      </c>
      <c r="C7" s="368" t="s">
        <v>2776</v>
      </c>
      <c r="D7" s="426" t="s">
        <v>201</v>
      </c>
      <c r="E7" s="368" t="s">
        <v>39</v>
      </c>
      <c r="F7" s="368" t="s">
        <v>40</v>
      </c>
      <c r="G7" s="368" t="s">
        <v>41</v>
      </c>
      <c r="H7" s="368" t="s">
        <v>2766</v>
      </c>
      <c r="I7" s="368" t="str">
        <f t="shared" si="0"/>
        <v>SECRETARIO PARTICULAR DE LA SECRETARÍA EJECUTIVA</v>
      </c>
      <c r="J7" s="368" t="s">
        <v>2768</v>
      </c>
      <c r="K7" s="368">
        <v>0</v>
      </c>
      <c r="L7" s="368" t="s">
        <v>2306</v>
      </c>
      <c r="M7" s="368" t="s">
        <v>2769</v>
      </c>
      <c r="N7" s="426" t="s">
        <v>4</v>
      </c>
      <c r="O7" s="426" t="s">
        <v>4256</v>
      </c>
      <c r="P7" s="369">
        <v>44320</v>
      </c>
      <c r="Q7" s="369">
        <v>44322</v>
      </c>
      <c r="R7" s="419">
        <v>11177.71</v>
      </c>
      <c r="S7" s="400">
        <v>9503.59</v>
      </c>
      <c r="T7" s="368">
        <v>1674.12</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ht="15.75" x14ac:dyDescent="0.25">
      <c r="A8" s="368" t="s">
        <v>2763</v>
      </c>
      <c r="B8" s="368" t="s">
        <v>6</v>
      </c>
      <c r="C8" s="368" t="s">
        <v>2824</v>
      </c>
      <c r="D8" s="426" t="s">
        <v>200</v>
      </c>
      <c r="E8" s="368" t="s">
        <v>9</v>
      </c>
      <c r="F8" s="368" t="s">
        <v>32</v>
      </c>
      <c r="G8" s="368" t="s">
        <v>33</v>
      </c>
      <c r="H8" s="368" t="s">
        <v>2766</v>
      </c>
      <c r="I8" s="368" t="str">
        <f t="shared" si="0"/>
        <v>CONSEJERO PRESIDENTE</v>
      </c>
      <c r="J8" s="368" t="s">
        <v>2768</v>
      </c>
      <c r="K8" s="368">
        <v>0</v>
      </c>
      <c r="L8" s="368" t="s">
        <v>2306</v>
      </c>
      <c r="M8" s="368" t="s">
        <v>2769</v>
      </c>
      <c r="N8" s="426" t="s">
        <v>4</v>
      </c>
      <c r="O8" s="426" t="s">
        <v>4257</v>
      </c>
      <c r="P8" s="369">
        <v>44320</v>
      </c>
      <c r="Q8" s="369">
        <v>44322</v>
      </c>
      <c r="R8" s="419">
        <v>5500</v>
      </c>
      <c r="S8" s="400">
        <v>5537.81</v>
      </c>
      <c r="T8" s="368">
        <v>0</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ht="15.75" x14ac:dyDescent="0.25">
      <c r="A9" s="368" t="s">
        <v>2763</v>
      </c>
      <c r="B9" s="368" t="s">
        <v>71</v>
      </c>
      <c r="C9" s="368" t="s">
        <v>2958</v>
      </c>
      <c r="D9" s="426" t="s">
        <v>200</v>
      </c>
      <c r="E9" s="368" t="s">
        <v>65</v>
      </c>
      <c r="F9" s="368" t="s">
        <v>66</v>
      </c>
      <c r="G9" s="368" t="s">
        <v>67</v>
      </c>
      <c r="H9" s="368" t="s">
        <v>2766</v>
      </c>
      <c r="I9" s="368" t="str">
        <f t="shared" si="0"/>
        <v>ASESOR DE PRESIDENCIA</v>
      </c>
      <c r="J9" s="368" t="s">
        <v>2768</v>
      </c>
      <c r="K9" s="368">
        <v>0</v>
      </c>
      <c r="L9" s="368" t="s">
        <v>2306</v>
      </c>
      <c r="M9" s="368" t="s">
        <v>2769</v>
      </c>
      <c r="N9" s="426" t="s">
        <v>4</v>
      </c>
      <c r="O9" s="426" t="s">
        <v>4255</v>
      </c>
      <c r="P9" s="369">
        <v>44320</v>
      </c>
      <c r="Q9" s="369">
        <v>44322</v>
      </c>
      <c r="R9" s="419">
        <v>6731.15</v>
      </c>
      <c r="S9" s="400">
        <v>7049.38</v>
      </c>
      <c r="T9" s="368">
        <v>0</v>
      </c>
    </row>
    <row r="10" spans="1:253" ht="15.75" x14ac:dyDescent="0.25">
      <c r="A10" s="368" t="s">
        <v>2763</v>
      </c>
      <c r="B10" s="368" t="s">
        <v>140</v>
      </c>
      <c r="C10" s="368" t="s">
        <v>2967</v>
      </c>
      <c r="D10" s="426" t="s">
        <v>202</v>
      </c>
      <c r="E10" s="368" t="s">
        <v>3107</v>
      </c>
      <c r="F10" s="368" t="s">
        <v>56</v>
      </c>
      <c r="G10" s="368" t="s">
        <v>68</v>
      </c>
      <c r="H10" s="368" t="s">
        <v>2766</v>
      </c>
      <c r="I10" s="368" t="str">
        <f t="shared" si="0"/>
        <v>AUXILIAR ÁREA</v>
      </c>
      <c r="J10" s="368" t="s">
        <v>2768</v>
      </c>
      <c r="K10" s="368">
        <v>0</v>
      </c>
      <c r="L10" s="368" t="s">
        <v>2306</v>
      </c>
      <c r="M10" s="368" t="s">
        <v>2769</v>
      </c>
      <c r="N10" s="426" t="s">
        <v>586</v>
      </c>
      <c r="O10" s="426" t="s">
        <v>4258</v>
      </c>
      <c r="P10" s="369">
        <v>44320</v>
      </c>
      <c r="Q10" s="369">
        <v>44321</v>
      </c>
      <c r="R10" s="419">
        <v>1500</v>
      </c>
      <c r="S10" s="400">
        <v>192</v>
      </c>
      <c r="T10" s="368">
        <v>1308</v>
      </c>
    </row>
    <row r="11" spans="1:253" ht="15.75" x14ac:dyDescent="0.25">
      <c r="A11" s="368" t="s">
        <v>2763</v>
      </c>
      <c r="B11" s="368" t="s">
        <v>69</v>
      </c>
      <c r="C11" s="368" t="s">
        <v>2812</v>
      </c>
      <c r="D11" s="426" t="s">
        <v>204</v>
      </c>
      <c r="E11" s="368" t="s">
        <v>607</v>
      </c>
      <c r="F11" s="368" t="s">
        <v>84</v>
      </c>
      <c r="G11" s="368" t="s">
        <v>44</v>
      </c>
      <c r="H11" s="368" t="s">
        <v>2766</v>
      </c>
      <c r="I11" s="368" t="str">
        <f t="shared" si="0"/>
        <v>AUXILIAR DE ALMACEN DE LA DIRECCIÓN EJECUTIVA DE ADMINISTRACIÓN</v>
      </c>
      <c r="J11" s="368" t="s">
        <v>2768</v>
      </c>
      <c r="K11" s="368">
        <v>0</v>
      </c>
      <c r="L11" s="368" t="s">
        <v>2306</v>
      </c>
      <c r="M11" s="368" t="s">
        <v>2769</v>
      </c>
      <c r="N11" s="426" t="s">
        <v>586</v>
      </c>
      <c r="O11" s="426" t="s">
        <v>4259</v>
      </c>
      <c r="P11" s="369">
        <v>44320</v>
      </c>
      <c r="Q11" s="369">
        <v>44320</v>
      </c>
      <c r="R11" s="419">
        <v>12670.84</v>
      </c>
      <c r="S11" s="400">
        <v>12699.17</v>
      </c>
      <c r="T11" s="368">
        <v>0</v>
      </c>
    </row>
    <row r="12" spans="1:253" ht="15.75" x14ac:dyDescent="0.25">
      <c r="A12" s="368" t="s">
        <v>2763</v>
      </c>
      <c r="B12" s="368" t="s">
        <v>69</v>
      </c>
      <c r="C12" s="368" t="s">
        <v>2812</v>
      </c>
      <c r="D12" s="426" t="s">
        <v>204</v>
      </c>
      <c r="E12" s="368" t="s">
        <v>607</v>
      </c>
      <c r="F12" s="368" t="s">
        <v>84</v>
      </c>
      <c r="G12" s="368" t="s">
        <v>44</v>
      </c>
      <c r="H12" s="368" t="s">
        <v>2766</v>
      </c>
      <c r="I12" s="368" t="str">
        <f t="shared" si="0"/>
        <v>AUXILIAR DE ALMACEN DE LA DIRECCIÓN EJECUTIVA DE ADMINISTRACIÓN</v>
      </c>
      <c r="J12" s="368" t="s">
        <v>2768</v>
      </c>
      <c r="K12" s="368">
        <v>0</v>
      </c>
      <c r="L12" s="368" t="s">
        <v>2306</v>
      </c>
      <c r="M12" s="368" t="s">
        <v>2769</v>
      </c>
      <c r="N12" s="426" t="s">
        <v>3000</v>
      </c>
      <c r="O12" s="426" t="s">
        <v>4259</v>
      </c>
      <c r="P12" s="369">
        <v>44322</v>
      </c>
      <c r="Q12" s="369">
        <v>44322</v>
      </c>
      <c r="R12" s="419">
        <v>7679.48</v>
      </c>
      <c r="S12" s="400">
        <v>7780.3</v>
      </c>
      <c r="T12" s="368">
        <v>0</v>
      </c>
    </row>
    <row r="13" spans="1:253" ht="15.75" x14ac:dyDescent="0.25">
      <c r="A13" s="368" t="s">
        <v>2763</v>
      </c>
      <c r="B13" s="368" t="s">
        <v>113</v>
      </c>
      <c r="C13" s="368" t="s">
        <v>2967</v>
      </c>
      <c r="D13" s="426" t="s">
        <v>204</v>
      </c>
      <c r="E13" s="368" t="s">
        <v>4054</v>
      </c>
      <c r="F13" s="368" t="s">
        <v>40</v>
      </c>
      <c r="G13" s="368" t="s">
        <v>4055</v>
      </c>
      <c r="H13" s="368" t="s">
        <v>2766</v>
      </c>
      <c r="I13" s="368" t="str">
        <f t="shared" si="0"/>
        <v>AUXILIAR ÁREA</v>
      </c>
      <c r="J13" s="368" t="s">
        <v>2768</v>
      </c>
      <c r="K13" s="368">
        <v>0</v>
      </c>
      <c r="L13" s="368" t="s">
        <v>2306</v>
      </c>
      <c r="M13" s="368" t="s">
        <v>2769</v>
      </c>
      <c r="N13" s="426" t="s">
        <v>208</v>
      </c>
      <c r="O13" s="426" t="s">
        <v>4259</v>
      </c>
      <c r="P13" s="369">
        <v>44321</v>
      </c>
      <c r="Q13" s="369">
        <v>44321</v>
      </c>
      <c r="R13" s="419">
        <v>4160.2299999999996</v>
      </c>
      <c r="S13" s="400">
        <v>4489.17</v>
      </c>
      <c r="T13" s="368">
        <v>0</v>
      </c>
    </row>
    <row r="14" spans="1:253" ht="15.75" x14ac:dyDescent="0.25">
      <c r="A14" s="368" t="s">
        <v>2763</v>
      </c>
      <c r="B14" s="368" t="s">
        <v>4234</v>
      </c>
      <c r="C14" s="368" t="s">
        <v>4234</v>
      </c>
      <c r="D14" s="426" t="s">
        <v>202</v>
      </c>
      <c r="E14" s="368" t="s">
        <v>4235</v>
      </c>
      <c r="F14" s="368" t="s">
        <v>1713</v>
      </c>
      <c r="G14" s="368" t="s">
        <v>37</v>
      </c>
      <c r="H14" s="368" t="s">
        <v>2766</v>
      </c>
      <c r="I14" s="368" t="str">
        <f t="shared" si="0"/>
        <v>ENLACE MUNICIPAL</v>
      </c>
      <c r="J14" s="368" t="s">
        <v>2768</v>
      </c>
      <c r="K14" s="368">
        <v>0</v>
      </c>
      <c r="L14" s="368" t="s">
        <v>2306</v>
      </c>
      <c r="M14" s="368" t="s">
        <v>2769</v>
      </c>
      <c r="N14" s="426" t="s">
        <v>3000</v>
      </c>
      <c r="O14" s="426" t="s">
        <v>4260</v>
      </c>
      <c r="P14" s="369">
        <v>44322</v>
      </c>
      <c r="Q14" s="369">
        <v>44323</v>
      </c>
      <c r="R14" s="419">
        <v>2050</v>
      </c>
      <c r="S14" s="400">
        <v>2168.0100000000002</v>
      </c>
      <c r="T14" s="368">
        <v>0</v>
      </c>
    </row>
    <row r="15" spans="1:253" ht="15.75" x14ac:dyDescent="0.25">
      <c r="A15" s="368" t="s">
        <v>2763</v>
      </c>
      <c r="B15" s="368" t="s">
        <v>4234</v>
      </c>
      <c r="C15" s="368" t="s">
        <v>4234</v>
      </c>
      <c r="D15" s="426" t="s">
        <v>202</v>
      </c>
      <c r="E15" s="368" t="s">
        <v>4235</v>
      </c>
      <c r="F15" s="368" t="s">
        <v>1713</v>
      </c>
      <c r="G15" s="368" t="s">
        <v>37</v>
      </c>
      <c r="H15" s="368" t="s">
        <v>2766</v>
      </c>
      <c r="I15" s="368" t="str">
        <f t="shared" si="0"/>
        <v>ENLACE MUNICIPAL</v>
      </c>
      <c r="J15" s="368" t="s">
        <v>2768</v>
      </c>
      <c r="K15" s="368">
        <v>0</v>
      </c>
      <c r="L15" s="368" t="s">
        <v>2306</v>
      </c>
      <c r="M15" s="368" t="s">
        <v>2769</v>
      </c>
      <c r="N15" s="426" t="s">
        <v>208</v>
      </c>
      <c r="O15" s="426" t="s">
        <v>4261</v>
      </c>
      <c r="P15" s="369">
        <v>44321</v>
      </c>
      <c r="Q15" s="369">
        <v>44321</v>
      </c>
      <c r="R15" s="419">
        <v>750</v>
      </c>
      <c r="S15" s="400">
        <v>-750</v>
      </c>
      <c r="T15" s="368">
        <v>1500</v>
      </c>
    </row>
    <row r="16" spans="1:253" ht="15.75" x14ac:dyDescent="0.25">
      <c r="A16" s="368" t="s">
        <v>2763</v>
      </c>
      <c r="B16" s="368" t="s">
        <v>73</v>
      </c>
      <c r="C16" s="368" t="s">
        <v>2961</v>
      </c>
      <c r="D16" s="426" t="s">
        <v>201</v>
      </c>
      <c r="E16" s="368" t="s">
        <v>61</v>
      </c>
      <c r="F16" s="368" t="s">
        <v>62</v>
      </c>
      <c r="G16" s="368" t="s">
        <v>63</v>
      </c>
      <c r="H16" s="368" t="s">
        <v>2766</v>
      </c>
      <c r="I16" s="368" t="str">
        <f t="shared" si="0"/>
        <v>COORDINADOR DE ORGANISMOS DESCONCENTRADOS</v>
      </c>
      <c r="J16" s="368" t="s">
        <v>2768</v>
      </c>
      <c r="K16" s="368">
        <v>1</v>
      </c>
      <c r="L16" s="368" t="s">
        <v>2306</v>
      </c>
      <c r="M16" s="368" t="s">
        <v>2769</v>
      </c>
      <c r="N16" s="426" t="s">
        <v>586</v>
      </c>
      <c r="O16" s="426" t="s">
        <v>4203</v>
      </c>
      <c r="P16" s="369">
        <v>44320</v>
      </c>
      <c r="Q16" s="369">
        <v>44322</v>
      </c>
      <c r="R16" s="419">
        <v>10877.71</v>
      </c>
      <c r="S16" s="400">
        <v>-10877.71</v>
      </c>
      <c r="T16" s="368">
        <v>21755.42</v>
      </c>
    </row>
    <row r="17" spans="1:21" ht="15.75" x14ac:dyDescent="0.25">
      <c r="A17" s="368" t="s">
        <v>2763</v>
      </c>
      <c r="B17" s="368" t="s">
        <v>140</v>
      </c>
      <c r="C17" s="368" t="s">
        <v>2967</v>
      </c>
      <c r="D17" s="426" t="s">
        <v>202</v>
      </c>
      <c r="E17" s="368" t="s">
        <v>3107</v>
      </c>
      <c r="F17" s="368" t="s">
        <v>56</v>
      </c>
      <c r="G17" s="368" t="s">
        <v>68</v>
      </c>
      <c r="H17" s="368" t="s">
        <v>2766</v>
      </c>
      <c r="I17" s="368" t="str">
        <f t="shared" si="0"/>
        <v>AUXILIAR ÁREA</v>
      </c>
      <c r="J17" s="368" t="s">
        <v>2768</v>
      </c>
      <c r="K17" s="368">
        <v>2</v>
      </c>
      <c r="L17" s="368" t="s">
        <v>2306</v>
      </c>
      <c r="M17" s="368" t="s">
        <v>2769</v>
      </c>
      <c r="N17" s="426" t="s">
        <v>584</v>
      </c>
      <c r="O17" s="426" t="s">
        <v>4258</v>
      </c>
      <c r="P17" s="369">
        <v>44324</v>
      </c>
      <c r="Q17" s="369">
        <v>44325</v>
      </c>
      <c r="R17" s="419">
        <v>3963.3</v>
      </c>
      <c r="S17" s="400">
        <v>3904.53</v>
      </c>
      <c r="T17" s="368">
        <v>58.77</v>
      </c>
    </row>
    <row r="18" spans="1:21" ht="15.75" x14ac:dyDescent="0.25">
      <c r="A18" s="368" t="s">
        <v>2763</v>
      </c>
      <c r="B18" s="368" t="s">
        <v>140</v>
      </c>
      <c r="C18" s="368" t="s">
        <v>2967</v>
      </c>
      <c r="D18" s="426" t="s">
        <v>202</v>
      </c>
      <c r="E18" s="368" t="s">
        <v>3107</v>
      </c>
      <c r="F18" s="368" t="s">
        <v>56</v>
      </c>
      <c r="G18" s="368" t="s">
        <v>68</v>
      </c>
      <c r="H18" s="368" t="s">
        <v>2766</v>
      </c>
      <c r="I18" s="368" t="str">
        <f t="shared" si="0"/>
        <v>AUXILIAR ÁREA</v>
      </c>
      <c r="J18" s="368" t="s">
        <v>2768</v>
      </c>
      <c r="K18" s="368">
        <v>3</v>
      </c>
      <c r="L18" s="368" t="s">
        <v>2306</v>
      </c>
      <c r="M18" s="368" t="s">
        <v>2769</v>
      </c>
      <c r="N18" s="426" t="s">
        <v>3000</v>
      </c>
      <c r="O18" s="426" t="s">
        <v>4258</v>
      </c>
      <c r="P18" s="369">
        <v>44322</v>
      </c>
      <c r="Q18" s="369">
        <v>44323</v>
      </c>
      <c r="R18" s="419">
        <v>6062.9</v>
      </c>
      <c r="S18" s="400">
        <v>6062.9</v>
      </c>
      <c r="T18" s="368">
        <v>0</v>
      </c>
    </row>
    <row r="19" spans="1:21" ht="15.75" x14ac:dyDescent="0.25">
      <c r="A19" s="368" t="s">
        <v>2763</v>
      </c>
      <c r="B19" s="368" t="s">
        <v>113</v>
      </c>
      <c r="C19" s="368" t="s">
        <v>2967</v>
      </c>
      <c r="D19" s="426" t="s">
        <v>204</v>
      </c>
      <c r="E19" s="368" t="s">
        <v>4054</v>
      </c>
      <c r="F19" s="368" t="s">
        <v>40</v>
      </c>
      <c r="G19" s="368" t="s">
        <v>4055</v>
      </c>
      <c r="H19" s="368" t="s">
        <v>2766</v>
      </c>
      <c r="I19" s="368" t="str">
        <f t="shared" si="0"/>
        <v>AUXILIAR ÁREA</v>
      </c>
      <c r="J19" s="368" t="s">
        <v>2768</v>
      </c>
      <c r="K19" s="368">
        <v>4</v>
      </c>
      <c r="L19" s="368" t="s">
        <v>2306</v>
      </c>
      <c r="M19" s="368" t="s">
        <v>2769</v>
      </c>
      <c r="N19" s="426" t="s">
        <v>3</v>
      </c>
      <c r="O19" s="426" t="s">
        <v>4262</v>
      </c>
      <c r="P19" s="369">
        <v>44338</v>
      </c>
      <c r="Q19" s="369">
        <v>44338</v>
      </c>
      <c r="R19" s="419">
        <v>3600.3</v>
      </c>
      <c r="S19" s="400">
        <v>3627.24</v>
      </c>
      <c r="T19" s="368">
        <v>0</v>
      </c>
    </row>
    <row r="20" spans="1:21" ht="15.75" x14ac:dyDescent="0.25">
      <c r="A20" s="368" t="s">
        <v>2763</v>
      </c>
      <c r="B20" s="368" t="s">
        <v>92</v>
      </c>
      <c r="C20" s="368" t="s">
        <v>3861</v>
      </c>
      <c r="D20" s="426" t="s">
        <v>201</v>
      </c>
      <c r="E20" s="368" t="s">
        <v>96</v>
      </c>
      <c r="F20" s="368" t="s">
        <v>97</v>
      </c>
      <c r="G20" s="368" t="s">
        <v>98</v>
      </c>
      <c r="H20" s="368" t="s">
        <v>2766</v>
      </c>
      <c r="I20" s="368" t="str">
        <f t="shared" si="0"/>
        <v>AUXILIAR DE DISEÑO</v>
      </c>
      <c r="J20" s="368" t="s">
        <v>2768</v>
      </c>
      <c r="K20" s="368">
        <v>5</v>
      </c>
      <c r="L20" s="368" t="s">
        <v>2306</v>
      </c>
      <c r="M20" s="368" t="s">
        <v>2769</v>
      </c>
      <c r="N20" s="426" t="s">
        <v>906</v>
      </c>
      <c r="O20" s="426" t="s">
        <v>4263</v>
      </c>
      <c r="P20" s="369">
        <v>44342</v>
      </c>
      <c r="Q20" s="369">
        <v>44343</v>
      </c>
      <c r="R20" s="419">
        <v>5424.88</v>
      </c>
      <c r="S20" s="400">
        <v>4338.38</v>
      </c>
      <c r="T20" s="368">
        <v>1086.5</v>
      </c>
    </row>
    <row r="21" spans="1:21" ht="15.75" x14ac:dyDescent="0.25">
      <c r="A21" s="368" t="s">
        <v>2763</v>
      </c>
      <c r="B21" s="368" t="s">
        <v>73</v>
      </c>
      <c r="C21" s="368" t="s">
        <v>4264</v>
      </c>
      <c r="D21" s="426" t="s">
        <v>2765</v>
      </c>
      <c r="E21" s="368" t="s">
        <v>1581</v>
      </c>
      <c r="F21" s="368" t="s">
        <v>1582</v>
      </c>
      <c r="G21" s="368" t="s">
        <v>100</v>
      </c>
      <c r="H21" s="368" t="s">
        <v>2766</v>
      </c>
      <c r="I21" s="368" t="str">
        <f t="shared" si="0"/>
        <v>COORDINADOR DE PROCEDIMIENTOS SANCIONADORES</v>
      </c>
      <c r="J21" s="368" t="s">
        <v>2768</v>
      </c>
      <c r="K21" s="368">
        <v>6</v>
      </c>
      <c r="L21" s="368" t="s">
        <v>2306</v>
      </c>
      <c r="M21" s="368" t="s">
        <v>2769</v>
      </c>
      <c r="N21" s="426" t="s">
        <v>208</v>
      </c>
      <c r="O21" s="426" t="s">
        <v>4265</v>
      </c>
      <c r="P21" s="369">
        <v>44335</v>
      </c>
      <c r="Q21" s="369">
        <v>44335</v>
      </c>
      <c r="R21" s="419">
        <v>750</v>
      </c>
      <c r="S21" s="400">
        <v>-750</v>
      </c>
      <c r="T21" s="368">
        <v>1500</v>
      </c>
    </row>
    <row r="22" spans="1:21" ht="15.75" x14ac:dyDescent="0.25">
      <c r="A22" s="368" t="s">
        <v>2763</v>
      </c>
      <c r="B22" s="368" t="s">
        <v>140</v>
      </c>
      <c r="C22" s="368" t="s">
        <v>2771</v>
      </c>
      <c r="D22" s="426" t="s">
        <v>2797</v>
      </c>
      <c r="E22" s="368" t="s">
        <v>660</v>
      </c>
      <c r="F22" s="368" t="s">
        <v>661</v>
      </c>
      <c r="G22" s="368" t="s">
        <v>146</v>
      </c>
      <c r="H22" s="368" t="s">
        <v>2766</v>
      </c>
      <c r="I22" s="368" t="str">
        <f t="shared" si="0"/>
        <v>TECNICO SERVICIOS</v>
      </c>
      <c r="J22" s="368" t="s">
        <v>2768</v>
      </c>
      <c r="K22" s="368">
        <v>7</v>
      </c>
      <c r="L22" s="368" t="s">
        <v>2306</v>
      </c>
      <c r="M22" s="368" t="s">
        <v>2769</v>
      </c>
      <c r="N22" s="426" t="s">
        <v>4</v>
      </c>
      <c r="O22" s="426" t="s">
        <v>4266</v>
      </c>
      <c r="P22" s="369">
        <v>44332</v>
      </c>
      <c r="Q22" s="369">
        <v>44338</v>
      </c>
      <c r="R22" s="419">
        <v>8550</v>
      </c>
      <c r="S22" s="400">
        <v>8509.2999999999993</v>
      </c>
      <c r="T22" s="368">
        <v>40.700000000000003</v>
      </c>
    </row>
    <row r="23" spans="1:21"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1"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1"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1"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1"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1"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1" x14ac:dyDescent="0.25">
      <c r="A29" s="368"/>
      <c r="B29" s="368"/>
      <c r="C29" s="368"/>
      <c r="D29" s="368"/>
      <c r="E29" s="368"/>
      <c r="F29" s="368"/>
      <c r="G29" s="368"/>
      <c r="H29" s="368"/>
      <c r="I29" s="368"/>
      <c r="J29" s="368"/>
      <c r="K29" s="368"/>
      <c r="L29" s="368"/>
      <c r="M29" s="368"/>
      <c r="N29" s="368"/>
      <c r="O29" s="368"/>
      <c r="P29" s="397"/>
      <c r="Q29" s="397"/>
      <c r="R29" s="398"/>
      <c r="S29" s="399"/>
      <c r="T29" s="400"/>
    </row>
    <row r="30" spans="1:21" x14ac:dyDescent="0.25">
      <c r="A30" s="368"/>
      <c r="B30" s="368"/>
      <c r="C30" s="368"/>
      <c r="D30" s="368"/>
      <c r="E30" s="368"/>
      <c r="F30" s="368"/>
      <c r="G30" s="368"/>
      <c r="H30" s="368"/>
      <c r="I30" s="368"/>
      <c r="J30" s="368"/>
      <c r="K30" s="368"/>
      <c r="L30" s="368"/>
      <c r="M30" s="368"/>
      <c r="N30" s="368"/>
      <c r="O30" s="368"/>
      <c r="P30" s="397"/>
      <c r="Q30" s="397"/>
      <c r="R30" s="398"/>
      <c r="S30" s="399"/>
      <c r="T30" s="400"/>
    </row>
    <row r="31" spans="1:21" x14ac:dyDescent="0.25">
      <c r="A31" s="368"/>
      <c r="B31" s="368"/>
      <c r="C31" s="368"/>
      <c r="D31" s="368"/>
      <c r="E31" s="368"/>
      <c r="F31" s="368"/>
      <c r="G31" s="368"/>
      <c r="H31" s="368"/>
      <c r="I31" s="368"/>
      <c r="J31" s="368"/>
      <c r="K31" s="368"/>
      <c r="L31" s="368"/>
      <c r="M31" s="368"/>
      <c r="N31" s="368"/>
      <c r="O31" s="368"/>
      <c r="P31" s="397"/>
      <c r="Q31" s="397"/>
      <c r="R31" s="398"/>
      <c r="S31" s="399"/>
      <c r="T31" s="400"/>
    </row>
    <row r="32" spans="1:21"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S31"/>
  <sheetViews>
    <sheetView topLeftCell="A16" workbookViewId="0">
      <selection activeCell="D37" sqref="D3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4224</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69</v>
      </c>
      <c r="C5" s="368" t="s">
        <v>2812</v>
      </c>
      <c r="D5" s="368" t="s">
        <v>204</v>
      </c>
      <c r="E5" s="368" t="s">
        <v>607</v>
      </c>
      <c r="F5" s="368" t="s">
        <v>84</v>
      </c>
      <c r="G5" s="368" t="s">
        <v>44</v>
      </c>
      <c r="H5" s="368" t="s">
        <v>2766</v>
      </c>
      <c r="I5" s="368" t="s">
        <v>4225</v>
      </c>
      <c r="J5" s="368" t="s">
        <v>2768</v>
      </c>
      <c r="K5" s="368">
        <v>0</v>
      </c>
      <c r="L5" s="368" t="s">
        <v>2306</v>
      </c>
      <c r="M5" s="368" t="s">
        <v>2769</v>
      </c>
      <c r="N5" s="368" t="s">
        <v>717</v>
      </c>
      <c r="O5" s="368" t="str">
        <f>+I5</f>
        <v>Recoger documentos de la DAJ</v>
      </c>
      <c r="P5" s="369">
        <v>44292</v>
      </c>
      <c r="Q5" s="369">
        <v>44292</v>
      </c>
      <c r="R5" s="419">
        <v>3993.36</v>
      </c>
      <c r="S5" s="400">
        <f>+R5-T5</f>
        <v>3792.37</v>
      </c>
      <c r="T5" s="368">
        <v>200.99</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92</v>
      </c>
      <c r="C6" s="368" t="s">
        <v>3861</v>
      </c>
      <c r="D6" s="368" t="s">
        <v>201</v>
      </c>
      <c r="E6" s="368" t="s">
        <v>96</v>
      </c>
      <c r="F6" s="368" t="s">
        <v>97</v>
      </c>
      <c r="G6" s="368" t="s">
        <v>98</v>
      </c>
      <c r="H6" s="368" t="s">
        <v>2766</v>
      </c>
      <c r="I6" s="368" t="s">
        <v>4226</v>
      </c>
      <c r="J6" s="368" t="s">
        <v>2768</v>
      </c>
      <c r="K6" s="368">
        <v>0</v>
      </c>
      <c r="L6" s="368" t="s">
        <v>2306</v>
      </c>
      <c r="M6" s="368" t="s">
        <v>2769</v>
      </c>
      <c r="N6" s="368" t="s">
        <v>885</v>
      </c>
      <c r="O6" s="368" t="str">
        <f t="shared" ref="O6:O31" si="0">+I6</f>
        <v>ENTREGA DE EXAMENES A COMITES MUNICICPALES EL</v>
      </c>
      <c r="P6" s="369">
        <v>44294</v>
      </c>
      <c r="Q6" s="369">
        <v>44295</v>
      </c>
      <c r="R6" s="419">
        <v>6237.44</v>
      </c>
      <c r="S6" s="400">
        <f t="shared" ref="S6:S31" si="1">+R6-T6</f>
        <v>5247.23</v>
      </c>
      <c r="T6" s="368">
        <v>990.21</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398</v>
      </c>
      <c r="C7" s="368" t="s">
        <v>2834</v>
      </c>
      <c r="D7" s="368" t="s">
        <v>2782</v>
      </c>
      <c r="E7" s="368" t="s">
        <v>600</v>
      </c>
      <c r="F7" s="368" t="s">
        <v>45</v>
      </c>
      <c r="G7" s="368" t="s">
        <v>24</v>
      </c>
      <c r="H7" s="368" t="s">
        <v>2766</v>
      </c>
      <c r="I7" s="368" t="s">
        <v>4227</v>
      </c>
      <c r="J7" s="368" t="s">
        <v>2768</v>
      </c>
      <c r="K7" s="368">
        <v>0</v>
      </c>
      <c r="L7" s="368" t="s">
        <v>2306</v>
      </c>
      <c r="M7" s="368" t="s">
        <v>2769</v>
      </c>
      <c r="N7" s="368" t="s">
        <v>3</v>
      </c>
      <c r="O7" s="368" t="str">
        <f t="shared" si="0"/>
        <v>APOYO EN LA APLICACIÓN DEL EXAMEN PARA CAES Y</v>
      </c>
      <c r="P7" s="369">
        <v>44295</v>
      </c>
      <c r="Q7" s="369">
        <v>44298</v>
      </c>
      <c r="R7" s="419">
        <v>5520</v>
      </c>
      <c r="S7" s="400">
        <f t="shared" si="1"/>
        <v>5520</v>
      </c>
      <c r="T7" s="368">
        <v>0</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2780</v>
      </c>
      <c r="C8" s="368" t="s">
        <v>2781</v>
      </c>
      <c r="D8" s="368" t="s">
        <v>2782</v>
      </c>
      <c r="E8" s="368" t="s">
        <v>143</v>
      </c>
      <c r="F8" s="368" t="s">
        <v>144</v>
      </c>
      <c r="G8" s="368" t="s">
        <v>59</v>
      </c>
      <c r="H8" s="368" t="s">
        <v>2766</v>
      </c>
      <c r="I8" s="368" t="s">
        <v>4228</v>
      </c>
      <c r="J8" s="368" t="s">
        <v>2768</v>
      </c>
      <c r="K8" s="368">
        <v>0</v>
      </c>
      <c r="L8" s="368" t="s">
        <v>2306</v>
      </c>
      <c r="M8" s="368" t="s">
        <v>2769</v>
      </c>
      <c r="N8" s="368" t="s">
        <v>3</v>
      </c>
      <c r="O8" s="368" t="str">
        <f t="shared" si="0"/>
        <v>Apoyo para Examen presencial de Caes y Superv</v>
      </c>
      <c r="P8" s="369">
        <v>44295</v>
      </c>
      <c r="Q8" s="369">
        <v>44298</v>
      </c>
      <c r="R8" s="419">
        <v>4650</v>
      </c>
      <c r="S8" s="400">
        <f t="shared" si="1"/>
        <v>4003.01</v>
      </c>
      <c r="T8" s="368">
        <v>646.98999999999978</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796</v>
      </c>
      <c r="C9" s="368" t="s">
        <v>2879</v>
      </c>
      <c r="D9" s="368" t="s">
        <v>2865</v>
      </c>
      <c r="E9" s="368" t="s">
        <v>2880</v>
      </c>
      <c r="F9" s="368" t="s">
        <v>675</v>
      </c>
      <c r="G9" s="368" t="s">
        <v>48</v>
      </c>
      <c r="H9" s="368" t="s">
        <v>2766</v>
      </c>
      <c r="I9" s="368" t="s">
        <v>4229</v>
      </c>
      <c r="J9" s="368" t="s">
        <v>2768</v>
      </c>
      <c r="K9" s="368">
        <v>0</v>
      </c>
      <c r="L9" s="368" t="s">
        <v>2306</v>
      </c>
      <c r="M9" s="368" t="s">
        <v>2769</v>
      </c>
      <c r="N9" s="368" t="s">
        <v>584</v>
      </c>
      <c r="O9" s="368" t="str">
        <f t="shared" si="0"/>
        <v>Apoyo a aplicación de exámenes a aspirantes a</v>
      </c>
      <c r="P9" s="369">
        <v>44295</v>
      </c>
      <c r="Q9" s="369">
        <v>44297</v>
      </c>
      <c r="R9" s="419">
        <v>3350</v>
      </c>
      <c r="S9" s="400">
        <f>+R9</f>
        <v>3350</v>
      </c>
      <c r="T9" s="368">
        <v>0</v>
      </c>
    </row>
    <row r="10" spans="1:253" x14ac:dyDescent="0.25">
      <c r="A10" s="368" t="s">
        <v>2763</v>
      </c>
      <c r="B10" s="368" t="s">
        <v>69</v>
      </c>
      <c r="C10" s="368" t="s">
        <v>2812</v>
      </c>
      <c r="D10" s="368" t="s">
        <v>204</v>
      </c>
      <c r="E10" s="368" t="s">
        <v>607</v>
      </c>
      <c r="F10" s="368" t="s">
        <v>84</v>
      </c>
      <c r="G10" s="368" t="s">
        <v>44</v>
      </c>
      <c r="H10" s="368" t="s">
        <v>2766</v>
      </c>
      <c r="I10" s="368" t="s">
        <v>4176</v>
      </c>
      <c r="J10" s="368" t="s">
        <v>2768</v>
      </c>
      <c r="K10" s="368">
        <v>0</v>
      </c>
      <c r="L10" s="368" t="s">
        <v>2306</v>
      </c>
      <c r="M10" s="368" t="s">
        <v>2769</v>
      </c>
      <c r="N10" s="368" t="s">
        <v>894</v>
      </c>
      <c r="O10" s="368" t="str">
        <f t="shared" si="0"/>
        <v xml:space="preserve">Traslado de papelería de Jurídico IEC </v>
      </c>
      <c r="P10" s="369">
        <v>44295</v>
      </c>
      <c r="Q10" s="369">
        <v>44295</v>
      </c>
      <c r="R10" s="419">
        <v>4276.51</v>
      </c>
      <c r="S10" s="400">
        <f t="shared" si="1"/>
        <v>4231.71</v>
      </c>
      <c r="T10" s="368">
        <v>44.8</v>
      </c>
    </row>
    <row r="11" spans="1:253" x14ac:dyDescent="0.25">
      <c r="A11" s="368" t="s">
        <v>2763</v>
      </c>
      <c r="B11" s="368" t="s">
        <v>4230</v>
      </c>
      <c r="C11" s="368" t="s">
        <v>3649</v>
      </c>
      <c r="D11" s="368" t="s">
        <v>2865</v>
      </c>
      <c r="E11" s="368" t="s">
        <v>1879</v>
      </c>
      <c r="F11" s="368" t="s">
        <v>1495</v>
      </c>
      <c r="G11" s="368" t="s">
        <v>24</v>
      </c>
      <c r="H11" s="368" t="s">
        <v>2766</v>
      </c>
      <c r="I11" s="368" t="s">
        <v>4231</v>
      </c>
      <c r="J11" s="368" t="s">
        <v>2768</v>
      </c>
      <c r="K11" s="368">
        <v>0</v>
      </c>
      <c r="L11" s="368" t="s">
        <v>2306</v>
      </c>
      <c r="M11" s="368" t="s">
        <v>2769</v>
      </c>
      <c r="N11" s="368" t="s">
        <v>584</v>
      </c>
      <c r="O11" s="368" t="str">
        <f t="shared" si="0"/>
        <v>EXAMENES CAES Y SAE LOCALES</v>
      </c>
      <c r="P11" s="369">
        <v>44295</v>
      </c>
      <c r="Q11" s="369">
        <v>44297</v>
      </c>
      <c r="R11" s="419">
        <v>6759.59</v>
      </c>
      <c r="S11" s="400">
        <f t="shared" si="1"/>
        <v>4451.41</v>
      </c>
      <c r="T11" s="368">
        <v>2308.1799999999998</v>
      </c>
    </row>
    <row r="12" spans="1:253" x14ac:dyDescent="0.25">
      <c r="A12" s="368" t="s">
        <v>2763</v>
      </c>
      <c r="B12" s="368" t="s">
        <v>140</v>
      </c>
      <c r="C12" s="368" t="s">
        <v>2967</v>
      </c>
      <c r="D12" s="368" t="s">
        <v>202</v>
      </c>
      <c r="E12" s="368" t="s">
        <v>3107</v>
      </c>
      <c r="F12" s="368" t="s">
        <v>56</v>
      </c>
      <c r="G12" s="368" t="s">
        <v>68</v>
      </c>
      <c r="H12" s="368" t="s">
        <v>2766</v>
      </c>
      <c r="I12" s="368" t="s">
        <v>4232</v>
      </c>
      <c r="J12" s="368" t="s">
        <v>2768</v>
      </c>
      <c r="K12" s="368">
        <v>0</v>
      </c>
      <c r="L12" s="368" t="s">
        <v>2306</v>
      </c>
      <c r="M12" s="368" t="s">
        <v>2769</v>
      </c>
      <c r="N12" s="368" t="s">
        <v>1782</v>
      </c>
      <c r="O12" s="368" t="str">
        <f t="shared" si="0"/>
        <v>Entrega de exámenes a Comités Municipales Ele</v>
      </c>
      <c r="P12" s="369">
        <v>44294</v>
      </c>
      <c r="Q12" s="369">
        <v>44295</v>
      </c>
      <c r="R12" s="419">
        <v>6297.21</v>
      </c>
      <c r="S12" s="400">
        <f t="shared" si="1"/>
        <v>6084.79</v>
      </c>
      <c r="T12" s="368">
        <v>212.42</v>
      </c>
    </row>
    <row r="13" spans="1:253" x14ac:dyDescent="0.25">
      <c r="A13" s="368" t="s">
        <v>2763</v>
      </c>
      <c r="B13" s="368" t="s">
        <v>113</v>
      </c>
      <c r="C13" s="368" t="s">
        <v>2967</v>
      </c>
      <c r="D13" s="368" t="s">
        <v>204</v>
      </c>
      <c r="E13" s="368" t="s">
        <v>4054</v>
      </c>
      <c r="F13" s="368" t="s">
        <v>40</v>
      </c>
      <c r="G13" s="368" t="s">
        <v>4055</v>
      </c>
      <c r="H13" s="368" t="s">
        <v>2766</v>
      </c>
      <c r="I13" s="368" t="s">
        <v>4176</v>
      </c>
      <c r="J13" s="368" t="s">
        <v>2768</v>
      </c>
      <c r="K13" s="368">
        <v>0</v>
      </c>
      <c r="L13" s="368" t="s">
        <v>2306</v>
      </c>
      <c r="M13" s="368" t="s">
        <v>2769</v>
      </c>
      <c r="N13" s="368" t="s">
        <v>586</v>
      </c>
      <c r="O13" s="368" t="str">
        <f t="shared" si="0"/>
        <v xml:space="preserve">Traslado de papelería de Jurídico IEC </v>
      </c>
      <c r="P13" s="369">
        <v>44295</v>
      </c>
      <c r="Q13" s="369">
        <v>44295</v>
      </c>
      <c r="R13" s="419">
        <v>6157.89</v>
      </c>
      <c r="S13" s="400">
        <f t="shared" si="1"/>
        <v>5971.83</v>
      </c>
      <c r="T13" s="368">
        <v>186.06</v>
      </c>
    </row>
    <row r="14" spans="1:253" x14ac:dyDescent="0.25">
      <c r="A14" s="368" t="s">
        <v>2763</v>
      </c>
      <c r="B14" s="368" t="s">
        <v>398</v>
      </c>
      <c r="C14" s="368" t="s">
        <v>2876</v>
      </c>
      <c r="D14" s="368" t="s">
        <v>2865</v>
      </c>
      <c r="E14" s="368" t="s">
        <v>1802</v>
      </c>
      <c r="F14" s="368" t="s">
        <v>42</v>
      </c>
      <c r="G14" s="368" t="s">
        <v>1803</v>
      </c>
      <c r="H14" s="368" t="s">
        <v>2766</v>
      </c>
      <c r="I14" s="368" t="s">
        <v>4229</v>
      </c>
      <c r="J14" s="368" t="s">
        <v>2768</v>
      </c>
      <c r="K14" s="368">
        <v>0</v>
      </c>
      <c r="L14" s="368" t="s">
        <v>2306</v>
      </c>
      <c r="M14" s="368" t="s">
        <v>2769</v>
      </c>
      <c r="N14" s="368" t="s">
        <v>584</v>
      </c>
      <c r="O14" s="368" t="str">
        <f t="shared" si="0"/>
        <v>Apoyo a aplicación de exámenes a aspirantes a</v>
      </c>
      <c r="P14" s="369">
        <v>44295</v>
      </c>
      <c r="Q14" s="369">
        <v>44297</v>
      </c>
      <c r="R14" s="419">
        <v>7524.85</v>
      </c>
      <c r="S14" s="400">
        <f t="shared" si="1"/>
        <v>5693.14</v>
      </c>
      <c r="T14" s="368">
        <v>1831.71</v>
      </c>
    </row>
    <row r="15" spans="1:253" x14ac:dyDescent="0.25">
      <c r="A15" s="368" t="s">
        <v>2763</v>
      </c>
      <c r="B15" s="368" t="s">
        <v>73</v>
      </c>
      <c r="C15" s="368" t="s">
        <v>2961</v>
      </c>
      <c r="D15" s="368" t="s">
        <v>201</v>
      </c>
      <c r="E15" s="368" t="s">
        <v>61</v>
      </c>
      <c r="F15" s="368" t="s">
        <v>62</v>
      </c>
      <c r="G15" s="368" t="s">
        <v>63</v>
      </c>
      <c r="H15" s="368" t="s">
        <v>2766</v>
      </c>
      <c r="I15" s="368" t="s">
        <v>4233</v>
      </c>
      <c r="J15" s="368" t="s">
        <v>2768</v>
      </c>
      <c r="K15" s="368">
        <v>0</v>
      </c>
      <c r="L15" s="368" t="s">
        <v>2306</v>
      </c>
      <c r="M15" s="368" t="s">
        <v>2769</v>
      </c>
      <c r="N15" s="368" t="s">
        <v>586</v>
      </c>
      <c r="O15" s="368" t="str">
        <f t="shared" si="0"/>
        <v>Entrega de documentación (exámenes para CAE´S</v>
      </c>
      <c r="P15" s="369">
        <v>44294</v>
      </c>
      <c r="Q15" s="369">
        <v>44298</v>
      </c>
      <c r="R15" s="419">
        <v>11694.38</v>
      </c>
      <c r="S15" s="400">
        <f t="shared" si="1"/>
        <v>9746.3499999999985</v>
      </c>
      <c r="T15" s="368">
        <v>1948.03</v>
      </c>
    </row>
    <row r="16" spans="1:253" x14ac:dyDescent="0.25">
      <c r="A16" s="368" t="s">
        <v>2763</v>
      </c>
      <c r="B16" s="368" t="s">
        <v>4234</v>
      </c>
      <c r="C16" s="368" t="s">
        <v>4234</v>
      </c>
      <c r="D16" s="368" t="s">
        <v>202</v>
      </c>
      <c r="E16" s="368" t="s">
        <v>4235</v>
      </c>
      <c r="F16" s="368" t="s">
        <v>1713</v>
      </c>
      <c r="G16" s="368" t="s">
        <v>37</v>
      </c>
      <c r="H16" s="368" t="s">
        <v>2766</v>
      </c>
      <c r="I16" s="368" t="s">
        <v>4236</v>
      </c>
      <c r="J16" s="368" t="s">
        <v>2768</v>
      </c>
      <c r="K16" s="368">
        <v>1</v>
      </c>
      <c r="L16" s="368" t="s">
        <v>2306</v>
      </c>
      <c r="M16" s="368" t="s">
        <v>2769</v>
      </c>
      <c r="N16" s="368" t="s">
        <v>584</v>
      </c>
      <c r="O16" s="368" t="str">
        <f t="shared" si="0"/>
        <v>Aplicación y revisión del Examen de conocimie</v>
      </c>
      <c r="P16" s="369">
        <v>44295</v>
      </c>
      <c r="Q16" s="369">
        <v>44297</v>
      </c>
      <c r="R16" s="419">
        <v>3350</v>
      </c>
      <c r="S16" s="400">
        <f t="shared" si="1"/>
        <v>1745.79</v>
      </c>
      <c r="T16" s="368">
        <v>1604.21</v>
      </c>
    </row>
    <row r="17" spans="1:20" x14ac:dyDescent="0.25">
      <c r="A17" s="368" t="s">
        <v>2763</v>
      </c>
      <c r="B17" s="368" t="s">
        <v>2780</v>
      </c>
      <c r="C17" s="368" t="s">
        <v>2781</v>
      </c>
      <c r="D17" s="368" t="s">
        <v>2782</v>
      </c>
      <c r="E17" s="368" t="s">
        <v>143</v>
      </c>
      <c r="F17" s="368" t="s">
        <v>144</v>
      </c>
      <c r="G17" s="368" t="s">
        <v>59</v>
      </c>
      <c r="H17" s="368" t="s">
        <v>2766</v>
      </c>
      <c r="I17" s="368" t="s">
        <v>4237</v>
      </c>
      <c r="J17" s="368" t="s">
        <v>2768</v>
      </c>
      <c r="K17" s="368">
        <v>2</v>
      </c>
      <c r="L17" s="368" t="s">
        <v>2306</v>
      </c>
      <c r="M17" s="368" t="s">
        <v>2769</v>
      </c>
      <c r="N17" s="368" t="s">
        <v>584</v>
      </c>
      <c r="O17" s="368" t="str">
        <f t="shared" si="0"/>
        <v>ENTREVISTAS SE Y CAES LOCALES</v>
      </c>
      <c r="P17" s="369">
        <v>44300</v>
      </c>
      <c r="Q17" s="369">
        <v>44303</v>
      </c>
      <c r="R17" s="419">
        <v>4650</v>
      </c>
      <c r="S17" s="400">
        <f t="shared" si="1"/>
        <v>4421.79</v>
      </c>
      <c r="T17" s="368">
        <v>228.21000000000004</v>
      </c>
    </row>
    <row r="18" spans="1:20" x14ac:dyDescent="0.25">
      <c r="A18" s="368" t="s">
        <v>2763</v>
      </c>
      <c r="B18" s="368" t="s">
        <v>796</v>
      </c>
      <c r="C18" s="368" t="s">
        <v>2879</v>
      </c>
      <c r="D18" s="368" t="s">
        <v>2865</v>
      </c>
      <c r="E18" s="368" t="s">
        <v>2880</v>
      </c>
      <c r="F18" s="368" t="s">
        <v>675</v>
      </c>
      <c r="G18" s="368" t="s">
        <v>48</v>
      </c>
      <c r="H18" s="368" t="s">
        <v>2766</v>
      </c>
      <c r="I18" s="368" t="s">
        <v>4238</v>
      </c>
      <c r="J18" s="368" t="s">
        <v>2768</v>
      </c>
      <c r="K18" s="368">
        <v>3</v>
      </c>
      <c r="L18" s="368" t="s">
        <v>2306</v>
      </c>
      <c r="M18" s="368" t="s">
        <v>2769</v>
      </c>
      <c r="N18" s="368" t="s">
        <v>584</v>
      </c>
      <c r="O18" s="368" t="str">
        <f t="shared" si="0"/>
        <v>Apoyo a la realización de entrevistas</v>
      </c>
      <c r="P18" s="369">
        <v>44299</v>
      </c>
      <c r="Q18" s="369">
        <v>44303</v>
      </c>
      <c r="R18" s="419">
        <v>5950</v>
      </c>
      <c r="S18" s="400">
        <f t="shared" si="1"/>
        <v>5225.29</v>
      </c>
      <c r="T18" s="368">
        <v>724.71</v>
      </c>
    </row>
    <row r="19" spans="1:20" x14ac:dyDescent="0.25">
      <c r="A19" s="368" t="s">
        <v>2763</v>
      </c>
      <c r="B19" s="368" t="s">
        <v>4230</v>
      </c>
      <c r="C19" s="368" t="s">
        <v>3649</v>
      </c>
      <c r="D19" s="368" t="s">
        <v>2865</v>
      </c>
      <c r="E19" s="368" t="s">
        <v>1879</v>
      </c>
      <c r="F19" s="368" t="s">
        <v>1495</v>
      </c>
      <c r="G19" s="368" t="s">
        <v>24</v>
      </c>
      <c r="H19" s="368" t="s">
        <v>2766</v>
      </c>
      <c r="I19" s="368" t="s">
        <v>4239</v>
      </c>
      <c r="J19" s="368" t="s">
        <v>2768</v>
      </c>
      <c r="K19" s="368">
        <v>4</v>
      </c>
      <c r="L19" s="368" t="s">
        <v>2306</v>
      </c>
      <c r="M19" s="368" t="s">
        <v>2769</v>
      </c>
      <c r="N19" s="368" t="s">
        <v>584</v>
      </c>
      <c r="O19" s="368" t="str">
        <f t="shared" si="0"/>
        <v>ENTREVISTAS CAES Y SAEL LOCALES</v>
      </c>
      <c r="P19" s="369">
        <v>44299</v>
      </c>
      <c r="Q19" s="369">
        <v>44303</v>
      </c>
      <c r="R19" s="419">
        <v>8432.33</v>
      </c>
      <c r="S19" s="400">
        <f t="shared" si="1"/>
        <v>6769.98</v>
      </c>
      <c r="T19" s="368">
        <v>1662.35</v>
      </c>
    </row>
    <row r="20" spans="1:20" x14ac:dyDescent="0.25">
      <c r="A20" s="368" t="s">
        <v>2763</v>
      </c>
      <c r="B20" s="368" t="s">
        <v>69</v>
      </c>
      <c r="C20" s="368" t="s">
        <v>2812</v>
      </c>
      <c r="D20" s="368" t="s">
        <v>204</v>
      </c>
      <c r="E20" s="368" t="s">
        <v>607</v>
      </c>
      <c r="F20" s="368" t="s">
        <v>84</v>
      </c>
      <c r="G20" s="368" t="s">
        <v>44</v>
      </c>
      <c r="H20" s="368" t="s">
        <v>2766</v>
      </c>
      <c r="I20" s="368" t="s">
        <v>4240</v>
      </c>
      <c r="J20" s="368" t="s">
        <v>2768</v>
      </c>
      <c r="K20" s="368">
        <v>5</v>
      </c>
      <c r="L20" s="368" t="s">
        <v>2306</v>
      </c>
      <c r="M20" s="368" t="s">
        <v>2769</v>
      </c>
      <c r="N20" s="368" t="s">
        <v>584</v>
      </c>
      <c r="O20" s="368" t="str">
        <f t="shared" si="0"/>
        <v>Traslado de mobiliario al comité municipal de</v>
      </c>
      <c r="P20" s="369">
        <v>44303</v>
      </c>
      <c r="Q20" s="369">
        <v>44303</v>
      </c>
      <c r="R20" s="419">
        <v>3973.49</v>
      </c>
      <c r="S20" s="400">
        <f>+R20</f>
        <v>3973.49</v>
      </c>
      <c r="T20" s="368">
        <v>0</v>
      </c>
    </row>
    <row r="21" spans="1:20" x14ac:dyDescent="0.25">
      <c r="A21" s="368" t="s">
        <v>2763</v>
      </c>
      <c r="B21" s="368" t="s">
        <v>140</v>
      </c>
      <c r="C21" s="368" t="s">
        <v>2967</v>
      </c>
      <c r="D21" s="368" t="s">
        <v>204</v>
      </c>
      <c r="E21" s="368" t="s">
        <v>1188</v>
      </c>
      <c r="F21" s="368" t="s">
        <v>109</v>
      </c>
      <c r="G21" s="368" t="s">
        <v>913</v>
      </c>
      <c r="H21" s="368" t="s">
        <v>2766</v>
      </c>
      <c r="I21" s="368" t="s">
        <v>4241</v>
      </c>
      <c r="J21" s="368" t="s">
        <v>2768</v>
      </c>
      <c r="K21" s="368">
        <v>6</v>
      </c>
      <c r="L21" s="368" t="s">
        <v>2306</v>
      </c>
      <c r="M21" s="368" t="s">
        <v>2769</v>
      </c>
      <c r="N21" s="368" t="s">
        <v>3</v>
      </c>
      <c r="O21" s="368" t="str">
        <f t="shared" si="0"/>
        <v>ENTREGA DE TONERS PARA REGIÓN NORTE</v>
      </c>
      <c r="P21" s="369">
        <v>44308</v>
      </c>
      <c r="Q21" s="369">
        <v>44308</v>
      </c>
      <c r="R21" s="419">
        <v>1668.99</v>
      </c>
      <c r="S21" s="400">
        <f t="shared" si="1"/>
        <v>882</v>
      </c>
      <c r="T21" s="368">
        <v>786.99</v>
      </c>
    </row>
    <row r="22" spans="1:20" x14ac:dyDescent="0.25">
      <c r="A22" s="368" t="s">
        <v>2763</v>
      </c>
      <c r="B22" s="368" t="s">
        <v>2795</v>
      </c>
      <c r="C22" s="368" t="s">
        <v>2967</v>
      </c>
      <c r="D22" s="368" t="s">
        <v>2797</v>
      </c>
      <c r="E22" s="368" t="s">
        <v>1163</v>
      </c>
      <c r="F22" s="368" t="s">
        <v>2798</v>
      </c>
      <c r="G22" s="368" t="s">
        <v>791</v>
      </c>
      <c r="H22" s="368" t="s">
        <v>2766</v>
      </c>
      <c r="I22" s="368" t="s">
        <v>4242</v>
      </c>
      <c r="J22" s="368" t="s">
        <v>2768</v>
      </c>
      <c r="K22" s="368">
        <v>7</v>
      </c>
      <c r="L22" s="368" t="s">
        <v>2306</v>
      </c>
      <c r="M22" s="368" t="s">
        <v>2769</v>
      </c>
      <c r="N22" s="368" t="s">
        <v>584</v>
      </c>
      <c r="O22" s="368" t="str">
        <f t="shared" si="0"/>
        <v>Instalación de equipo PREP</v>
      </c>
      <c r="P22" s="369">
        <v>44308</v>
      </c>
      <c r="Q22" s="369">
        <v>44311</v>
      </c>
      <c r="R22" s="419">
        <v>9205.82</v>
      </c>
      <c r="S22" s="400">
        <f>+R22</f>
        <v>9205.82</v>
      </c>
      <c r="T22" s="368">
        <v>0</v>
      </c>
    </row>
    <row r="23" spans="1:20" x14ac:dyDescent="0.25">
      <c r="A23" s="368" t="s">
        <v>2763</v>
      </c>
      <c r="B23" s="368" t="s">
        <v>402</v>
      </c>
      <c r="C23" s="368" t="s">
        <v>4009</v>
      </c>
      <c r="D23" s="368" t="s">
        <v>2797</v>
      </c>
      <c r="E23" s="368" t="s">
        <v>341</v>
      </c>
      <c r="F23" s="368" t="s">
        <v>601</v>
      </c>
      <c r="G23" s="368" t="s">
        <v>75</v>
      </c>
      <c r="H23" s="368" t="s">
        <v>2766</v>
      </c>
      <c r="I23" s="368" t="s">
        <v>4243</v>
      </c>
      <c r="J23" s="368" t="s">
        <v>2768</v>
      </c>
      <c r="K23" s="368">
        <v>8</v>
      </c>
      <c r="L23" s="368" t="s">
        <v>2306</v>
      </c>
      <c r="M23" s="368" t="s">
        <v>2769</v>
      </c>
      <c r="N23" s="368" t="s">
        <v>3000</v>
      </c>
      <c r="O23" s="368" t="str">
        <f t="shared" si="0"/>
        <v>INSTALACIÓN Y CONFIGURACIÓN DE LOS EQUIPOS DE</v>
      </c>
      <c r="P23" s="369">
        <v>44308</v>
      </c>
      <c r="Q23" s="369">
        <v>44310</v>
      </c>
      <c r="R23" s="419">
        <v>5664.86</v>
      </c>
      <c r="S23" s="400">
        <f>+R23</f>
        <v>5664.86</v>
      </c>
      <c r="T23" s="368">
        <v>0</v>
      </c>
    </row>
    <row r="24" spans="1:20" x14ac:dyDescent="0.25">
      <c r="A24" s="368" t="s">
        <v>2763</v>
      </c>
      <c r="B24" s="368" t="s">
        <v>3848</v>
      </c>
      <c r="C24" s="368" t="s">
        <v>4009</v>
      </c>
      <c r="D24" s="368" t="s">
        <v>2797</v>
      </c>
      <c r="E24" s="368" t="s">
        <v>4107</v>
      </c>
      <c r="F24" s="368" t="s">
        <v>38</v>
      </c>
      <c r="G24" s="368" t="s">
        <v>38</v>
      </c>
      <c r="H24" s="368" t="s">
        <v>2766</v>
      </c>
      <c r="I24" s="368" t="s">
        <v>4244</v>
      </c>
      <c r="J24" s="368" t="s">
        <v>2768</v>
      </c>
      <c r="K24" s="368">
        <v>9</v>
      </c>
      <c r="L24" s="368" t="s">
        <v>2306</v>
      </c>
      <c r="M24" s="368" t="s">
        <v>2769</v>
      </c>
      <c r="N24" s="368" t="s">
        <v>906</v>
      </c>
      <c r="O24" s="368" t="str">
        <f t="shared" si="0"/>
        <v>Instalación de equipo PREP.</v>
      </c>
      <c r="P24" s="369">
        <v>44308</v>
      </c>
      <c r="Q24" s="369">
        <v>44311</v>
      </c>
      <c r="R24" s="419">
        <v>10332.82</v>
      </c>
      <c r="S24" s="400">
        <f t="shared" si="1"/>
        <v>10332.82</v>
      </c>
      <c r="T24" s="368">
        <v>0</v>
      </c>
    </row>
    <row r="25" spans="1:20" x14ac:dyDescent="0.25">
      <c r="A25" s="368" t="s">
        <v>2763</v>
      </c>
      <c r="B25" s="368" t="s">
        <v>667</v>
      </c>
      <c r="C25" s="368" t="s">
        <v>2967</v>
      </c>
      <c r="D25" s="368" t="s">
        <v>199</v>
      </c>
      <c r="E25" s="368" t="s">
        <v>3981</v>
      </c>
      <c r="F25" s="368" t="s">
        <v>24</v>
      </c>
      <c r="G25" s="368" t="s">
        <v>82</v>
      </c>
      <c r="H25" s="368" t="s">
        <v>2766</v>
      </c>
      <c r="I25" s="368" t="s">
        <v>4245</v>
      </c>
      <c r="J25" s="368" t="s">
        <v>2768</v>
      </c>
      <c r="K25" s="368">
        <v>10</v>
      </c>
      <c r="L25" s="368" t="s">
        <v>2306</v>
      </c>
      <c r="M25" s="368" t="s">
        <v>2769</v>
      </c>
      <c r="N25" s="368" t="s">
        <v>3</v>
      </c>
      <c r="O25" s="368" t="str">
        <f t="shared" si="0"/>
        <v>Blindaje Electoral.</v>
      </c>
      <c r="P25" s="369">
        <v>44308</v>
      </c>
      <c r="Q25" s="369">
        <v>44309</v>
      </c>
      <c r="R25" s="419">
        <v>5333.81</v>
      </c>
      <c r="S25" s="400">
        <f t="shared" si="1"/>
        <v>1417.4000000000005</v>
      </c>
      <c r="T25" s="368">
        <v>3916.41</v>
      </c>
    </row>
    <row r="26" spans="1:20" x14ac:dyDescent="0.25">
      <c r="A26" s="368" t="s">
        <v>2763</v>
      </c>
      <c r="B26" s="368" t="s">
        <v>6</v>
      </c>
      <c r="C26" s="368" t="s">
        <v>153</v>
      </c>
      <c r="D26" s="368" t="s">
        <v>199</v>
      </c>
      <c r="E26" s="368" t="s">
        <v>3161</v>
      </c>
      <c r="F26" s="368" t="s">
        <v>3162</v>
      </c>
      <c r="G26" s="368" t="s">
        <v>3163</v>
      </c>
      <c r="H26" s="368" t="s">
        <v>2766</v>
      </c>
      <c r="I26" s="368" t="s">
        <v>4245</v>
      </c>
      <c r="J26" s="368" t="s">
        <v>2768</v>
      </c>
      <c r="K26" s="368">
        <v>11</v>
      </c>
      <c r="L26" s="368" t="s">
        <v>2306</v>
      </c>
      <c r="M26" s="368" t="s">
        <v>2769</v>
      </c>
      <c r="N26" s="368" t="s">
        <v>3</v>
      </c>
      <c r="O26" s="368" t="str">
        <f t="shared" si="0"/>
        <v>Blindaje Electoral.</v>
      </c>
      <c r="P26" s="369">
        <v>44308</v>
      </c>
      <c r="Q26" s="369">
        <v>44309</v>
      </c>
      <c r="R26" s="419">
        <v>3400</v>
      </c>
      <c r="S26" s="400">
        <f t="shared" si="1"/>
        <v>517</v>
      </c>
      <c r="T26" s="368">
        <v>2883</v>
      </c>
    </row>
    <row r="27" spans="1:20" x14ac:dyDescent="0.25">
      <c r="A27" s="368" t="s">
        <v>2763</v>
      </c>
      <c r="B27" s="368" t="s">
        <v>7</v>
      </c>
      <c r="C27" s="368" t="s">
        <v>2883</v>
      </c>
      <c r="D27" s="368" t="s">
        <v>200</v>
      </c>
      <c r="E27" s="368" t="s">
        <v>20</v>
      </c>
      <c r="F27" s="368" t="s">
        <v>43</v>
      </c>
      <c r="G27" s="368" t="s">
        <v>44</v>
      </c>
      <c r="H27" s="368" t="s">
        <v>2766</v>
      </c>
      <c r="I27" s="368" t="s">
        <v>4246</v>
      </c>
      <c r="J27" s="368" t="s">
        <v>2768</v>
      </c>
      <c r="K27" s="368">
        <v>12</v>
      </c>
      <c r="L27" s="368" t="s">
        <v>2306</v>
      </c>
      <c r="M27" s="368" t="s">
        <v>4247</v>
      </c>
      <c r="N27" s="368" t="s">
        <v>4247</v>
      </c>
      <c r="O27" s="368" t="str">
        <f t="shared" si="0"/>
        <v>REUNIÓN DE TRABAJO Y FIRMA DEL MANIFIESTO NAC</v>
      </c>
      <c r="P27" s="369">
        <v>44308</v>
      </c>
      <c r="Q27" s="369">
        <v>44310</v>
      </c>
      <c r="R27" s="419">
        <v>11450</v>
      </c>
      <c r="S27" s="400">
        <f t="shared" si="1"/>
        <v>6651</v>
      </c>
      <c r="T27" s="368">
        <v>4799</v>
      </c>
    </row>
    <row r="28" spans="1:20" x14ac:dyDescent="0.25">
      <c r="A28" s="368" t="s">
        <v>2763</v>
      </c>
      <c r="B28" s="368" t="s">
        <v>2565</v>
      </c>
      <c r="C28" s="368" t="s">
        <v>4009</v>
      </c>
      <c r="D28" s="368" t="s">
        <v>2797</v>
      </c>
      <c r="E28" s="368" t="s">
        <v>4248</v>
      </c>
      <c r="F28" s="368" t="s">
        <v>4249</v>
      </c>
      <c r="G28" s="368" t="s">
        <v>1589</v>
      </c>
      <c r="H28" s="368" t="s">
        <v>2766</v>
      </c>
      <c r="I28" s="368" t="s">
        <v>4250</v>
      </c>
      <c r="J28" s="368" t="s">
        <v>2768</v>
      </c>
      <c r="K28" s="368">
        <v>13</v>
      </c>
      <c r="L28" s="368" t="s">
        <v>2306</v>
      </c>
      <c r="M28" s="368" t="s">
        <v>2769</v>
      </c>
      <c r="N28" s="368" t="s">
        <v>584</v>
      </c>
      <c r="O28" s="368" t="str">
        <f t="shared" si="0"/>
        <v>Instalacion de equipo PREP</v>
      </c>
      <c r="P28" s="369">
        <v>44308</v>
      </c>
      <c r="Q28" s="369">
        <v>44311</v>
      </c>
      <c r="R28" s="419">
        <v>9205.82</v>
      </c>
      <c r="S28" s="400">
        <f t="shared" si="1"/>
        <v>9120.51</v>
      </c>
      <c r="T28" s="368">
        <v>85.31</v>
      </c>
    </row>
    <row r="29" spans="1:20" x14ac:dyDescent="0.25">
      <c r="A29" s="368" t="s">
        <v>2763</v>
      </c>
      <c r="B29" s="368" t="s">
        <v>6</v>
      </c>
      <c r="C29" s="368" t="s">
        <v>153</v>
      </c>
      <c r="D29" s="368" t="s">
        <v>199</v>
      </c>
      <c r="E29" s="368" t="s">
        <v>87</v>
      </c>
      <c r="F29" s="368" t="s">
        <v>42</v>
      </c>
      <c r="G29" s="368" t="s">
        <v>68</v>
      </c>
      <c r="H29" s="368" t="s">
        <v>2766</v>
      </c>
      <c r="I29" s="368" t="s">
        <v>4251</v>
      </c>
      <c r="J29" s="368" t="s">
        <v>2768</v>
      </c>
      <c r="K29" s="368">
        <v>14</v>
      </c>
      <c r="L29" s="368" t="s">
        <v>2306</v>
      </c>
      <c r="M29" s="368" t="s">
        <v>4247</v>
      </c>
      <c r="N29" s="368" t="s">
        <v>4247</v>
      </c>
      <c r="O29" s="368" t="str">
        <f t="shared" si="0"/>
        <v>manifiesto nacional de autoridades electorale</v>
      </c>
      <c r="P29" s="369">
        <v>44308</v>
      </c>
      <c r="Q29" s="369">
        <v>44310</v>
      </c>
      <c r="R29" s="419">
        <v>11050</v>
      </c>
      <c r="S29" s="400">
        <f t="shared" si="1"/>
        <v>11050</v>
      </c>
      <c r="T29" s="368">
        <v>0</v>
      </c>
    </row>
    <row r="30" spans="1:20" x14ac:dyDescent="0.25">
      <c r="A30" s="368" t="s">
        <v>2763</v>
      </c>
      <c r="B30" s="368" t="s">
        <v>3848</v>
      </c>
      <c r="C30" s="368" t="s">
        <v>4009</v>
      </c>
      <c r="D30" s="368" t="s">
        <v>2797</v>
      </c>
      <c r="E30" s="368" t="s">
        <v>4191</v>
      </c>
      <c r="F30" s="368" t="s">
        <v>43</v>
      </c>
      <c r="G30" s="368" t="s">
        <v>43</v>
      </c>
      <c r="H30" s="368" t="s">
        <v>2766</v>
      </c>
      <c r="I30" s="368" t="s">
        <v>4252</v>
      </c>
      <c r="J30" s="368" t="s">
        <v>2768</v>
      </c>
      <c r="K30" s="368">
        <v>15</v>
      </c>
      <c r="L30" s="368" t="s">
        <v>2306</v>
      </c>
      <c r="M30" s="368" t="s">
        <v>2769</v>
      </c>
      <c r="N30" s="368" t="s">
        <v>586</v>
      </c>
      <c r="O30" s="368" t="str">
        <f t="shared" si="0"/>
        <v>Montaje de equipo.</v>
      </c>
      <c r="P30" s="369">
        <v>44308</v>
      </c>
      <c r="Q30" s="369">
        <v>44311</v>
      </c>
      <c r="R30" s="419">
        <v>14962.76</v>
      </c>
      <c r="S30" s="400">
        <f t="shared" si="1"/>
        <v>10938.34</v>
      </c>
      <c r="T30" s="368">
        <v>4024.42</v>
      </c>
    </row>
    <row r="31" spans="1:20" x14ac:dyDescent="0.25">
      <c r="A31" s="368" t="s">
        <v>2763</v>
      </c>
      <c r="B31" s="368" t="s">
        <v>402</v>
      </c>
      <c r="C31" s="368" t="s">
        <v>3957</v>
      </c>
      <c r="D31" s="368" t="s">
        <v>2797</v>
      </c>
      <c r="E31" s="368" t="s">
        <v>110</v>
      </c>
      <c r="F31" s="368" t="s">
        <v>111</v>
      </c>
      <c r="G31" s="368" t="s">
        <v>112</v>
      </c>
      <c r="H31" s="368" t="s">
        <v>2766</v>
      </c>
      <c r="I31" s="368" t="s">
        <v>4253</v>
      </c>
      <c r="J31" s="368" t="s">
        <v>2768</v>
      </c>
      <c r="K31" s="368">
        <v>16</v>
      </c>
      <c r="L31" s="368" t="s">
        <v>2306</v>
      </c>
      <c r="M31" s="368" t="s">
        <v>2769</v>
      </c>
      <c r="N31" s="368" t="s">
        <v>2503</v>
      </c>
      <c r="O31" s="368" t="str">
        <f t="shared" si="0"/>
        <v>Capacitación cómputos municipales</v>
      </c>
      <c r="P31" s="369">
        <v>44313</v>
      </c>
      <c r="Q31" s="369">
        <v>44315</v>
      </c>
      <c r="R31" s="419">
        <v>5359.35</v>
      </c>
      <c r="S31" s="400">
        <f t="shared" si="1"/>
        <v>3892.5700000000006</v>
      </c>
      <c r="T31" s="368">
        <v>1466.78</v>
      </c>
    </row>
  </sheetData>
  <mergeCells count="2">
    <mergeCell ref="A1:T2"/>
    <mergeCell ref="A3:I3"/>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00F70-E3B1-4842-95F0-FC7E37F29BFA}">
  <dimension ref="A1:IS106"/>
  <sheetViews>
    <sheetView workbookViewId="0">
      <selection activeCell="E5" sqref="E5"/>
    </sheetView>
  </sheetViews>
  <sheetFormatPr baseColWidth="10" defaultColWidth="11.5703125" defaultRowHeight="15" x14ac:dyDescent="0.25"/>
  <cols>
    <col min="1" max="1" width="19.42578125" style="484" customWidth="1"/>
    <col min="2" max="2" width="10.85546875" style="484" customWidth="1"/>
    <col min="3" max="3" width="56.7109375" style="484" customWidth="1"/>
    <col min="4" max="4" width="46.5703125" style="168" customWidth="1"/>
    <col min="5" max="5" width="20" style="63" customWidth="1"/>
    <col min="6" max="6" width="17.42578125" customWidth="1"/>
    <col min="7" max="7" width="11.28515625" customWidth="1"/>
    <col min="8" max="8" width="15.28515625" style="401" customWidth="1"/>
    <col min="9" max="9" width="46" customWidth="1"/>
    <col min="10" max="10" width="13.7109375" customWidth="1"/>
    <col min="11" max="11" width="19.85546875" customWidth="1"/>
    <col min="12" max="12" width="16.85546875" customWidth="1"/>
    <col min="13" max="14" width="17.5703125" customWidth="1"/>
    <col min="15" max="15" width="81.140625" style="391" customWidth="1"/>
    <col min="16" max="16" width="42.140625" style="486" customWidth="1"/>
    <col min="17" max="17" width="16.5703125" style="486" customWidth="1"/>
    <col min="18" max="18" width="17" style="407" customWidth="1"/>
    <col min="19" max="19" width="17.85546875" style="407" customWidth="1"/>
    <col min="20" max="20" width="14.140625" style="407" customWidth="1"/>
    <col min="21" max="21" width="40.2851562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c r="U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c r="U2" s="501"/>
    </row>
    <row r="3" spans="1:253" x14ac:dyDescent="0.25">
      <c r="A3" s="502" t="s">
        <v>5255</v>
      </c>
      <c r="B3" s="502"/>
      <c r="C3" s="502"/>
      <c r="D3" s="502"/>
      <c r="E3" s="502"/>
      <c r="F3" s="502"/>
      <c r="G3" s="502"/>
      <c r="H3" s="502"/>
      <c r="I3" s="502"/>
    </row>
    <row r="4" spans="1:253"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7.25" customHeight="1" x14ac:dyDescent="0.25">
      <c r="A5" s="491" t="s">
        <v>3080</v>
      </c>
      <c r="B5" s="491" t="s">
        <v>94</v>
      </c>
      <c r="C5" s="491" t="s">
        <v>5130</v>
      </c>
      <c r="D5" s="491" t="s">
        <v>4519</v>
      </c>
      <c r="E5" s="491" t="s">
        <v>5131</v>
      </c>
      <c r="F5" s="491" t="s">
        <v>5132</v>
      </c>
      <c r="G5" s="491" t="s">
        <v>1290</v>
      </c>
      <c r="H5" s="491" t="s">
        <v>3081</v>
      </c>
      <c r="I5" s="491" t="s">
        <v>5256</v>
      </c>
      <c r="J5" s="491" t="s">
        <v>3082</v>
      </c>
      <c r="K5" s="491">
        <v>0</v>
      </c>
      <c r="L5" s="491" t="s">
        <v>2306</v>
      </c>
      <c r="M5" s="491" t="s">
        <v>2769</v>
      </c>
      <c r="N5" s="491" t="s">
        <v>2318</v>
      </c>
      <c r="O5" s="491" t="s">
        <v>5257</v>
      </c>
      <c r="P5" s="492">
        <v>45358.291666666664</v>
      </c>
      <c r="Q5" s="492">
        <v>45360.833333333336</v>
      </c>
      <c r="R5" s="493">
        <v>5800</v>
      </c>
      <c r="S5" s="493">
        <v>5800</v>
      </c>
      <c r="T5" s="493">
        <f>+R5-S5</f>
        <v>0</v>
      </c>
      <c r="U5" s="408" t="s">
        <v>5258</v>
      </c>
    </row>
    <row r="6" spans="1:253" s="128" customFormat="1" ht="17.25" customHeight="1" x14ac:dyDescent="0.25">
      <c r="A6" s="491" t="s">
        <v>3080</v>
      </c>
      <c r="B6" s="491" t="s">
        <v>778</v>
      </c>
      <c r="C6" s="491" t="s">
        <v>5259</v>
      </c>
      <c r="D6" s="491" t="s">
        <v>205</v>
      </c>
      <c r="E6" s="491" t="s">
        <v>5260</v>
      </c>
      <c r="F6" s="491" t="s">
        <v>5261</v>
      </c>
      <c r="G6" s="491" t="s">
        <v>4610</v>
      </c>
      <c r="H6" s="491" t="s">
        <v>3081</v>
      </c>
      <c r="I6" s="491" t="s">
        <v>5262</v>
      </c>
      <c r="J6" s="491" t="s">
        <v>3082</v>
      </c>
      <c r="K6" s="491">
        <v>0</v>
      </c>
      <c r="L6" s="491" t="s">
        <v>2306</v>
      </c>
      <c r="M6" s="491" t="s">
        <v>2769</v>
      </c>
      <c r="N6" s="491" t="s">
        <v>2318</v>
      </c>
      <c r="O6" s="491" t="s">
        <v>5263</v>
      </c>
      <c r="P6" s="492">
        <v>45358.291666666664</v>
      </c>
      <c r="Q6" s="492">
        <v>45360.458333333336</v>
      </c>
      <c r="R6" s="493">
        <v>5800</v>
      </c>
      <c r="S6" s="493">
        <v>3672.66</v>
      </c>
      <c r="T6" s="493">
        <f t="shared" ref="T6:T69" si="0">+R6-S6</f>
        <v>2127.34</v>
      </c>
      <c r="U6" s="408" t="s">
        <v>5258</v>
      </c>
    </row>
    <row r="7" spans="1:253" s="128" customFormat="1" ht="17.25" customHeight="1" x14ac:dyDescent="0.25">
      <c r="A7" s="491" t="s">
        <v>3080</v>
      </c>
      <c r="B7" s="491" t="s">
        <v>6</v>
      </c>
      <c r="C7" s="491" t="s">
        <v>153</v>
      </c>
      <c r="D7" s="491" t="s">
        <v>199</v>
      </c>
      <c r="E7" s="491" t="s">
        <v>3161</v>
      </c>
      <c r="F7" s="491" t="s">
        <v>3162</v>
      </c>
      <c r="G7" s="491" t="s">
        <v>3163</v>
      </c>
      <c r="H7" s="491" t="s">
        <v>3081</v>
      </c>
      <c r="I7" s="491" t="s">
        <v>4952</v>
      </c>
      <c r="J7" s="491" t="s">
        <v>3082</v>
      </c>
      <c r="K7" s="491">
        <v>0</v>
      </c>
      <c r="L7" s="491" t="s">
        <v>2306</v>
      </c>
      <c r="M7" s="491" t="s">
        <v>2769</v>
      </c>
      <c r="N7" s="491" t="s">
        <v>2318</v>
      </c>
      <c r="O7" s="491" t="s">
        <v>5264</v>
      </c>
      <c r="P7" s="492">
        <v>45356.75</v>
      </c>
      <c r="Q7" s="492">
        <v>45357.583333333336</v>
      </c>
      <c r="R7" s="493">
        <v>5475.82</v>
      </c>
      <c r="S7" s="493">
        <v>3956.78</v>
      </c>
      <c r="T7" s="493">
        <f t="shared" si="0"/>
        <v>1519.0399999999995</v>
      </c>
      <c r="U7" s="408" t="s">
        <v>5258</v>
      </c>
    </row>
    <row r="8" spans="1:253" ht="17.25" customHeight="1" x14ac:dyDescent="0.25">
      <c r="A8" s="491" t="s">
        <v>3080</v>
      </c>
      <c r="B8" s="491" t="s">
        <v>73</v>
      </c>
      <c r="C8" s="491" t="s">
        <v>4530</v>
      </c>
      <c r="D8" s="491" t="s">
        <v>205</v>
      </c>
      <c r="E8" s="491" t="s">
        <v>1465</v>
      </c>
      <c r="F8" s="491" t="s">
        <v>51</v>
      </c>
      <c r="G8" s="491" t="s">
        <v>43</v>
      </c>
      <c r="H8" s="491" t="s">
        <v>3081</v>
      </c>
      <c r="I8" s="491" t="s">
        <v>5265</v>
      </c>
      <c r="J8" s="491" t="s">
        <v>3082</v>
      </c>
      <c r="K8" s="491">
        <v>0</v>
      </c>
      <c r="L8" s="491" t="s">
        <v>2306</v>
      </c>
      <c r="M8" s="491" t="s">
        <v>2769</v>
      </c>
      <c r="N8" s="491" t="s">
        <v>2318</v>
      </c>
      <c r="O8" s="491" t="s">
        <v>5266</v>
      </c>
      <c r="P8" s="492">
        <v>45358.291666666664</v>
      </c>
      <c r="Q8" s="492">
        <v>45360.5</v>
      </c>
      <c r="R8" s="493">
        <v>12370.64</v>
      </c>
      <c r="S8" s="493">
        <v>8915.68</v>
      </c>
      <c r="T8" s="493">
        <f t="shared" si="0"/>
        <v>3454.9599999999991</v>
      </c>
      <c r="U8" s="408" t="s">
        <v>5258</v>
      </c>
    </row>
    <row r="9" spans="1:253" ht="17.25" customHeight="1" x14ac:dyDescent="0.25">
      <c r="A9" s="491" t="s">
        <v>3080</v>
      </c>
      <c r="B9" s="491" t="s">
        <v>140</v>
      </c>
      <c r="C9" s="491" t="s">
        <v>4519</v>
      </c>
      <c r="D9" s="491" t="s">
        <v>4519</v>
      </c>
      <c r="E9" s="491" t="s">
        <v>341</v>
      </c>
      <c r="F9" s="491" t="s">
        <v>601</v>
      </c>
      <c r="G9" s="491" t="s">
        <v>75</v>
      </c>
      <c r="H9" s="491" t="s">
        <v>3081</v>
      </c>
      <c r="I9" s="491" t="s">
        <v>5267</v>
      </c>
      <c r="J9" s="491" t="s">
        <v>3082</v>
      </c>
      <c r="K9" s="491">
        <v>0</v>
      </c>
      <c r="L9" s="491" t="s">
        <v>2306</v>
      </c>
      <c r="M9" s="491" t="s">
        <v>2769</v>
      </c>
      <c r="N9" s="491" t="s">
        <v>2318</v>
      </c>
      <c r="O9" s="491" t="s">
        <v>5268</v>
      </c>
      <c r="P9" s="492">
        <v>45358.291666666664</v>
      </c>
      <c r="Q9" s="492">
        <v>45360.75</v>
      </c>
      <c r="R9" s="493">
        <v>9893.18</v>
      </c>
      <c r="S9" s="493">
        <v>9539.64</v>
      </c>
      <c r="T9" s="493">
        <f t="shared" si="0"/>
        <v>353.54000000000087</v>
      </c>
      <c r="U9" s="408" t="s">
        <v>5258</v>
      </c>
    </row>
    <row r="10" spans="1:253" ht="17.25" customHeight="1" x14ac:dyDescent="0.25">
      <c r="A10" s="491" t="s">
        <v>3080</v>
      </c>
      <c r="B10" s="491" t="s">
        <v>69</v>
      </c>
      <c r="C10" s="491" t="s">
        <v>4533</v>
      </c>
      <c r="D10" s="491" t="s">
        <v>200</v>
      </c>
      <c r="E10" s="491" t="s">
        <v>4534</v>
      </c>
      <c r="F10" s="491" t="s">
        <v>4535</v>
      </c>
      <c r="G10" s="491" t="s">
        <v>4536</v>
      </c>
      <c r="H10" s="491" t="s">
        <v>3081</v>
      </c>
      <c r="I10" s="491" t="s">
        <v>5269</v>
      </c>
      <c r="J10" s="491" t="s">
        <v>3082</v>
      </c>
      <c r="K10" s="491">
        <v>0</v>
      </c>
      <c r="L10" s="491" t="s">
        <v>2306</v>
      </c>
      <c r="M10" s="491" t="s">
        <v>2769</v>
      </c>
      <c r="N10" s="491" t="s">
        <v>2318</v>
      </c>
      <c r="O10" s="491" t="s">
        <v>5270</v>
      </c>
      <c r="P10" s="492">
        <v>45357.291666666664</v>
      </c>
      <c r="Q10" s="492">
        <v>45357.625</v>
      </c>
      <c r="R10" s="493">
        <v>800</v>
      </c>
      <c r="S10" s="493">
        <v>0</v>
      </c>
      <c r="T10" s="493">
        <f t="shared" si="0"/>
        <v>800</v>
      </c>
      <c r="U10" s="408" t="s">
        <v>5258</v>
      </c>
    </row>
    <row r="11" spans="1:253" ht="17.25" customHeight="1" x14ac:dyDescent="0.25">
      <c r="A11" s="491" t="s">
        <v>3080</v>
      </c>
      <c r="B11" s="491" t="s">
        <v>6</v>
      </c>
      <c r="C11" s="491" t="s">
        <v>4464</v>
      </c>
      <c r="D11" s="491" t="s">
        <v>200</v>
      </c>
      <c r="E11" s="491" t="s">
        <v>4465</v>
      </c>
      <c r="F11" s="491" t="s">
        <v>4466</v>
      </c>
      <c r="G11" s="491" t="s">
        <v>4467</v>
      </c>
      <c r="H11" s="491" t="s">
        <v>3081</v>
      </c>
      <c r="I11" s="491" t="s">
        <v>5271</v>
      </c>
      <c r="J11" s="491" t="s">
        <v>3082</v>
      </c>
      <c r="K11" s="491">
        <v>0</v>
      </c>
      <c r="L11" s="491" t="s">
        <v>2306</v>
      </c>
      <c r="M11" s="491" t="s">
        <v>2769</v>
      </c>
      <c r="N11" s="491" t="s">
        <v>2318</v>
      </c>
      <c r="O11" s="491" t="s">
        <v>5272</v>
      </c>
      <c r="P11" s="492">
        <v>45357.291666666664</v>
      </c>
      <c r="Q11" s="492">
        <v>45357.666666666664</v>
      </c>
      <c r="R11" s="493">
        <v>4281.6400000000003</v>
      </c>
      <c r="S11" s="493">
        <v>0</v>
      </c>
      <c r="T11" s="493">
        <f t="shared" si="0"/>
        <v>4281.6400000000003</v>
      </c>
      <c r="U11" s="408" t="s">
        <v>5258</v>
      </c>
    </row>
    <row r="12" spans="1:253" ht="17.25" customHeight="1" x14ac:dyDescent="0.25">
      <c r="A12" s="491" t="s">
        <v>3080</v>
      </c>
      <c r="B12" s="491" t="s">
        <v>778</v>
      </c>
      <c r="C12" s="491" t="s">
        <v>3090</v>
      </c>
      <c r="D12" s="491" t="s">
        <v>205</v>
      </c>
      <c r="E12" s="491" t="s">
        <v>22</v>
      </c>
      <c r="F12" s="491" t="s">
        <v>23</v>
      </c>
      <c r="G12" s="491" t="s">
        <v>24</v>
      </c>
      <c r="H12" s="491" t="s">
        <v>3081</v>
      </c>
      <c r="I12" s="491" t="s">
        <v>5273</v>
      </c>
      <c r="J12" s="491" t="s">
        <v>3082</v>
      </c>
      <c r="K12" s="491">
        <v>0</v>
      </c>
      <c r="L12" s="491" t="s">
        <v>2306</v>
      </c>
      <c r="M12" s="491" t="s">
        <v>2769</v>
      </c>
      <c r="N12" s="491" t="s">
        <v>2318</v>
      </c>
      <c r="O12" s="491" t="s">
        <v>5274</v>
      </c>
      <c r="P12" s="492">
        <v>45358.291666666664</v>
      </c>
      <c r="Q12" s="492">
        <v>45361.416666666664</v>
      </c>
      <c r="R12" s="493">
        <v>14835.73</v>
      </c>
      <c r="S12" s="493">
        <v>9931.39</v>
      </c>
      <c r="T12" s="493">
        <f t="shared" si="0"/>
        <v>4904.34</v>
      </c>
      <c r="U12" s="408" t="s">
        <v>5258</v>
      </c>
    </row>
    <row r="13" spans="1:253" ht="17.25" customHeight="1" x14ac:dyDescent="0.25">
      <c r="A13" s="491" t="s">
        <v>3080</v>
      </c>
      <c r="B13" s="491" t="s">
        <v>398</v>
      </c>
      <c r="C13" s="491" t="s">
        <v>3567</v>
      </c>
      <c r="D13" s="491" t="s">
        <v>2910</v>
      </c>
      <c r="E13" s="491" t="s">
        <v>49</v>
      </c>
      <c r="F13" s="491" t="s">
        <v>50</v>
      </c>
      <c r="G13" s="491" t="s">
        <v>51</v>
      </c>
      <c r="H13" s="491" t="s">
        <v>3081</v>
      </c>
      <c r="I13" s="491" t="s">
        <v>5275</v>
      </c>
      <c r="J13" s="491" t="s">
        <v>3082</v>
      </c>
      <c r="K13" s="491">
        <v>0</v>
      </c>
      <c r="L13" s="491" t="s">
        <v>2306</v>
      </c>
      <c r="M13" s="491" t="s">
        <v>2769</v>
      </c>
      <c r="N13" s="491" t="s">
        <v>2318</v>
      </c>
      <c r="O13" s="491" t="s">
        <v>5276</v>
      </c>
      <c r="P13" s="492">
        <v>45356.208333333336</v>
      </c>
      <c r="Q13" s="492">
        <v>45356.291666666664</v>
      </c>
      <c r="R13" s="493">
        <v>1000</v>
      </c>
      <c r="S13" s="493">
        <v>0</v>
      </c>
      <c r="T13" s="493">
        <f t="shared" si="0"/>
        <v>1000</v>
      </c>
      <c r="U13" s="408" t="s">
        <v>5258</v>
      </c>
    </row>
    <row r="14" spans="1:253" ht="17.25" customHeight="1" x14ac:dyDescent="0.25">
      <c r="A14" s="491" t="s">
        <v>3080</v>
      </c>
      <c r="B14" s="491" t="s">
        <v>140</v>
      </c>
      <c r="C14" s="491" t="s">
        <v>4518</v>
      </c>
      <c r="D14" s="491" t="s">
        <v>4519</v>
      </c>
      <c r="E14" s="491" t="s">
        <v>4107</v>
      </c>
      <c r="F14" s="491" t="s">
        <v>38</v>
      </c>
      <c r="G14" s="491" t="s">
        <v>38</v>
      </c>
      <c r="H14" s="491" t="s">
        <v>3081</v>
      </c>
      <c r="I14" s="491" t="s">
        <v>5277</v>
      </c>
      <c r="J14" s="491" t="s">
        <v>3082</v>
      </c>
      <c r="K14" s="491">
        <v>0</v>
      </c>
      <c r="L14" s="491" t="s">
        <v>2306</v>
      </c>
      <c r="M14" s="491" t="s">
        <v>2769</v>
      </c>
      <c r="N14" s="491" t="s">
        <v>2318</v>
      </c>
      <c r="O14" s="491" t="s">
        <v>5278</v>
      </c>
      <c r="P14" s="492">
        <v>45358.291666666664</v>
      </c>
      <c r="Q14" s="492">
        <v>45361.583333333336</v>
      </c>
      <c r="R14" s="493">
        <v>12218.73</v>
      </c>
      <c r="S14" s="493">
        <v>12218.73</v>
      </c>
      <c r="T14" s="493">
        <f t="shared" si="0"/>
        <v>0</v>
      </c>
      <c r="U14" s="408" t="s">
        <v>5258</v>
      </c>
    </row>
    <row r="15" spans="1:253" ht="17.25" customHeight="1" x14ac:dyDescent="0.25">
      <c r="A15" s="491" t="s">
        <v>3080</v>
      </c>
      <c r="B15" s="491" t="s">
        <v>5279</v>
      </c>
      <c r="C15" s="491" t="s">
        <v>2796</v>
      </c>
      <c r="D15" s="491" t="s">
        <v>2797</v>
      </c>
      <c r="E15" s="491" t="s">
        <v>4248</v>
      </c>
      <c r="F15" s="491" t="s">
        <v>4249</v>
      </c>
      <c r="G15" s="491" t="s">
        <v>1589</v>
      </c>
      <c r="H15" s="491" t="s">
        <v>3081</v>
      </c>
      <c r="I15" s="491" t="s">
        <v>5280</v>
      </c>
      <c r="J15" s="491" t="s">
        <v>3082</v>
      </c>
      <c r="K15" s="491">
        <v>0</v>
      </c>
      <c r="L15" s="491" t="s">
        <v>2306</v>
      </c>
      <c r="M15" s="491" t="s">
        <v>2769</v>
      </c>
      <c r="N15" s="491" t="s">
        <v>2318</v>
      </c>
      <c r="O15" s="491" t="s">
        <v>5281</v>
      </c>
      <c r="P15" s="492">
        <v>45358.291666666664</v>
      </c>
      <c r="Q15" s="492">
        <v>45361.833333333336</v>
      </c>
      <c r="R15" s="493">
        <v>7100</v>
      </c>
      <c r="S15" s="493">
        <v>6989.5</v>
      </c>
      <c r="T15" s="493">
        <f t="shared" si="0"/>
        <v>110.5</v>
      </c>
      <c r="U15" s="408" t="s">
        <v>5258</v>
      </c>
    </row>
    <row r="16" spans="1:253" ht="17.25" customHeight="1" x14ac:dyDescent="0.25">
      <c r="A16" s="491" t="s">
        <v>3080</v>
      </c>
      <c r="B16" s="491" t="s">
        <v>402</v>
      </c>
      <c r="C16" s="491" t="s">
        <v>3957</v>
      </c>
      <c r="D16" s="491" t="s">
        <v>4519</v>
      </c>
      <c r="E16" s="491" t="s">
        <v>110</v>
      </c>
      <c r="F16" s="491" t="s">
        <v>111</v>
      </c>
      <c r="G16" s="491" t="s">
        <v>112</v>
      </c>
      <c r="H16" s="491" t="s">
        <v>3081</v>
      </c>
      <c r="I16" s="491" t="s">
        <v>5282</v>
      </c>
      <c r="J16" s="491" t="s">
        <v>3082</v>
      </c>
      <c r="K16" s="491">
        <v>0</v>
      </c>
      <c r="L16" s="491" t="s">
        <v>2306</v>
      </c>
      <c r="M16" s="491" t="s">
        <v>2769</v>
      </c>
      <c r="N16" s="491" t="s">
        <v>2318</v>
      </c>
      <c r="O16" s="491" t="s">
        <v>5283</v>
      </c>
      <c r="P16" s="492">
        <v>45358.291666666664</v>
      </c>
      <c r="Q16" s="492">
        <v>45360.625</v>
      </c>
      <c r="R16" s="493">
        <v>5000</v>
      </c>
      <c r="S16" s="493">
        <v>5000</v>
      </c>
      <c r="T16" s="493">
        <f t="shared" si="0"/>
        <v>0</v>
      </c>
      <c r="U16" s="408" t="s">
        <v>5258</v>
      </c>
    </row>
    <row r="17" spans="1:21" ht="17.25" customHeight="1" x14ac:dyDescent="0.25">
      <c r="A17" s="491" t="s">
        <v>3080</v>
      </c>
      <c r="B17" s="491" t="s">
        <v>778</v>
      </c>
      <c r="C17" s="491" t="s">
        <v>3092</v>
      </c>
      <c r="D17" s="491" t="s">
        <v>2910</v>
      </c>
      <c r="E17" s="491" t="s">
        <v>5284</v>
      </c>
      <c r="F17" s="491" t="s">
        <v>5285</v>
      </c>
      <c r="G17" s="491" t="s">
        <v>1575</v>
      </c>
      <c r="H17" s="491" t="s">
        <v>3081</v>
      </c>
      <c r="I17" s="491" t="s">
        <v>5286</v>
      </c>
      <c r="J17" s="491" t="s">
        <v>3082</v>
      </c>
      <c r="K17" s="491">
        <v>0</v>
      </c>
      <c r="L17" s="491" t="s">
        <v>2306</v>
      </c>
      <c r="M17" s="491" t="s">
        <v>2769</v>
      </c>
      <c r="N17" s="491" t="s">
        <v>2318</v>
      </c>
      <c r="O17" s="491" t="s">
        <v>5287</v>
      </c>
      <c r="P17" s="492">
        <v>45356.208333333336</v>
      </c>
      <c r="Q17" s="492">
        <v>45356.791666666664</v>
      </c>
      <c r="R17" s="493">
        <v>3118.13</v>
      </c>
      <c r="S17" s="493">
        <v>2912</v>
      </c>
      <c r="T17" s="493">
        <f t="shared" si="0"/>
        <v>206.13000000000011</v>
      </c>
      <c r="U17" s="408" t="s">
        <v>5258</v>
      </c>
    </row>
    <row r="18" spans="1:21" ht="17.25" customHeight="1" x14ac:dyDescent="0.25">
      <c r="A18" s="491" t="s">
        <v>3080</v>
      </c>
      <c r="B18" s="491" t="s">
        <v>3088</v>
      </c>
      <c r="C18" s="491" t="s">
        <v>2565</v>
      </c>
      <c r="D18" s="491" t="s">
        <v>4880</v>
      </c>
      <c r="E18" s="491" t="s">
        <v>1188</v>
      </c>
      <c r="F18" s="491" t="s">
        <v>4881</v>
      </c>
      <c r="G18" s="491" t="s">
        <v>4882</v>
      </c>
      <c r="H18" s="491" t="s">
        <v>3081</v>
      </c>
      <c r="I18" s="491" t="s">
        <v>5001</v>
      </c>
      <c r="J18" s="491" t="s">
        <v>3082</v>
      </c>
      <c r="K18" s="491">
        <v>0</v>
      </c>
      <c r="L18" s="491" t="s">
        <v>2306</v>
      </c>
      <c r="M18" s="491" t="s">
        <v>2769</v>
      </c>
      <c r="N18" s="491" t="s">
        <v>2318</v>
      </c>
      <c r="O18" s="469" t="s">
        <v>5288</v>
      </c>
      <c r="P18" s="492">
        <v>45358.25</v>
      </c>
      <c r="Q18" s="492">
        <v>45361.5</v>
      </c>
      <c r="R18" s="493">
        <v>7100</v>
      </c>
      <c r="S18" s="493">
        <v>5287.51</v>
      </c>
      <c r="T18" s="493">
        <f t="shared" si="0"/>
        <v>1812.4899999999998</v>
      </c>
      <c r="U18" s="408" t="s">
        <v>5258</v>
      </c>
    </row>
    <row r="19" spans="1:21" ht="17.25" customHeight="1" x14ac:dyDescent="0.25">
      <c r="A19" s="491" t="s">
        <v>3080</v>
      </c>
      <c r="B19" s="491" t="s">
        <v>727</v>
      </c>
      <c r="C19" s="491" t="s">
        <v>5289</v>
      </c>
      <c r="D19" s="491" t="s">
        <v>205</v>
      </c>
      <c r="E19" s="491" t="s">
        <v>4301</v>
      </c>
      <c r="F19" s="491" t="s">
        <v>4302</v>
      </c>
      <c r="G19" s="491" t="s">
        <v>3877</v>
      </c>
      <c r="H19" s="491" t="s">
        <v>3081</v>
      </c>
      <c r="I19" s="491" t="s">
        <v>5265</v>
      </c>
      <c r="J19" s="491" t="s">
        <v>3082</v>
      </c>
      <c r="K19" s="491">
        <v>0</v>
      </c>
      <c r="L19" s="491" t="s">
        <v>2306</v>
      </c>
      <c r="M19" s="491" t="s">
        <v>2769</v>
      </c>
      <c r="N19" s="491" t="s">
        <v>2318</v>
      </c>
      <c r="O19" s="491" t="s">
        <v>5290</v>
      </c>
      <c r="P19" s="492">
        <v>45358.291666666664</v>
      </c>
      <c r="Q19" s="492">
        <v>45360.875</v>
      </c>
      <c r="R19" s="493">
        <v>8939.4500000000007</v>
      </c>
      <c r="S19" s="493">
        <v>7767.81</v>
      </c>
      <c r="T19" s="493">
        <f t="shared" si="0"/>
        <v>1171.6400000000003</v>
      </c>
      <c r="U19" s="408" t="s">
        <v>5258</v>
      </c>
    </row>
    <row r="20" spans="1:21" ht="17.25" customHeight="1" x14ac:dyDescent="0.25">
      <c r="A20" s="491" t="s">
        <v>3080</v>
      </c>
      <c r="B20" s="491" t="s">
        <v>401</v>
      </c>
      <c r="C20" s="491" t="s">
        <v>4448</v>
      </c>
      <c r="D20" s="491" t="s">
        <v>204</v>
      </c>
      <c r="E20" s="491" t="s">
        <v>4054</v>
      </c>
      <c r="F20" s="491" t="s">
        <v>40</v>
      </c>
      <c r="G20" s="491" t="s">
        <v>4055</v>
      </c>
      <c r="H20" s="491" t="s">
        <v>3081</v>
      </c>
      <c r="I20" s="491" t="s">
        <v>5291</v>
      </c>
      <c r="J20" s="491" t="s">
        <v>3082</v>
      </c>
      <c r="K20" s="491">
        <v>0</v>
      </c>
      <c r="L20" s="491" t="s">
        <v>2306</v>
      </c>
      <c r="M20" s="491" t="s">
        <v>2769</v>
      </c>
      <c r="N20" s="491" t="s">
        <v>2318</v>
      </c>
      <c r="O20" s="491" t="s">
        <v>5292</v>
      </c>
      <c r="P20" s="492">
        <v>45356.416666666664</v>
      </c>
      <c r="Q20" s="492">
        <v>45360.708333333336</v>
      </c>
      <c r="R20" s="493">
        <v>28860.74</v>
      </c>
      <c r="S20" s="493">
        <v>23341.82</v>
      </c>
      <c r="T20" s="493">
        <f t="shared" si="0"/>
        <v>5518.9200000000019</v>
      </c>
      <c r="U20" s="408" t="s">
        <v>5258</v>
      </c>
    </row>
    <row r="21" spans="1:21" ht="17.25" customHeight="1" x14ac:dyDescent="0.25">
      <c r="A21" s="491" t="s">
        <v>3080</v>
      </c>
      <c r="B21" s="491" t="s">
        <v>401</v>
      </c>
      <c r="C21" s="491" t="s">
        <v>4448</v>
      </c>
      <c r="D21" s="491" t="s">
        <v>204</v>
      </c>
      <c r="E21" s="491" t="s">
        <v>4837</v>
      </c>
      <c r="F21" s="491" t="s">
        <v>98</v>
      </c>
      <c r="G21" s="491" t="s">
        <v>4838</v>
      </c>
      <c r="H21" s="491" t="s">
        <v>3081</v>
      </c>
      <c r="I21" s="491" t="s">
        <v>5291</v>
      </c>
      <c r="J21" s="491" t="s">
        <v>3082</v>
      </c>
      <c r="K21" s="491">
        <v>0</v>
      </c>
      <c r="L21" s="491" t="s">
        <v>2306</v>
      </c>
      <c r="M21" s="491" t="s">
        <v>2769</v>
      </c>
      <c r="N21" s="491" t="s">
        <v>2318</v>
      </c>
      <c r="O21" s="491" t="s">
        <v>5293</v>
      </c>
      <c r="P21" s="492">
        <v>45356.416666666664</v>
      </c>
      <c r="Q21" s="492">
        <v>45360.708333333336</v>
      </c>
      <c r="R21" s="493">
        <v>9200</v>
      </c>
      <c r="S21" s="493">
        <v>7827.49</v>
      </c>
      <c r="T21" s="493">
        <f t="shared" si="0"/>
        <v>1372.5100000000002</v>
      </c>
      <c r="U21" s="408" t="s">
        <v>5258</v>
      </c>
    </row>
    <row r="22" spans="1:21" ht="17.25" customHeight="1" x14ac:dyDescent="0.25">
      <c r="A22" s="491" t="s">
        <v>3080</v>
      </c>
      <c r="B22" s="491" t="s">
        <v>6</v>
      </c>
      <c r="C22" s="491" t="s">
        <v>141</v>
      </c>
      <c r="D22" s="491" t="s">
        <v>199</v>
      </c>
      <c r="E22" s="491" t="s">
        <v>4367</v>
      </c>
      <c r="F22" s="491" t="s">
        <v>4368</v>
      </c>
      <c r="G22" s="491" t="s">
        <v>4369</v>
      </c>
      <c r="H22" s="491" t="s">
        <v>3081</v>
      </c>
      <c r="I22" s="491" t="s">
        <v>5294</v>
      </c>
      <c r="J22" s="491" t="s">
        <v>3082</v>
      </c>
      <c r="K22" s="491">
        <v>0</v>
      </c>
      <c r="L22" s="491" t="s">
        <v>2306</v>
      </c>
      <c r="M22" s="491" t="s">
        <v>2769</v>
      </c>
      <c r="N22" s="491" t="s">
        <v>2318</v>
      </c>
      <c r="O22" s="491" t="s">
        <v>5295</v>
      </c>
      <c r="P22" s="492">
        <v>45357.5</v>
      </c>
      <c r="Q22" s="492">
        <v>45360.5</v>
      </c>
      <c r="R22" s="493">
        <v>14200</v>
      </c>
      <c r="S22" s="493">
        <v>11858.9</v>
      </c>
      <c r="T22" s="493">
        <f t="shared" si="0"/>
        <v>2341.1000000000004</v>
      </c>
      <c r="U22" s="408" t="s">
        <v>5258</v>
      </c>
    </row>
    <row r="23" spans="1:21" ht="17.25" customHeight="1" x14ac:dyDescent="0.25">
      <c r="A23" s="491" t="s">
        <v>3080</v>
      </c>
      <c r="B23" s="491" t="s">
        <v>92</v>
      </c>
      <c r="C23" s="491" t="s">
        <v>4562</v>
      </c>
      <c r="D23" s="491" t="s">
        <v>204</v>
      </c>
      <c r="E23" s="491" t="s">
        <v>4563</v>
      </c>
      <c r="F23" s="491" t="s">
        <v>4564</v>
      </c>
      <c r="G23" s="491" t="s">
        <v>27</v>
      </c>
      <c r="H23" s="491" t="s">
        <v>3081</v>
      </c>
      <c r="I23" s="491" t="s">
        <v>5296</v>
      </c>
      <c r="J23" s="491" t="s">
        <v>3082</v>
      </c>
      <c r="K23" s="491">
        <v>0</v>
      </c>
      <c r="L23" s="491" t="s">
        <v>2306</v>
      </c>
      <c r="M23" s="491" t="s">
        <v>2769</v>
      </c>
      <c r="N23" s="491" t="s">
        <v>2318</v>
      </c>
      <c r="O23" s="491" t="s">
        <v>5297</v>
      </c>
      <c r="P23" s="492">
        <v>45356.5</v>
      </c>
      <c r="Q23" s="492">
        <v>45357.75</v>
      </c>
      <c r="R23" s="493">
        <v>6854.09</v>
      </c>
      <c r="S23" s="493">
        <v>6322.53</v>
      </c>
      <c r="T23" s="493">
        <f t="shared" si="0"/>
        <v>531.5600000000004</v>
      </c>
      <c r="U23" s="408" t="s">
        <v>5258</v>
      </c>
    </row>
    <row r="24" spans="1:21" ht="17.25" customHeight="1" x14ac:dyDescent="0.25">
      <c r="A24" s="491" t="s">
        <v>3080</v>
      </c>
      <c r="B24" s="491" t="s">
        <v>73</v>
      </c>
      <c r="C24" s="491" t="s">
        <v>4569</v>
      </c>
      <c r="D24" s="491" t="s">
        <v>2797</v>
      </c>
      <c r="E24" s="491" t="s">
        <v>4570</v>
      </c>
      <c r="F24" s="491" t="s">
        <v>4571</v>
      </c>
      <c r="G24" s="491" t="s">
        <v>394</v>
      </c>
      <c r="H24" s="491" t="s">
        <v>3081</v>
      </c>
      <c r="I24" s="491" t="s">
        <v>5265</v>
      </c>
      <c r="J24" s="491" t="s">
        <v>3082</v>
      </c>
      <c r="K24" s="491">
        <v>0</v>
      </c>
      <c r="L24" s="491" t="s">
        <v>2306</v>
      </c>
      <c r="M24" s="491" t="s">
        <v>2769</v>
      </c>
      <c r="N24" s="491" t="s">
        <v>2318</v>
      </c>
      <c r="O24" s="491" t="s">
        <v>5298</v>
      </c>
      <c r="P24" s="492">
        <v>45358.375</v>
      </c>
      <c r="Q24" s="492">
        <v>45359.833333333336</v>
      </c>
      <c r="R24" s="493">
        <v>2402.13</v>
      </c>
      <c r="S24" s="493">
        <v>2143.9</v>
      </c>
      <c r="T24" s="493">
        <f t="shared" si="0"/>
        <v>258.23</v>
      </c>
      <c r="U24" s="408" t="s">
        <v>5258</v>
      </c>
    </row>
    <row r="25" spans="1:21" ht="17.25" customHeight="1" x14ac:dyDescent="0.25">
      <c r="A25" s="491" t="s">
        <v>3080</v>
      </c>
      <c r="B25" s="491" t="s">
        <v>727</v>
      </c>
      <c r="C25" s="491" t="s">
        <v>2781</v>
      </c>
      <c r="D25" s="491" t="s">
        <v>2782</v>
      </c>
      <c r="E25" s="491" t="s">
        <v>143</v>
      </c>
      <c r="F25" s="491" t="s">
        <v>144</v>
      </c>
      <c r="G25" s="491" t="s">
        <v>59</v>
      </c>
      <c r="H25" s="491" t="s">
        <v>3081</v>
      </c>
      <c r="I25" s="491" t="s">
        <v>5299</v>
      </c>
      <c r="J25" s="491" t="s">
        <v>3082</v>
      </c>
      <c r="K25" s="491">
        <v>0</v>
      </c>
      <c r="L25" s="491" t="s">
        <v>2306</v>
      </c>
      <c r="M25" s="491" t="s">
        <v>2769</v>
      </c>
      <c r="N25" s="491" t="s">
        <v>2318</v>
      </c>
      <c r="O25" s="491" t="s">
        <v>5300</v>
      </c>
      <c r="P25" s="492">
        <v>45357.5</v>
      </c>
      <c r="Q25" s="492">
        <v>45358.833333333336</v>
      </c>
      <c r="R25" s="493">
        <v>4555.53</v>
      </c>
      <c r="S25" s="493">
        <v>2889.52</v>
      </c>
      <c r="T25" s="493">
        <f t="shared" si="0"/>
        <v>1666.0099999999998</v>
      </c>
      <c r="U25" s="408" t="s">
        <v>5258</v>
      </c>
    </row>
    <row r="26" spans="1:21" ht="17.25" customHeight="1" x14ac:dyDescent="0.25">
      <c r="A26" s="491" t="s">
        <v>3080</v>
      </c>
      <c r="B26" s="491" t="s">
        <v>6</v>
      </c>
      <c r="C26" s="491" t="s">
        <v>141</v>
      </c>
      <c r="D26" s="491" t="s">
        <v>199</v>
      </c>
      <c r="E26" s="491" t="s">
        <v>4286</v>
      </c>
      <c r="F26" s="491" t="s">
        <v>4287</v>
      </c>
      <c r="G26" s="491" t="s">
        <v>4288</v>
      </c>
      <c r="H26" s="491" t="s">
        <v>3081</v>
      </c>
      <c r="I26" s="491" t="s">
        <v>5301</v>
      </c>
      <c r="J26" s="491" t="s">
        <v>3082</v>
      </c>
      <c r="K26" s="491">
        <v>0</v>
      </c>
      <c r="L26" s="491" t="s">
        <v>2306</v>
      </c>
      <c r="M26" s="491" t="s">
        <v>2769</v>
      </c>
      <c r="N26" s="491" t="s">
        <v>2318</v>
      </c>
      <c r="O26" s="491" t="s">
        <v>5302</v>
      </c>
      <c r="P26" s="492">
        <v>45357.166666666664</v>
      </c>
      <c r="Q26" s="492">
        <v>45360.708333333336</v>
      </c>
      <c r="R26" s="493">
        <v>16900</v>
      </c>
      <c r="S26" s="493">
        <v>15147.68</v>
      </c>
      <c r="T26" s="493">
        <f t="shared" si="0"/>
        <v>1752.3199999999997</v>
      </c>
      <c r="U26" s="408" t="s">
        <v>5258</v>
      </c>
    </row>
    <row r="27" spans="1:21" ht="17.25" customHeight="1" x14ac:dyDescent="0.25">
      <c r="A27" s="491" t="s">
        <v>3080</v>
      </c>
      <c r="B27" s="491" t="s">
        <v>5303</v>
      </c>
      <c r="C27" s="491" t="s">
        <v>4689</v>
      </c>
      <c r="D27" s="491" t="s">
        <v>2910</v>
      </c>
      <c r="E27" s="491" t="s">
        <v>5304</v>
      </c>
      <c r="F27" s="491" t="s">
        <v>5305</v>
      </c>
      <c r="G27" s="491" t="s">
        <v>134</v>
      </c>
      <c r="H27" s="491" t="s">
        <v>3081</v>
      </c>
      <c r="I27" s="491" t="s">
        <v>5306</v>
      </c>
      <c r="J27" s="491" t="s">
        <v>3082</v>
      </c>
      <c r="K27" s="491">
        <v>0</v>
      </c>
      <c r="L27" s="491" t="s">
        <v>2306</v>
      </c>
      <c r="M27" s="491" t="s">
        <v>2769</v>
      </c>
      <c r="N27" s="491" t="s">
        <v>2318</v>
      </c>
      <c r="O27" s="491" t="s">
        <v>5307</v>
      </c>
      <c r="P27" s="492">
        <v>45362.5</v>
      </c>
      <c r="Q27" s="492">
        <v>45364.708333333336</v>
      </c>
      <c r="R27" s="493">
        <v>5000</v>
      </c>
      <c r="S27" s="493">
        <v>5000</v>
      </c>
      <c r="T27" s="493">
        <f t="shared" si="0"/>
        <v>0</v>
      </c>
      <c r="U27" s="408" t="s">
        <v>5258</v>
      </c>
    </row>
    <row r="28" spans="1:21" ht="17.25" customHeight="1" x14ac:dyDescent="0.25">
      <c r="A28" s="491" t="s">
        <v>3080</v>
      </c>
      <c r="B28" s="491" t="s">
        <v>94</v>
      </c>
      <c r="C28" s="491" t="s">
        <v>5130</v>
      </c>
      <c r="D28" s="491" t="s">
        <v>4519</v>
      </c>
      <c r="E28" s="491" t="s">
        <v>5131</v>
      </c>
      <c r="F28" s="491" t="s">
        <v>5132</v>
      </c>
      <c r="G28" s="491" t="s">
        <v>1290</v>
      </c>
      <c r="H28" s="491" t="s">
        <v>3081</v>
      </c>
      <c r="I28" s="491" t="s">
        <v>5256</v>
      </c>
      <c r="J28" s="491" t="s">
        <v>3082</v>
      </c>
      <c r="K28" s="491">
        <v>0</v>
      </c>
      <c r="L28" s="491" t="s">
        <v>2306</v>
      </c>
      <c r="M28" s="491" t="s">
        <v>2769</v>
      </c>
      <c r="N28" s="491" t="s">
        <v>2318</v>
      </c>
      <c r="O28" s="491" t="s">
        <v>5308</v>
      </c>
      <c r="P28" s="492">
        <v>45362.333333333336</v>
      </c>
      <c r="Q28" s="492">
        <v>45366.875</v>
      </c>
      <c r="R28" s="493">
        <v>10600</v>
      </c>
      <c r="S28" s="493">
        <v>0</v>
      </c>
      <c r="T28" s="493">
        <f t="shared" si="0"/>
        <v>10600</v>
      </c>
      <c r="U28" s="408" t="s">
        <v>5258</v>
      </c>
    </row>
    <row r="29" spans="1:21" ht="17.25" customHeight="1" x14ac:dyDescent="0.25">
      <c r="A29" s="491" t="s">
        <v>3080</v>
      </c>
      <c r="B29" s="491" t="s">
        <v>140</v>
      </c>
      <c r="C29" s="491" t="s">
        <v>4518</v>
      </c>
      <c r="D29" s="491" t="s">
        <v>4519</v>
      </c>
      <c r="E29" s="491" t="s">
        <v>4107</v>
      </c>
      <c r="F29" s="491" t="s">
        <v>38</v>
      </c>
      <c r="G29" s="491" t="s">
        <v>38</v>
      </c>
      <c r="H29" s="491" t="s">
        <v>3081</v>
      </c>
      <c r="I29" s="491" t="s">
        <v>5309</v>
      </c>
      <c r="J29" s="491" t="s">
        <v>3082</v>
      </c>
      <c r="K29" s="491">
        <v>0</v>
      </c>
      <c r="L29" s="491" t="s">
        <v>2306</v>
      </c>
      <c r="M29" s="491" t="s">
        <v>2769</v>
      </c>
      <c r="N29" s="491" t="s">
        <v>2318</v>
      </c>
      <c r="O29" s="491" t="s">
        <v>5310</v>
      </c>
      <c r="P29" s="492">
        <v>45362.291666666664</v>
      </c>
      <c r="Q29" s="492">
        <v>45366.833333333336</v>
      </c>
      <c r="R29" s="493">
        <v>14679.27</v>
      </c>
      <c r="S29" s="493">
        <v>0</v>
      </c>
      <c r="T29" s="493">
        <f t="shared" si="0"/>
        <v>14679.27</v>
      </c>
      <c r="U29" s="408" t="s">
        <v>5258</v>
      </c>
    </row>
    <row r="30" spans="1:21" ht="17.25" customHeight="1" x14ac:dyDescent="0.25">
      <c r="A30" s="491" t="s">
        <v>3080</v>
      </c>
      <c r="B30" s="491" t="s">
        <v>6</v>
      </c>
      <c r="C30" s="491" t="s">
        <v>153</v>
      </c>
      <c r="D30" s="491" t="s">
        <v>199</v>
      </c>
      <c r="E30" s="491" t="s">
        <v>4332</v>
      </c>
      <c r="F30" s="491" t="s">
        <v>24</v>
      </c>
      <c r="G30" s="491" t="s">
        <v>4333</v>
      </c>
      <c r="H30" s="491" t="s">
        <v>3081</v>
      </c>
      <c r="I30" s="491" t="s">
        <v>5311</v>
      </c>
      <c r="J30" s="491" t="s">
        <v>3082</v>
      </c>
      <c r="K30" s="491">
        <v>0</v>
      </c>
      <c r="L30" s="491" t="s">
        <v>2306</v>
      </c>
      <c r="M30" s="491" t="s">
        <v>2769</v>
      </c>
      <c r="N30" s="491" t="s">
        <v>2318</v>
      </c>
      <c r="O30" s="491" t="s">
        <v>5312</v>
      </c>
      <c r="P30" s="492">
        <v>45366.166666666664</v>
      </c>
      <c r="Q30" s="492">
        <v>45368.666666666664</v>
      </c>
      <c r="R30" s="493">
        <v>12150</v>
      </c>
      <c r="S30" s="493">
        <v>5460.25</v>
      </c>
      <c r="T30" s="493">
        <f t="shared" si="0"/>
        <v>6689.75</v>
      </c>
      <c r="U30" s="408" t="s">
        <v>5258</v>
      </c>
    </row>
    <row r="31" spans="1:21" ht="17.25" customHeight="1" x14ac:dyDescent="0.25">
      <c r="A31" s="491" t="s">
        <v>3080</v>
      </c>
      <c r="B31" s="491" t="s">
        <v>7</v>
      </c>
      <c r="C31" s="491" t="s">
        <v>2962</v>
      </c>
      <c r="D31" s="491" t="s">
        <v>200</v>
      </c>
      <c r="E31" s="491" t="s">
        <v>4496</v>
      </c>
      <c r="F31" s="491" t="s">
        <v>4497</v>
      </c>
      <c r="G31" s="491" t="s">
        <v>84</v>
      </c>
      <c r="H31" s="491" t="s">
        <v>3081</v>
      </c>
      <c r="I31" s="491" t="s">
        <v>5313</v>
      </c>
      <c r="J31" s="491" t="s">
        <v>3082</v>
      </c>
      <c r="K31" s="491">
        <v>0</v>
      </c>
      <c r="L31" s="491" t="s">
        <v>2306</v>
      </c>
      <c r="M31" s="491" t="s">
        <v>2769</v>
      </c>
      <c r="N31" s="491" t="s">
        <v>2318</v>
      </c>
      <c r="O31" s="491" t="s">
        <v>5314</v>
      </c>
      <c r="P31" s="492">
        <v>45362.666666666664</v>
      </c>
      <c r="Q31" s="492">
        <v>45365.75</v>
      </c>
      <c r="R31" s="493">
        <v>16224.26</v>
      </c>
      <c r="S31" s="493">
        <v>15877.84</v>
      </c>
      <c r="T31" s="493">
        <f t="shared" si="0"/>
        <v>346.42000000000007</v>
      </c>
      <c r="U31" s="408" t="s">
        <v>5258</v>
      </c>
    </row>
    <row r="32" spans="1:21" ht="17.25" customHeight="1" x14ac:dyDescent="0.25">
      <c r="A32" s="491" t="s">
        <v>3080</v>
      </c>
      <c r="B32" s="491" t="s">
        <v>6</v>
      </c>
      <c r="C32" s="491" t="s">
        <v>141</v>
      </c>
      <c r="D32" s="491" t="s">
        <v>199</v>
      </c>
      <c r="E32" s="491" t="s">
        <v>4286</v>
      </c>
      <c r="F32" s="491" t="s">
        <v>4287</v>
      </c>
      <c r="G32" s="491" t="s">
        <v>4288</v>
      </c>
      <c r="H32" s="491" t="s">
        <v>3081</v>
      </c>
      <c r="I32" s="491" t="s">
        <v>5315</v>
      </c>
      <c r="J32" s="491" t="s">
        <v>3082</v>
      </c>
      <c r="K32" s="491">
        <v>0</v>
      </c>
      <c r="L32" s="491" t="s">
        <v>2306</v>
      </c>
      <c r="M32" s="491" t="s">
        <v>2769</v>
      </c>
      <c r="N32" s="491" t="s">
        <v>2318</v>
      </c>
      <c r="O32" s="491" t="s">
        <v>5316</v>
      </c>
      <c r="P32" s="492">
        <v>45360.708333333336</v>
      </c>
      <c r="Q32" s="492">
        <v>45361.75</v>
      </c>
      <c r="R32" s="493">
        <v>6300</v>
      </c>
      <c r="S32" s="493">
        <v>4850</v>
      </c>
      <c r="T32" s="493">
        <f t="shared" si="0"/>
        <v>1450</v>
      </c>
      <c r="U32" s="408" t="s">
        <v>5258</v>
      </c>
    </row>
    <row r="33" spans="1:21" ht="17.25" customHeight="1" x14ac:dyDescent="0.25">
      <c r="A33" s="491" t="s">
        <v>3080</v>
      </c>
      <c r="B33" s="491" t="s">
        <v>6</v>
      </c>
      <c r="C33" s="491" t="s">
        <v>141</v>
      </c>
      <c r="D33" s="491" t="s">
        <v>199</v>
      </c>
      <c r="E33" s="491" t="s">
        <v>4286</v>
      </c>
      <c r="F33" s="491" t="s">
        <v>4287</v>
      </c>
      <c r="G33" s="491" t="s">
        <v>4288</v>
      </c>
      <c r="H33" s="491" t="s">
        <v>3081</v>
      </c>
      <c r="I33" s="491" t="s">
        <v>5317</v>
      </c>
      <c r="J33" s="491" t="s">
        <v>3082</v>
      </c>
      <c r="K33" s="491">
        <v>0</v>
      </c>
      <c r="L33" s="491" t="s">
        <v>2306</v>
      </c>
      <c r="M33" s="491" t="s">
        <v>2769</v>
      </c>
      <c r="N33" s="491" t="s">
        <v>2318</v>
      </c>
      <c r="O33" s="491" t="s">
        <v>5318</v>
      </c>
      <c r="P33" s="492">
        <v>45361.791666666664</v>
      </c>
      <c r="Q33" s="492">
        <v>45364.208333333336</v>
      </c>
      <c r="R33" s="493">
        <v>14500</v>
      </c>
      <c r="S33" s="493">
        <v>13876.83</v>
      </c>
      <c r="T33" s="493">
        <f t="shared" si="0"/>
        <v>623.17000000000007</v>
      </c>
      <c r="U33" s="408" t="s">
        <v>5258</v>
      </c>
    </row>
    <row r="34" spans="1:21" ht="17.25" customHeight="1" x14ac:dyDescent="0.25">
      <c r="A34" s="491" t="s">
        <v>3080</v>
      </c>
      <c r="B34" s="491" t="s">
        <v>69</v>
      </c>
      <c r="C34" s="491" t="s">
        <v>2967</v>
      </c>
      <c r="D34" s="491" t="s">
        <v>4609</v>
      </c>
      <c r="E34" s="491" t="s">
        <v>4987</v>
      </c>
      <c r="F34" s="491" t="s">
        <v>5319</v>
      </c>
      <c r="G34" s="491" t="s">
        <v>5320</v>
      </c>
      <c r="H34" s="491" t="s">
        <v>3081</v>
      </c>
      <c r="I34" s="491" t="s">
        <v>5321</v>
      </c>
      <c r="J34" s="491" t="s">
        <v>3082</v>
      </c>
      <c r="K34" s="491">
        <v>0</v>
      </c>
      <c r="L34" s="491" t="s">
        <v>2306</v>
      </c>
      <c r="M34" s="491" t="s">
        <v>2769</v>
      </c>
      <c r="N34" s="491" t="s">
        <v>2318</v>
      </c>
      <c r="O34" s="491" t="s">
        <v>5322</v>
      </c>
      <c r="P34" s="492">
        <v>45362.708333333336</v>
      </c>
      <c r="Q34" s="492">
        <v>45364.833333333336</v>
      </c>
      <c r="R34" s="493">
        <v>5000</v>
      </c>
      <c r="S34" s="493">
        <v>4181.3599999999997</v>
      </c>
      <c r="T34" s="493">
        <f t="shared" si="0"/>
        <v>818.64000000000033</v>
      </c>
      <c r="U34" s="408" t="s">
        <v>5258</v>
      </c>
    </row>
    <row r="35" spans="1:21" ht="17.25" customHeight="1" x14ac:dyDescent="0.25">
      <c r="A35" s="491" t="s">
        <v>3080</v>
      </c>
      <c r="B35" s="491" t="s">
        <v>627</v>
      </c>
      <c r="C35" s="491" t="s">
        <v>3404</v>
      </c>
      <c r="D35" s="491" t="s">
        <v>201</v>
      </c>
      <c r="E35" s="491" t="s">
        <v>1106</v>
      </c>
      <c r="F35" s="491" t="s">
        <v>1578</v>
      </c>
      <c r="G35" s="491" t="s">
        <v>5179</v>
      </c>
      <c r="H35" s="491" t="s">
        <v>3081</v>
      </c>
      <c r="I35" s="491" t="s">
        <v>5323</v>
      </c>
      <c r="J35" s="491" t="s">
        <v>3082</v>
      </c>
      <c r="K35" s="491">
        <v>0</v>
      </c>
      <c r="L35" s="491" t="s">
        <v>2306</v>
      </c>
      <c r="M35" s="491" t="s">
        <v>2769</v>
      </c>
      <c r="N35" s="491" t="s">
        <v>2318</v>
      </c>
      <c r="O35" s="491" t="s">
        <v>5324</v>
      </c>
      <c r="P35" s="492">
        <v>45359.291666666664</v>
      </c>
      <c r="Q35" s="492">
        <v>45360.958333333336</v>
      </c>
      <c r="R35" s="493">
        <v>10200</v>
      </c>
      <c r="S35" s="493">
        <v>1820</v>
      </c>
      <c r="T35" s="493">
        <f t="shared" si="0"/>
        <v>8380</v>
      </c>
      <c r="U35" s="408" t="s">
        <v>5258</v>
      </c>
    </row>
    <row r="36" spans="1:21" ht="17.25" customHeight="1" x14ac:dyDescent="0.25">
      <c r="A36" s="491" t="s">
        <v>3080</v>
      </c>
      <c r="B36" s="491" t="s">
        <v>778</v>
      </c>
      <c r="C36" s="491" t="s">
        <v>3092</v>
      </c>
      <c r="D36" s="491" t="s">
        <v>2910</v>
      </c>
      <c r="E36" s="491" t="s">
        <v>5284</v>
      </c>
      <c r="F36" s="491" t="s">
        <v>5285</v>
      </c>
      <c r="G36" s="491" t="s">
        <v>1575</v>
      </c>
      <c r="H36" s="491" t="s">
        <v>3081</v>
      </c>
      <c r="I36" s="491" t="s">
        <v>5325</v>
      </c>
      <c r="J36" s="491" t="s">
        <v>3082</v>
      </c>
      <c r="K36" s="491">
        <v>0</v>
      </c>
      <c r="L36" s="491" t="s">
        <v>2306</v>
      </c>
      <c r="M36" s="491" t="s">
        <v>2769</v>
      </c>
      <c r="N36" s="491" t="s">
        <v>2318</v>
      </c>
      <c r="O36" s="491" t="s">
        <v>5326</v>
      </c>
      <c r="P36" s="492">
        <v>45362.333333333336</v>
      </c>
      <c r="Q36" s="492">
        <v>45362.791666666664</v>
      </c>
      <c r="R36" s="493">
        <v>3423.2</v>
      </c>
      <c r="S36" s="493">
        <v>3065.09</v>
      </c>
      <c r="T36" s="493">
        <f t="shared" si="0"/>
        <v>358.10999999999967</v>
      </c>
      <c r="U36" s="408" t="s">
        <v>5258</v>
      </c>
    </row>
    <row r="37" spans="1:21" ht="17.25" customHeight="1" x14ac:dyDescent="0.25">
      <c r="A37" s="491" t="s">
        <v>3080</v>
      </c>
      <c r="B37" s="491" t="s">
        <v>398</v>
      </c>
      <c r="C37" s="491" t="s">
        <v>3567</v>
      </c>
      <c r="D37" s="491" t="s">
        <v>2910</v>
      </c>
      <c r="E37" s="491" t="s">
        <v>49</v>
      </c>
      <c r="F37" s="491" t="s">
        <v>50</v>
      </c>
      <c r="G37" s="491" t="s">
        <v>51</v>
      </c>
      <c r="H37" s="491" t="s">
        <v>3081</v>
      </c>
      <c r="I37" s="491" t="s">
        <v>5327</v>
      </c>
      <c r="J37" s="491" t="s">
        <v>3082</v>
      </c>
      <c r="K37" s="491">
        <v>0</v>
      </c>
      <c r="L37" s="491" t="s">
        <v>2306</v>
      </c>
      <c r="M37" s="491" t="s">
        <v>2769</v>
      </c>
      <c r="N37" s="491" t="s">
        <v>2318</v>
      </c>
      <c r="O37" s="491" t="s">
        <v>5326</v>
      </c>
      <c r="P37" s="492">
        <v>45362.333333333336</v>
      </c>
      <c r="Q37" s="492">
        <v>45362.791666666664</v>
      </c>
      <c r="R37" s="493">
        <v>1000</v>
      </c>
      <c r="S37" s="493">
        <v>664.01</v>
      </c>
      <c r="T37" s="493">
        <f t="shared" si="0"/>
        <v>335.99</v>
      </c>
      <c r="U37" s="408" t="s">
        <v>5258</v>
      </c>
    </row>
    <row r="38" spans="1:21" ht="17.25" customHeight="1" x14ac:dyDescent="0.25">
      <c r="A38" s="491" t="s">
        <v>3080</v>
      </c>
      <c r="B38" s="491" t="s">
        <v>69</v>
      </c>
      <c r="C38" s="491" t="s">
        <v>2967</v>
      </c>
      <c r="D38" s="491" t="s">
        <v>4609</v>
      </c>
      <c r="E38" s="491" t="s">
        <v>4987</v>
      </c>
      <c r="F38" s="491" t="s">
        <v>5319</v>
      </c>
      <c r="G38" s="491" t="s">
        <v>5320</v>
      </c>
      <c r="H38" s="491" t="s">
        <v>3081</v>
      </c>
      <c r="I38" s="491" t="s">
        <v>5328</v>
      </c>
      <c r="J38" s="491" t="s">
        <v>3082</v>
      </c>
      <c r="K38" s="491">
        <v>0</v>
      </c>
      <c r="L38" s="491" t="s">
        <v>2306</v>
      </c>
      <c r="M38" s="491" t="s">
        <v>2769</v>
      </c>
      <c r="N38" s="491" t="s">
        <v>2318</v>
      </c>
      <c r="O38" s="491" t="s">
        <v>5329</v>
      </c>
      <c r="P38" s="492">
        <v>45364.333333333336</v>
      </c>
      <c r="Q38" s="492">
        <v>45365.75</v>
      </c>
      <c r="R38" s="493">
        <v>2900</v>
      </c>
      <c r="S38" s="493">
        <v>1401.16</v>
      </c>
      <c r="T38" s="493">
        <f t="shared" si="0"/>
        <v>1498.84</v>
      </c>
      <c r="U38" s="408" t="s">
        <v>5258</v>
      </c>
    </row>
    <row r="39" spans="1:21" ht="17.25" customHeight="1" x14ac:dyDescent="0.25">
      <c r="A39" s="491" t="s">
        <v>3080</v>
      </c>
      <c r="B39" s="491" t="s">
        <v>69</v>
      </c>
      <c r="C39" s="491" t="s">
        <v>2815</v>
      </c>
      <c r="D39" s="491" t="s">
        <v>4609</v>
      </c>
      <c r="E39" s="491" t="s">
        <v>4595</v>
      </c>
      <c r="F39" s="491" t="s">
        <v>397</v>
      </c>
      <c r="G39" s="491" t="s">
        <v>45</v>
      </c>
      <c r="H39" s="491" t="s">
        <v>3081</v>
      </c>
      <c r="I39" s="491" t="s">
        <v>5330</v>
      </c>
      <c r="J39" s="491" t="s">
        <v>3082</v>
      </c>
      <c r="K39" s="491">
        <v>0</v>
      </c>
      <c r="L39" s="491" t="s">
        <v>2306</v>
      </c>
      <c r="M39" s="491" t="s">
        <v>2769</v>
      </c>
      <c r="N39" s="491" t="s">
        <v>2318</v>
      </c>
      <c r="O39" s="491" t="s">
        <v>5331</v>
      </c>
      <c r="P39" s="492">
        <v>45362.333333333336</v>
      </c>
      <c r="Q39" s="492">
        <v>45362.833333333336</v>
      </c>
      <c r="R39" s="493">
        <v>800</v>
      </c>
      <c r="S39" s="493">
        <v>534.01</v>
      </c>
      <c r="T39" s="493">
        <f t="shared" si="0"/>
        <v>265.99</v>
      </c>
      <c r="U39" s="408" t="s">
        <v>5258</v>
      </c>
    </row>
    <row r="40" spans="1:21" ht="17.25" customHeight="1" x14ac:dyDescent="0.25">
      <c r="A40" s="491" t="s">
        <v>3080</v>
      </c>
      <c r="B40" s="491" t="s">
        <v>2858</v>
      </c>
      <c r="C40" s="491" t="s">
        <v>3760</v>
      </c>
      <c r="D40" s="491" t="s">
        <v>4609</v>
      </c>
      <c r="E40" s="491" t="s">
        <v>896</v>
      </c>
      <c r="F40" s="491" t="s">
        <v>55</v>
      </c>
      <c r="G40" s="491" t="s">
        <v>38</v>
      </c>
      <c r="H40" s="491" t="s">
        <v>3081</v>
      </c>
      <c r="I40" s="491" t="s">
        <v>5332</v>
      </c>
      <c r="J40" s="491" t="s">
        <v>3082</v>
      </c>
      <c r="K40" s="491">
        <v>0</v>
      </c>
      <c r="L40" s="491" t="s">
        <v>2306</v>
      </c>
      <c r="M40" s="491" t="s">
        <v>2769</v>
      </c>
      <c r="N40" s="491" t="s">
        <v>2318</v>
      </c>
      <c r="O40" s="491" t="s">
        <v>5333</v>
      </c>
      <c r="P40" s="492">
        <v>45362.375</v>
      </c>
      <c r="Q40" s="492">
        <v>45365.833333333336</v>
      </c>
      <c r="R40" s="493">
        <v>10072.73</v>
      </c>
      <c r="S40" s="493">
        <v>10007.530000000001</v>
      </c>
      <c r="T40" s="493">
        <f t="shared" si="0"/>
        <v>65.199999999998909</v>
      </c>
      <c r="U40" s="408" t="s">
        <v>5258</v>
      </c>
    </row>
    <row r="41" spans="1:21" ht="17.25" customHeight="1" x14ac:dyDescent="0.25">
      <c r="A41" s="491" t="s">
        <v>3080</v>
      </c>
      <c r="B41" s="491" t="s">
        <v>69</v>
      </c>
      <c r="C41" s="491" t="s">
        <v>2785</v>
      </c>
      <c r="D41" s="491" t="s">
        <v>204</v>
      </c>
      <c r="E41" s="491" t="s">
        <v>607</v>
      </c>
      <c r="F41" s="491" t="s">
        <v>84</v>
      </c>
      <c r="G41" s="491" t="s">
        <v>44</v>
      </c>
      <c r="H41" s="491" t="s">
        <v>3081</v>
      </c>
      <c r="I41" s="491" t="s">
        <v>5334</v>
      </c>
      <c r="J41" s="491" t="s">
        <v>3082</v>
      </c>
      <c r="K41" s="491">
        <v>0</v>
      </c>
      <c r="L41" s="491" t="s">
        <v>2306</v>
      </c>
      <c r="M41" s="491" t="s">
        <v>2769</v>
      </c>
      <c r="N41" s="491" t="s">
        <v>2318</v>
      </c>
      <c r="O41" s="491" t="s">
        <v>5335</v>
      </c>
      <c r="P41" s="492">
        <v>45361.291666666664</v>
      </c>
      <c r="Q41" s="492">
        <v>45361.625</v>
      </c>
      <c r="R41" s="493">
        <v>1696.13</v>
      </c>
      <c r="S41" s="493">
        <v>1560.08</v>
      </c>
      <c r="T41" s="493">
        <f t="shared" si="0"/>
        <v>136.05000000000018</v>
      </c>
      <c r="U41" s="408" t="s">
        <v>5258</v>
      </c>
    </row>
    <row r="42" spans="1:21" ht="17.25" customHeight="1" x14ac:dyDescent="0.25">
      <c r="A42" s="491" t="s">
        <v>3080</v>
      </c>
      <c r="B42" s="491" t="s">
        <v>69</v>
      </c>
      <c r="C42" s="491" t="s">
        <v>2785</v>
      </c>
      <c r="D42" s="491" t="s">
        <v>204</v>
      </c>
      <c r="E42" s="491" t="s">
        <v>607</v>
      </c>
      <c r="F42" s="491" t="s">
        <v>84</v>
      </c>
      <c r="G42" s="491" t="s">
        <v>44</v>
      </c>
      <c r="H42" s="491" t="s">
        <v>3081</v>
      </c>
      <c r="I42" s="491" t="s">
        <v>5334</v>
      </c>
      <c r="J42" s="491" t="s">
        <v>3082</v>
      </c>
      <c r="K42" s="491">
        <v>0</v>
      </c>
      <c r="L42" s="491" t="s">
        <v>2306</v>
      </c>
      <c r="M42" s="491" t="s">
        <v>2769</v>
      </c>
      <c r="N42" s="491" t="s">
        <v>2318</v>
      </c>
      <c r="O42" s="491" t="s">
        <v>5336</v>
      </c>
      <c r="P42" s="492">
        <v>45362.583333333336</v>
      </c>
      <c r="Q42" s="492">
        <v>45364.916666666664</v>
      </c>
      <c r="R42" s="493">
        <v>8072.73</v>
      </c>
      <c r="S42" s="493">
        <v>8072.73</v>
      </c>
      <c r="T42" s="493">
        <f t="shared" si="0"/>
        <v>0</v>
      </c>
      <c r="U42" s="408" t="s">
        <v>5258</v>
      </c>
    </row>
    <row r="43" spans="1:21" ht="17.25" customHeight="1" x14ac:dyDescent="0.25">
      <c r="A43" s="491" t="s">
        <v>3080</v>
      </c>
      <c r="B43" s="491" t="s">
        <v>5279</v>
      </c>
      <c r="C43" s="491" t="s">
        <v>2796</v>
      </c>
      <c r="D43" s="491" t="s">
        <v>2797</v>
      </c>
      <c r="E43" s="491" t="s">
        <v>4248</v>
      </c>
      <c r="F43" s="491" t="s">
        <v>4249</v>
      </c>
      <c r="G43" s="491" t="s">
        <v>1589</v>
      </c>
      <c r="H43" s="491" t="s">
        <v>3081</v>
      </c>
      <c r="I43" s="491" t="s">
        <v>5337</v>
      </c>
      <c r="J43" s="491" t="s">
        <v>3082</v>
      </c>
      <c r="K43" s="491">
        <v>0</v>
      </c>
      <c r="L43" s="491" t="s">
        <v>2306</v>
      </c>
      <c r="M43" s="491" t="s">
        <v>2769</v>
      </c>
      <c r="N43" s="491" t="s">
        <v>2318</v>
      </c>
      <c r="O43" s="491" t="s">
        <v>5338</v>
      </c>
      <c r="P43" s="492">
        <v>45363.541666666664</v>
      </c>
      <c r="Q43" s="492">
        <v>45368.666666666664</v>
      </c>
      <c r="R43" s="493">
        <v>11300</v>
      </c>
      <c r="S43" s="493">
        <v>0</v>
      </c>
      <c r="T43" s="493">
        <f t="shared" si="0"/>
        <v>11300</v>
      </c>
      <c r="U43" s="408" t="s">
        <v>5258</v>
      </c>
    </row>
    <row r="44" spans="1:21" ht="17.25" customHeight="1" x14ac:dyDescent="0.25">
      <c r="A44" s="491" t="s">
        <v>3080</v>
      </c>
      <c r="B44" s="491" t="s">
        <v>94</v>
      </c>
      <c r="C44" s="491" t="s">
        <v>5130</v>
      </c>
      <c r="D44" s="491" t="s">
        <v>4519</v>
      </c>
      <c r="E44" s="491" t="s">
        <v>5131</v>
      </c>
      <c r="F44" s="491" t="s">
        <v>5132</v>
      </c>
      <c r="G44" s="491" t="s">
        <v>1290</v>
      </c>
      <c r="H44" s="491" t="s">
        <v>3081</v>
      </c>
      <c r="I44" s="491" t="s">
        <v>5256</v>
      </c>
      <c r="J44" s="491" t="s">
        <v>3082</v>
      </c>
      <c r="K44" s="491">
        <v>0</v>
      </c>
      <c r="L44" s="491" t="s">
        <v>2306</v>
      </c>
      <c r="M44" s="491" t="s">
        <v>2769</v>
      </c>
      <c r="N44" s="491" t="s">
        <v>2318</v>
      </c>
      <c r="O44" s="491" t="s">
        <v>5339</v>
      </c>
      <c r="P44" s="492">
        <v>45363.666666666664</v>
      </c>
      <c r="Q44" s="492">
        <v>45368.833333333336</v>
      </c>
      <c r="R44" s="493">
        <v>18456.13</v>
      </c>
      <c r="S44" s="493">
        <v>17019.13</v>
      </c>
      <c r="T44" s="493">
        <f t="shared" si="0"/>
        <v>1437</v>
      </c>
      <c r="U44" s="408" t="s">
        <v>5258</v>
      </c>
    </row>
    <row r="45" spans="1:21" ht="17.25" customHeight="1" x14ac:dyDescent="0.25">
      <c r="A45" s="491" t="s">
        <v>3080</v>
      </c>
      <c r="B45" s="491" t="s">
        <v>6</v>
      </c>
      <c r="C45" s="491" t="s">
        <v>4464</v>
      </c>
      <c r="D45" s="491" t="s">
        <v>200</v>
      </c>
      <c r="E45" s="491" t="s">
        <v>4465</v>
      </c>
      <c r="F45" s="491" t="s">
        <v>4466</v>
      </c>
      <c r="G45" s="491" t="s">
        <v>4467</v>
      </c>
      <c r="H45" s="491" t="s">
        <v>3081</v>
      </c>
      <c r="I45" s="491" t="s">
        <v>5340</v>
      </c>
      <c r="J45" s="491" t="s">
        <v>3082</v>
      </c>
      <c r="K45" s="491">
        <v>0</v>
      </c>
      <c r="L45" s="491" t="s">
        <v>2306</v>
      </c>
      <c r="M45" s="491" t="s">
        <v>2769</v>
      </c>
      <c r="N45" s="491" t="s">
        <v>2318</v>
      </c>
      <c r="O45" s="491" t="s">
        <v>5340</v>
      </c>
      <c r="P45" s="492">
        <v>45365.333333333336</v>
      </c>
      <c r="Q45" s="492">
        <v>45365.708333333336</v>
      </c>
      <c r="R45" s="493">
        <v>4481.6400000000003</v>
      </c>
      <c r="S45" s="493">
        <v>4405.1400000000003</v>
      </c>
      <c r="T45" s="493">
        <f t="shared" si="0"/>
        <v>76.5</v>
      </c>
      <c r="U45" s="408" t="s">
        <v>5258</v>
      </c>
    </row>
    <row r="46" spans="1:21" ht="17.25" customHeight="1" x14ac:dyDescent="0.25">
      <c r="A46" s="491" t="s">
        <v>3080</v>
      </c>
      <c r="B46" s="491" t="s">
        <v>69</v>
      </c>
      <c r="C46" s="491" t="s">
        <v>4533</v>
      </c>
      <c r="D46" s="491" t="s">
        <v>200</v>
      </c>
      <c r="E46" s="491" t="s">
        <v>4534</v>
      </c>
      <c r="F46" s="491" t="s">
        <v>4535</v>
      </c>
      <c r="G46" s="491" t="s">
        <v>4536</v>
      </c>
      <c r="H46" s="491" t="s">
        <v>3081</v>
      </c>
      <c r="I46" s="491" t="s">
        <v>5269</v>
      </c>
      <c r="J46" s="491" t="s">
        <v>3082</v>
      </c>
      <c r="K46" s="491">
        <v>0</v>
      </c>
      <c r="L46" s="491" t="s">
        <v>2306</v>
      </c>
      <c r="M46" s="491" t="s">
        <v>2769</v>
      </c>
      <c r="N46" s="491" t="s">
        <v>2318</v>
      </c>
      <c r="O46" s="491" t="s">
        <v>5341</v>
      </c>
      <c r="P46" s="492">
        <v>45365.333333333336</v>
      </c>
      <c r="Q46" s="492">
        <v>45365.708333333336</v>
      </c>
      <c r="R46" s="493">
        <v>800</v>
      </c>
      <c r="S46" s="493">
        <v>800</v>
      </c>
      <c r="T46" s="493">
        <f t="shared" si="0"/>
        <v>0</v>
      </c>
      <c r="U46" s="408" t="s">
        <v>5258</v>
      </c>
    </row>
    <row r="47" spans="1:21" ht="17.25" customHeight="1" x14ac:dyDescent="0.25">
      <c r="A47" s="491" t="s">
        <v>3080</v>
      </c>
      <c r="B47" s="491" t="s">
        <v>778</v>
      </c>
      <c r="C47" s="491" t="s">
        <v>5085</v>
      </c>
      <c r="D47" s="491" t="s">
        <v>202</v>
      </c>
      <c r="E47" s="491" t="s">
        <v>5126</v>
      </c>
      <c r="F47" s="491" t="s">
        <v>5127</v>
      </c>
      <c r="G47" s="491" t="s">
        <v>5128</v>
      </c>
      <c r="H47" s="491" t="s">
        <v>3081</v>
      </c>
      <c r="I47" s="491" t="s">
        <v>5342</v>
      </c>
      <c r="J47" s="491" t="s">
        <v>3082</v>
      </c>
      <c r="K47" s="491">
        <v>0</v>
      </c>
      <c r="L47" s="491" t="s">
        <v>2306</v>
      </c>
      <c r="M47" s="491" t="s">
        <v>2769</v>
      </c>
      <c r="N47" s="491" t="s">
        <v>2318</v>
      </c>
      <c r="O47" s="491" t="s">
        <v>5343</v>
      </c>
      <c r="P47" s="492">
        <v>45363.583333333336</v>
      </c>
      <c r="Q47" s="492">
        <v>45368.833333333336</v>
      </c>
      <c r="R47" s="493">
        <v>13000</v>
      </c>
      <c r="S47" s="493">
        <v>9386.11</v>
      </c>
      <c r="T47" s="493">
        <f t="shared" si="0"/>
        <v>3613.8899999999994</v>
      </c>
      <c r="U47" s="408" t="s">
        <v>5258</v>
      </c>
    </row>
    <row r="48" spans="1:21" ht="17.25" customHeight="1" x14ac:dyDescent="0.25">
      <c r="A48" s="491" t="s">
        <v>3080</v>
      </c>
      <c r="B48" s="491" t="s">
        <v>727</v>
      </c>
      <c r="C48" s="491" t="s">
        <v>4946</v>
      </c>
      <c r="D48" s="491" t="s">
        <v>202</v>
      </c>
      <c r="E48" s="491" t="s">
        <v>5344</v>
      </c>
      <c r="F48" s="491" t="s">
        <v>4948</v>
      </c>
      <c r="G48" s="491" t="s">
        <v>4641</v>
      </c>
      <c r="H48" s="491" t="s">
        <v>3081</v>
      </c>
      <c r="I48" s="491" t="s">
        <v>5342</v>
      </c>
      <c r="J48" s="491" t="s">
        <v>3082</v>
      </c>
      <c r="K48" s="491">
        <v>0</v>
      </c>
      <c r="L48" s="491" t="s">
        <v>2306</v>
      </c>
      <c r="M48" s="491" t="s">
        <v>2769</v>
      </c>
      <c r="N48" s="491" t="s">
        <v>2318</v>
      </c>
      <c r="O48" s="491" t="s">
        <v>5345</v>
      </c>
      <c r="P48" s="492">
        <v>45363.583333333336</v>
      </c>
      <c r="Q48" s="492">
        <v>45364.833333333336</v>
      </c>
      <c r="R48" s="493">
        <v>2900</v>
      </c>
      <c r="S48" s="493">
        <v>2858.06</v>
      </c>
      <c r="T48" s="493">
        <f t="shared" si="0"/>
        <v>41.940000000000055</v>
      </c>
      <c r="U48" s="408" t="s">
        <v>5258</v>
      </c>
    </row>
    <row r="49" spans="1:41" ht="17.25" customHeight="1" x14ac:dyDescent="0.25">
      <c r="A49" s="491" t="s">
        <v>3080</v>
      </c>
      <c r="B49" s="491" t="s">
        <v>69</v>
      </c>
      <c r="C49" s="491" t="s">
        <v>2815</v>
      </c>
      <c r="D49" s="491" t="s">
        <v>4609</v>
      </c>
      <c r="E49" s="491" t="s">
        <v>4595</v>
      </c>
      <c r="F49" s="491" t="s">
        <v>397</v>
      </c>
      <c r="G49" s="491" t="s">
        <v>45</v>
      </c>
      <c r="H49" s="491" t="s">
        <v>3081</v>
      </c>
      <c r="I49" s="491" t="s">
        <v>5346</v>
      </c>
      <c r="J49" s="491" t="s">
        <v>3082</v>
      </c>
      <c r="K49" s="491">
        <v>0</v>
      </c>
      <c r="L49" s="491" t="s">
        <v>2306</v>
      </c>
      <c r="M49" s="491" t="s">
        <v>2769</v>
      </c>
      <c r="N49" s="491" t="s">
        <v>2318</v>
      </c>
      <c r="O49" s="491" t="s">
        <v>5347</v>
      </c>
      <c r="P49" s="492">
        <v>45364.291666666664</v>
      </c>
      <c r="Q49" s="492">
        <v>45364.958333333336</v>
      </c>
      <c r="R49" s="493">
        <v>800</v>
      </c>
      <c r="S49" s="493">
        <v>359</v>
      </c>
      <c r="T49" s="493">
        <f t="shared" si="0"/>
        <v>441</v>
      </c>
      <c r="U49" s="408" t="s">
        <v>5258</v>
      </c>
    </row>
    <row r="50" spans="1:41" ht="17.25" customHeight="1" x14ac:dyDescent="0.25">
      <c r="A50" s="491" t="s">
        <v>3080</v>
      </c>
      <c r="B50" s="491" t="s">
        <v>727</v>
      </c>
      <c r="C50" s="491" t="s">
        <v>2781</v>
      </c>
      <c r="D50" s="491" t="s">
        <v>2782</v>
      </c>
      <c r="E50" s="491" t="s">
        <v>143</v>
      </c>
      <c r="F50" s="491" t="s">
        <v>144</v>
      </c>
      <c r="G50" s="491" t="s">
        <v>59</v>
      </c>
      <c r="H50" s="491" t="s">
        <v>3081</v>
      </c>
      <c r="I50" s="491" t="s">
        <v>5348</v>
      </c>
      <c r="J50" s="491" t="s">
        <v>3082</v>
      </c>
      <c r="K50" s="491">
        <v>0</v>
      </c>
      <c r="L50" s="491" t="s">
        <v>2306</v>
      </c>
      <c r="M50" s="491" t="s">
        <v>2769</v>
      </c>
      <c r="N50" s="491" t="s">
        <v>2318</v>
      </c>
      <c r="O50" s="491" t="s">
        <v>5349</v>
      </c>
      <c r="P50" s="492">
        <v>45364.291666666664</v>
      </c>
      <c r="Q50" s="492">
        <v>45364.833333333336</v>
      </c>
      <c r="R50" s="493">
        <v>800</v>
      </c>
      <c r="S50" s="493">
        <v>755</v>
      </c>
      <c r="T50" s="493">
        <f t="shared" si="0"/>
        <v>45</v>
      </c>
      <c r="U50" s="408" t="s">
        <v>5258</v>
      </c>
    </row>
    <row r="51" spans="1:41" ht="17.25" customHeight="1" x14ac:dyDescent="0.25">
      <c r="A51" s="491" t="s">
        <v>3080</v>
      </c>
      <c r="B51" s="491" t="s">
        <v>70</v>
      </c>
      <c r="C51" s="491" t="s">
        <v>5027</v>
      </c>
      <c r="D51" s="491" t="s">
        <v>202</v>
      </c>
      <c r="E51" s="491" t="s">
        <v>5028</v>
      </c>
      <c r="F51" s="491" t="s">
        <v>5029</v>
      </c>
      <c r="G51" s="491" t="s">
        <v>4873</v>
      </c>
      <c r="H51" s="491" t="s">
        <v>3081</v>
      </c>
      <c r="I51" s="491" t="s">
        <v>5350</v>
      </c>
      <c r="J51" s="491" t="s">
        <v>3082</v>
      </c>
      <c r="K51" s="491">
        <v>0</v>
      </c>
      <c r="L51" s="491" t="s">
        <v>2306</v>
      </c>
      <c r="M51" s="491" t="s">
        <v>2769</v>
      </c>
      <c r="N51" s="491" t="s">
        <v>2318</v>
      </c>
      <c r="O51" s="491" t="s">
        <v>5351</v>
      </c>
      <c r="P51" s="492">
        <v>45364.291666666664</v>
      </c>
      <c r="Q51" s="492">
        <v>45364.75</v>
      </c>
      <c r="R51" s="493">
        <v>2993.33</v>
      </c>
      <c r="S51" s="493">
        <v>2863.88</v>
      </c>
      <c r="T51" s="493">
        <f t="shared" si="0"/>
        <v>129.44999999999982</v>
      </c>
      <c r="U51" s="408" t="s">
        <v>5258</v>
      </c>
    </row>
    <row r="52" spans="1:41" ht="17.25" customHeight="1" x14ac:dyDescent="0.25">
      <c r="A52" s="491" t="s">
        <v>3080</v>
      </c>
      <c r="B52" s="491" t="s">
        <v>402</v>
      </c>
      <c r="C52" s="491" t="s">
        <v>5352</v>
      </c>
      <c r="D52" s="491" t="s">
        <v>2797</v>
      </c>
      <c r="E52" s="491" t="s">
        <v>5353</v>
      </c>
      <c r="F52" s="491" t="s">
        <v>5354</v>
      </c>
      <c r="G52" s="491" t="s">
        <v>5355</v>
      </c>
      <c r="H52" s="491" t="s">
        <v>3081</v>
      </c>
      <c r="I52" s="491" t="s">
        <v>5356</v>
      </c>
      <c r="J52" s="491" t="s">
        <v>3082</v>
      </c>
      <c r="K52" s="491">
        <v>0</v>
      </c>
      <c r="L52" s="491" t="s">
        <v>2306</v>
      </c>
      <c r="M52" s="491" t="s">
        <v>2769</v>
      </c>
      <c r="N52" s="491" t="s">
        <v>2318</v>
      </c>
      <c r="O52" s="491" t="s">
        <v>5357</v>
      </c>
      <c r="P52" s="492">
        <v>45364.291666666664</v>
      </c>
      <c r="Q52" s="492">
        <v>45364.791666666664</v>
      </c>
      <c r="R52" s="493">
        <v>800</v>
      </c>
      <c r="S52" s="493">
        <v>716.3</v>
      </c>
      <c r="T52" s="493">
        <f t="shared" si="0"/>
        <v>83.700000000000045</v>
      </c>
      <c r="U52" s="408" t="s">
        <v>5258</v>
      </c>
    </row>
    <row r="53" spans="1:41" ht="17.25" customHeight="1" x14ac:dyDescent="0.25">
      <c r="A53" s="491" t="s">
        <v>3080</v>
      </c>
      <c r="B53" s="491" t="s">
        <v>69</v>
      </c>
      <c r="C53" s="491" t="s">
        <v>2785</v>
      </c>
      <c r="D53" s="491" t="s">
        <v>204</v>
      </c>
      <c r="E53" s="491" t="s">
        <v>607</v>
      </c>
      <c r="F53" s="491" t="s">
        <v>84</v>
      </c>
      <c r="G53" s="491" t="s">
        <v>44</v>
      </c>
      <c r="H53" s="491" t="s">
        <v>3081</v>
      </c>
      <c r="I53" s="491" t="s">
        <v>5358</v>
      </c>
      <c r="J53" s="491" t="s">
        <v>3082</v>
      </c>
      <c r="K53" s="491">
        <v>0</v>
      </c>
      <c r="L53" s="491" t="s">
        <v>2306</v>
      </c>
      <c r="M53" s="491" t="s">
        <v>2769</v>
      </c>
      <c r="N53" s="491" t="s">
        <v>2318</v>
      </c>
      <c r="O53" s="491" t="s">
        <v>5359</v>
      </c>
      <c r="P53" s="492">
        <v>45365.166666666664</v>
      </c>
      <c r="Q53" s="492">
        <v>45365.416666666664</v>
      </c>
      <c r="R53" s="493">
        <v>1696.13</v>
      </c>
      <c r="S53" s="493">
        <v>1669.09</v>
      </c>
      <c r="T53" s="493">
        <f t="shared" si="0"/>
        <v>27.040000000000191</v>
      </c>
      <c r="U53" s="408" t="s">
        <v>5258</v>
      </c>
    </row>
    <row r="54" spans="1:41" ht="17.25" customHeight="1" x14ac:dyDescent="0.25">
      <c r="A54" s="491" t="s">
        <v>3080</v>
      </c>
      <c r="B54" s="491" t="s">
        <v>727</v>
      </c>
      <c r="C54" s="491" t="s">
        <v>4946</v>
      </c>
      <c r="D54" s="491" t="s">
        <v>202</v>
      </c>
      <c r="E54" s="491" t="s">
        <v>5344</v>
      </c>
      <c r="F54" s="491" t="s">
        <v>4948</v>
      </c>
      <c r="G54" s="491" t="s">
        <v>4641</v>
      </c>
      <c r="H54" s="491" t="s">
        <v>3081</v>
      </c>
      <c r="I54" s="491" t="s">
        <v>5360</v>
      </c>
      <c r="J54" s="491" t="s">
        <v>3082</v>
      </c>
      <c r="K54" s="491">
        <v>0</v>
      </c>
      <c r="L54" s="491" t="s">
        <v>2306</v>
      </c>
      <c r="M54" s="491" t="s">
        <v>2769</v>
      </c>
      <c r="N54" s="491" t="s">
        <v>2318</v>
      </c>
      <c r="O54" s="491" t="s">
        <v>5361</v>
      </c>
      <c r="P54" s="492">
        <v>45366.333333333336</v>
      </c>
      <c r="Q54" s="492">
        <v>45368.833333333336</v>
      </c>
      <c r="R54" s="493">
        <v>5000</v>
      </c>
      <c r="S54" s="493">
        <v>4609.59</v>
      </c>
      <c r="T54" s="493">
        <f t="shared" si="0"/>
        <v>390.40999999999985</v>
      </c>
      <c r="U54" s="408" t="s">
        <v>5258</v>
      </c>
    </row>
    <row r="55" spans="1:41" ht="17.25" customHeight="1" x14ac:dyDescent="0.25">
      <c r="A55" s="491" t="s">
        <v>3080</v>
      </c>
      <c r="B55" s="491" t="s">
        <v>4661</v>
      </c>
      <c r="C55" s="491" t="s">
        <v>4662</v>
      </c>
      <c r="D55" s="491" t="s">
        <v>204</v>
      </c>
      <c r="E55" s="491" t="s">
        <v>4663</v>
      </c>
      <c r="F55" s="491" t="s">
        <v>4664</v>
      </c>
      <c r="G55" s="491" t="s">
        <v>4665</v>
      </c>
      <c r="H55" s="491" t="s">
        <v>3081</v>
      </c>
      <c r="I55" s="491" t="s">
        <v>5362</v>
      </c>
      <c r="J55" s="491" t="s">
        <v>3082</v>
      </c>
      <c r="K55" s="491">
        <v>0</v>
      </c>
      <c r="L55" s="491" t="s">
        <v>2306</v>
      </c>
      <c r="M55" s="491" t="s">
        <v>2769</v>
      </c>
      <c r="N55" s="491" t="s">
        <v>2318</v>
      </c>
      <c r="O55" s="491" t="s">
        <v>5363</v>
      </c>
      <c r="P55" s="492">
        <v>45365.75</v>
      </c>
      <c r="Q55" s="492">
        <v>45365.958333333336</v>
      </c>
      <c r="R55" s="493">
        <v>2046</v>
      </c>
      <c r="S55" s="493">
        <v>2046</v>
      </c>
      <c r="T55" s="493">
        <f t="shared" si="0"/>
        <v>0</v>
      </c>
      <c r="U55" s="408" t="s">
        <v>5258</v>
      </c>
    </row>
    <row r="56" spans="1:41" ht="17.25" customHeight="1" x14ac:dyDescent="0.25">
      <c r="A56" s="491" t="s">
        <v>3080</v>
      </c>
      <c r="B56" s="491" t="s">
        <v>6</v>
      </c>
      <c r="C56" s="491" t="s">
        <v>153</v>
      </c>
      <c r="D56" s="491" t="s">
        <v>199</v>
      </c>
      <c r="E56" s="491" t="s">
        <v>3492</v>
      </c>
      <c r="F56" s="491" t="s">
        <v>1817</v>
      </c>
      <c r="G56" s="491" t="s">
        <v>3493</v>
      </c>
      <c r="H56" s="491" t="s">
        <v>3081</v>
      </c>
      <c r="I56" s="491" t="s">
        <v>5364</v>
      </c>
      <c r="J56" s="491" t="s">
        <v>3082</v>
      </c>
      <c r="K56" s="491">
        <v>0</v>
      </c>
      <c r="L56" s="491" t="s">
        <v>2306</v>
      </c>
      <c r="M56" s="491" t="s">
        <v>2769</v>
      </c>
      <c r="N56" s="491" t="s">
        <v>2318</v>
      </c>
      <c r="O56" s="491" t="s">
        <v>5365</v>
      </c>
      <c r="P56" s="492">
        <v>45369.5</v>
      </c>
      <c r="Q56" s="492">
        <v>45370.958333333336</v>
      </c>
      <c r="R56" s="493">
        <v>7090.91</v>
      </c>
      <c r="S56" s="493">
        <v>4579.26</v>
      </c>
      <c r="T56" s="493">
        <f t="shared" si="0"/>
        <v>2511.6499999999996</v>
      </c>
      <c r="U56" s="408" t="s">
        <v>5258</v>
      </c>
    </row>
    <row r="57" spans="1:41" ht="17.25" customHeight="1" x14ac:dyDescent="0.25">
      <c r="A57" s="491" t="s">
        <v>3080</v>
      </c>
      <c r="B57" s="491" t="s">
        <v>73</v>
      </c>
      <c r="C57" s="491" t="s">
        <v>2961</v>
      </c>
      <c r="D57" s="491" t="s">
        <v>201</v>
      </c>
      <c r="E57" s="491" t="s">
        <v>61</v>
      </c>
      <c r="F57" s="491" t="s">
        <v>62</v>
      </c>
      <c r="G57" s="491" t="s">
        <v>63</v>
      </c>
      <c r="H57" s="491" t="s">
        <v>3081</v>
      </c>
      <c r="I57" s="491" t="s">
        <v>5366</v>
      </c>
      <c r="J57" s="491" t="s">
        <v>3082</v>
      </c>
      <c r="K57" s="491">
        <v>0</v>
      </c>
      <c r="L57" s="491" t="s">
        <v>2306</v>
      </c>
      <c r="M57" s="491" t="s">
        <v>2769</v>
      </c>
      <c r="N57" s="491" t="s">
        <v>2318</v>
      </c>
      <c r="O57" s="491" t="s">
        <v>5367</v>
      </c>
      <c r="P57" s="492">
        <v>45368.291666666664</v>
      </c>
      <c r="Q57" s="492">
        <v>45369.916666666664</v>
      </c>
      <c r="R57" s="493">
        <v>8382.82</v>
      </c>
      <c r="S57" s="493">
        <v>6435.82</v>
      </c>
      <c r="T57" s="493">
        <f t="shared" si="0"/>
        <v>1947</v>
      </c>
      <c r="U57" s="408" t="s">
        <v>5258</v>
      </c>
    </row>
    <row r="58" spans="1:41" ht="17.25" customHeight="1" x14ac:dyDescent="0.25">
      <c r="A58" s="491" t="s">
        <v>3080</v>
      </c>
      <c r="B58" s="491" t="s">
        <v>6</v>
      </c>
      <c r="C58" s="491" t="s">
        <v>153</v>
      </c>
      <c r="D58" s="491" t="s">
        <v>199</v>
      </c>
      <c r="E58" s="491" t="s">
        <v>3161</v>
      </c>
      <c r="F58" s="491" t="s">
        <v>3162</v>
      </c>
      <c r="G58" s="491" t="s">
        <v>3163</v>
      </c>
      <c r="H58" s="491" t="s">
        <v>3081</v>
      </c>
      <c r="I58" s="491" t="s">
        <v>5364</v>
      </c>
      <c r="J58" s="491" t="s">
        <v>3082</v>
      </c>
      <c r="K58" s="491">
        <v>0</v>
      </c>
      <c r="L58" s="491" t="s">
        <v>2306</v>
      </c>
      <c r="M58" s="491" t="s">
        <v>2769</v>
      </c>
      <c r="N58" s="491" t="s">
        <v>2318</v>
      </c>
      <c r="O58" s="491" t="s">
        <v>5368</v>
      </c>
      <c r="P58" s="492">
        <v>45369.708333333336</v>
      </c>
      <c r="Q58" s="492">
        <v>45370.791666666664</v>
      </c>
      <c r="R58" s="493">
        <v>7219.09</v>
      </c>
      <c r="S58" s="493">
        <v>3700.88</v>
      </c>
      <c r="T58" s="493">
        <f t="shared" si="0"/>
        <v>3518.21</v>
      </c>
      <c r="U58" s="408" t="s">
        <v>5258</v>
      </c>
    </row>
    <row r="59" spans="1:41" ht="17.25" customHeight="1" x14ac:dyDescent="0.25">
      <c r="A59" s="491" t="s">
        <v>3080</v>
      </c>
      <c r="B59" s="491" t="s">
        <v>71</v>
      </c>
      <c r="C59" s="491" t="s">
        <v>2963</v>
      </c>
      <c r="D59" s="491" t="s">
        <v>199</v>
      </c>
      <c r="E59" s="491" t="s">
        <v>4488</v>
      </c>
      <c r="F59" s="491" t="s">
        <v>89</v>
      </c>
      <c r="G59" s="491" t="s">
        <v>43</v>
      </c>
      <c r="H59" s="491" t="s">
        <v>3081</v>
      </c>
      <c r="I59" s="491" t="s">
        <v>5364</v>
      </c>
      <c r="J59" s="491" t="s">
        <v>3082</v>
      </c>
      <c r="K59" s="491">
        <v>0</v>
      </c>
      <c r="L59" s="491" t="s">
        <v>2306</v>
      </c>
      <c r="M59" s="491" t="s">
        <v>2769</v>
      </c>
      <c r="N59" s="491" t="s">
        <v>2318</v>
      </c>
      <c r="O59" s="491" t="s">
        <v>5369</v>
      </c>
      <c r="P59" s="492">
        <v>45369.5</v>
      </c>
      <c r="Q59" s="492">
        <v>45370.958333333336</v>
      </c>
      <c r="R59" s="493">
        <v>3400</v>
      </c>
      <c r="S59" s="493">
        <v>1601</v>
      </c>
      <c r="T59" s="493">
        <f t="shared" si="0"/>
        <v>1799</v>
      </c>
      <c r="U59" s="408" t="s">
        <v>5258</v>
      </c>
    </row>
    <row r="60" spans="1:41" ht="17.25" customHeight="1" x14ac:dyDescent="0.25">
      <c r="A60" s="491" t="s">
        <v>3080</v>
      </c>
      <c r="B60" s="491" t="s">
        <v>6</v>
      </c>
      <c r="C60" s="491" t="s">
        <v>141</v>
      </c>
      <c r="D60" s="491" t="s">
        <v>199</v>
      </c>
      <c r="E60" s="491" t="s">
        <v>4367</v>
      </c>
      <c r="F60" s="491" t="s">
        <v>4368</v>
      </c>
      <c r="G60" s="491" t="s">
        <v>4369</v>
      </c>
      <c r="H60" s="491" t="s">
        <v>3081</v>
      </c>
      <c r="I60" s="491" t="s">
        <v>5370</v>
      </c>
      <c r="J60" s="491" t="s">
        <v>3082</v>
      </c>
      <c r="K60" s="491">
        <v>0</v>
      </c>
      <c r="L60" s="491" t="s">
        <v>2306</v>
      </c>
      <c r="M60" s="491" t="s">
        <v>2769</v>
      </c>
      <c r="N60" s="491" t="s">
        <v>2318</v>
      </c>
      <c r="O60" s="491" t="s">
        <v>5371</v>
      </c>
      <c r="P60" s="492">
        <v>45369.5</v>
      </c>
      <c r="Q60" s="492">
        <v>45370.75</v>
      </c>
      <c r="R60" s="493">
        <v>7090.91</v>
      </c>
      <c r="S60" s="493">
        <v>5337.19</v>
      </c>
      <c r="T60" s="493">
        <f t="shared" si="0"/>
        <v>1753.7200000000003</v>
      </c>
      <c r="U60" s="408" t="s">
        <v>5258</v>
      </c>
    </row>
    <row r="61" spans="1:41" ht="17.25" customHeight="1" x14ac:dyDescent="0.25">
      <c r="A61" s="491" t="s">
        <v>3080</v>
      </c>
      <c r="B61" s="491" t="s">
        <v>4541</v>
      </c>
      <c r="C61" s="491" t="s">
        <v>4353</v>
      </c>
      <c r="D61" s="491" t="s">
        <v>199</v>
      </c>
      <c r="E61" s="491" t="s">
        <v>623</v>
      </c>
      <c r="F61" s="491" t="s">
        <v>606</v>
      </c>
      <c r="G61" s="491" t="s">
        <v>88</v>
      </c>
      <c r="H61" s="491" t="s">
        <v>3081</v>
      </c>
      <c r="I61" s="491" t="s">
        <v>5372</v>
      </c>
      <c r="J61" s="491" t="s">
        <v>3082</v>
      </c>
      <c r="K61" s="491">
        <v>0</v>
      </c>
      <c r="L61" s="491" t="s">
        <v>2306</v>
      </c>
      <c r="M61" s="491" t="s">
        <v>2769</v>
      </c>
      <c r="N61" s="491" t="s">
        <v>2318</v>
      </c>
      <c r="O61" s="491" t="s">
        <v>5373</v>
      </c>
      <c r="P61" s="492">
        <v>45369.5</v>
      </c>
      <c r="Q61" s="492">
        <v>45370.833333333336</v>
      </c>
      <c r="R61" s="493">
        <v>3400</v>
      </c>
      <c r="S61" s="493">
        <v>1586</v>
      </c>
      <c r="T61" s="493">
        <f t="shared" si="0"/>
        <v>1814</v>
      </c>
      <c r="U61" s="408" t="s">
        <v>5258</v>
      </c>
    </row>
    <row r="62" spans="1:41" ht="17.25" customHeight="1" x14ac:dyDescent="0.25">
      <c r="A62" s="491" t="s">
        <v>3080</v>
      </c>
      <c r="B62" s="491" t="s">
        <v>727</v>
      </c>
      <c r="C62" s="491" t="s">
        <v>2781</v>
      </c>
      <c r="D62" s="491" t="s">
        <v>2782</v>
      </c>
      <c r="E62" s="491" t="s">
        <v>143</v>
      </c>
      <c r="F62" s="491" t="s">
        <v>144</v>
      </c>
      <c r="G62" s="491" t="s">
        <v>59</v>
      </c>
      <c r="H62" s="491" t="s">
        <v>3081</v>
      </c>
      <c r="I62" s="491" t="s">
        <v>5374</v>
      </c>
      <c r="J62" s="491" t="s">
        <v>3082</v>
      </c>
      <c r="K62" s="491">
        <v>0</v>
      </c>
      <c r="L62" s="491" t="s">
        <v>2306</v>
      </c>
      <c r="M62" s="491" t="s">
        <v>2769</v>
      </c>
      <c r="N62" s="491" t="s">
        <v>2318</v>
      </c>
      <c r="O62" s="491" t="s">
        <v>5375</v>
      </c>
      <c r="P62" s="492">
        <v>45369.333333333336</v>
      </c>
      <c r="Q62" s="492">
        <v>45370.833333333336</v>
      </c>
      <c r="R62" s="493">
        <v>2900</v>
      </c>
      <c r="S62" s="493">
        <v>2120</v>
      </c>
      <c r="T62" s="493">
        <f t="shared" si="0"/>
        <v>780</v>
      </c>
      <c r="U62" s="408" t="s">
        <v>5258</v>
      </c>
      <c r="V62" s="484"/>
      <c r="W62" s="484"/>
      <c r="X62" s="484"/>
      <c r="Y62" s="484"/>
      <c r="Z62" s="484"/>
      <c r="AA62" s="484"/>
      <c r="AB62" s="484"/>
      <c r="AC62" s="484"/>
      <c r="AD62" s="484"/>
      <c r="AE62" s="484"/>
      <c r="AF62" s="484"/>
      <c r="AG62" s="484"/>
      <c r="AH62" s="484"/>
      <c r="AI62" s="484"/>
      <c r="AJ62" s="484"/>
      <c r="AK62" s="484"/>
      <c r="AL62" s="484"/>
      <c r="AM62" s="484"/>
      <c r="AN62" s="484"/>
      <c r="AO62" s="484"/>
    </row>
    <row r="63" spans="1:41" ht="17.25" customHeight="1" x14ac:dyDescent="0.25">
      <c r="A63" s="491" t="s">
        <v>3080</v>
      </c>
      <c r="B63" s="491" t="s">
        <v>398</v>
      </c>
      <c r="C63" s="491" t="s">
        <v>2834</v>
      </c>
      <c r="D63" s="491" t="s">
        <v>2782</v>
      </c>
      <c r="E63" s="491" t="s">
        <v>600</v>
      </c>
      <c r="F63" s="491" t="s">
        <v>45</v>
      </c>
      <c r="G63" s="491" t="s">
        <v>24</v>
      </c>
      <c r="H63" s="491" t="s">
        <v>3081</v>
      </c>
      <c r="I63" s="491" t="s">
        <v>5376</v>
      </c>
      <c r="J63" s="491" t="s">
        <v>3082</v>
      </c>
      <c r="K63" s="491">
        <v>0</v>
      </c>
      <c r="L63" s="491" t="s">
        <v>2306</v>
      </c>
      <c r="M63" s="491" t="s">
        <v>2769</v>
      </c>
      <c r="N63" s="491" t="s">
        <v>2318</v>
      </c>
      <c r="O63" s="491" t="s">
        <v>5377</v>
      </c>
      <c r="P63" s="492">
        <v>45369.541666666664</v>
      </c>
      <c r="Q63" s="492">
        <v>45373.833333333336</v>
      </c>
      <c r="R63" s="493">
        <v>15700.27</v>
      </c>
      <c r="S63" s="493">
        <v>0</v>
      </c>
      <c r="T63" s="493">
        <f t="shared" si="0"/>
        <v>15700.27</v>
      </c>
      <c r="U63" s="408" t="s">
        <v>5258</v>
      </c>
      <c r="V63" s="484"/>
      <c r="W63" s="484"/>
      <c r="X63" s="484"/>
      <c r="Y63" s="484"/>
      <c r="Z63" s="484"/>
      <c r="AA63" s="484"/>
      <c r="AB63" s="484"/>
      <c r="AC63" s="484"/>
      <c r="AD63" s="484"/>
      <c r="AE63" s="484"/>
      <c r="AF63" s="484"/>
      <c r="AG63" s="484"/>
      <c r="AH63" s="484"/>
      <c r="AI63" s="484"/>
      <c r="AJ63" s="484"/>
      <c r="AK63" s="484"/>
      <c r="AL63" s="484"/>
      <c r="AM63" s="484"/>
      <c r="AN63" s="484"/>
      <c r="AO63" s="484"/>
    </row>
    <row r="64" spans="1:41" ht="17.25" customHeight="1" x14ac:dyDescent="0.25">
      <c r="A64" s="491" t="s">
        <v>3080</v>
      </c>
      <c r="B64" s="491" t="s">
        <v>2858</v>
      </c>
      <c r="C64" s="491" t="s">
        <v>3760</v>
      </c>
      <c r="D64" s="491" t="s">
        <v>4609</v>
      </c>
      <c r="E64" s="491" t="s">
        <v>896</v>
      </c>
      <c r="F64" s="491" t="s">
        <v>55</v>
      </c>
      <c r="G64" s="491" t="s">
        <v>38</v>
      </c>
      <c r="H64" s="491" t="s">
        <v>3081</v>
      </c>
      <c r="I64" s="491" t="s">
        <v>5378</v>
      </c>
      <c r="J64" s="491" t="s">
        <v>3082</v>
      </c>
      <c r="K64" s="491">
        <v>0</v>
      </c>
      <c r="L64" s="491" t="s">
        <v>2306</v>
      </c>
      <c r="M64" s="491" t="s">
        <v>2769</v>
      </c>
      <c r="N64" s="491" t="s">
        <v>2318</v>
      </c>
      <c r="O64" s="491" t="s">
        <v>5379</v>
      </c>
      <c r="P64" s="492">
        <v>45369.291666666664</v>
      </c>
      <c r="Q64" s="492">
        <v>45370.833333333336</v>
      </c>
      <c r="R64" s="493">
        <v>5093.33</v>
      </c>
      <c r="S64" s="493">
        <v>0</v>
      </c>
      <c r="T64" s="493">
        <f t="shared" si="0"/>
        <v>5093.33</v>
      </c>
      <c r="U64" s="408" t="s">
        <v>5258</v>
      </c>
      <c r="V64" s="484"/>
      <c r="W64" s="484"/>
      <c r="X64" s="484"/>
      <c r="Y64" s="484"/>
      <c r="Z64" s="484"/>
      <c r="AA64" s="484"/>
      <c r="AB64" s="484"/>
      <c r="AC64" s="484"/>
      <c r="AD64" s="484"/>
      <c r="AE64" s="484"/>
      <c r="AF64" s="484"/>
      <c r="AG64" s="484"/>
      <c r="AH64" s="484"/>
      <c r="AI64" s="484"/>
      <c r="AJ64" s="484"/>
      <c r="AK64" s="484"/>
      <c r="AL64" s="484"/>
      <c r="AM64" s="484"/>
      <c r="AN64" s="484"/>
      <c r="AO64" s="484"/>
    </row>
    <row r="65" spans="1:41" ht="17.25" customHeight="1" x14ac:dyDescent="0.25">
      <c r="A65" s="491" t="s">
        <v>3080</v>
      </c>
      <c r="B65" s="491" t="s">
        <v>94</v>
      </c>
      <c r="C65" s="491" t="s">
        <v>5380</v>
      </c>
      <c r="D65" s="491" t="s">
        <v>4609</v>
      </c>
      <c r="E65" s="491" t="s">
        <v>329</v>
      </c>
      <c r="F65" s="491" t="s">
        <v>1059</v>
      </c>
      <c r="G65" s="491" t="s">
        <v>331</v>
      </c>
      <c r="H65" s="491" t="s">
        <v>3081</v>
      </c>
      <c r="I65" s="491" t="s">
        <v>5378</v>
      </c>
      <c r="J65" s="491" t="s">
        <v>3082</v>
      </c>
      <c r="K65" s="491">
        <v>0</v>
      </c>
      <c r="L65" s="491" t="s">
        <v>2306</v>
      </c>
      <c r="M65" s="491" t="s">
        <v>2769</v>
      </c>
      <c r="N65" s="491" t="s">
        <v>2318</v>
      </c>
      <c r="O65" s="491" t="s">
        <v>5381</v>
      </c>
      <c r="P65" s="492">
        <v>45369.291666666664</v>
      </c>
      <c r="Q65" s="492">
        <v>45370.833333333336</v>
      </c>
      <c r="R65" s="493">
        <v>3400</v>
      </c>
      <c r="S65" s="493">
        <v>0</v>
      </c>
      <c r="T65" s="493">
        <f t="shared" si="0"/>
        <v>3400</v>
      </c>
      <c r="U65" s="408" t="s">
        <v>5258</v>
      </c>
      <c r="V65" s="484"/>
      <c r="W65" s="484"/>
      <c r="X65" s="484"/>
      <c r="Y65" s="484"/>
      <c r="Z65" s="484"/>
      <c r="AA65" s="484"/>
      <c r="AB65" s="484"/>
      <c r="AC65" s="484"/>
      <c r="AD65" s="484"/>
      <c r="AE65" s="484"/>
      <c r="AF65" s="484"/>
      <c r="AG65" s="484"/>
      <c r="AH65" s="484"/>
      <c r="AI65" s="484"/>
      <c r="AJ65" s="484"/>
      <c r="AK65" s="484"/>
      <c r="AL65" s="484"/>
      <c r="AM65" s="484"/>
      <c r="AN65" s="484"/>
      <c r="AO65" s="484"/>
    </row>
    <row r="66" spans="1:41" ht="17.25" customHeight="1" x14ac:dyDescent="0.25">
      <c r="A66" s="491" t="s">
        <v>3080</v>
      </c>
      <c r="B66" s="491" t="s">
        <v>69</v>
      </c>
      <c r="C66" s="491" t="s">
        <v>5382</v>
      </c>
      <c r="D66" s="491" t="s">
        <v>4609</v>
      </c>
      <c r="E66" s="491" t="s">
        <v>1593</v>
      </c>
      <c r="F66" s="491" t="s">
        <v>37</v>
      </c>
      <c r="G66" s="491" t="s">
        <v>1392</v>
      </c>
      <c r="H66" s="491" t="s">
        <v>3081</v>
      </c>
      <c r="I66" s="491" t="s">
        <v>5383</v>
      </c>
      <c r="J66" s="491" t="s">
        <v>3082</v>
      </c>
      <c r="K66" s="491">
        <v>0</v>
      </c>
      <c r="L66" s="491" t="s">
        <v>2306</v>
      </c>
      <c r="M66" s="491" t="s">
        <v>2769</v>
      </c>
      <c r="N66" s="491" t="s">
        <v>2318</v>
      </c>
      <c r="O66" s="491" t="s">
        <v>5384</v>
      </c>
      <c r="P66" s="492">
        <v>45369.291666666664</v>
      </c>
      <c r="Q66" s="492">
        <v>45370.833333333336</v>
      </c>
      <c r="R66" s="493">
        <v>2900</v>
      </c>
      <c r="S66" s="493">
        <v>2352.5</v>
      </c>
      <c r="T66" s="493">
        <f t="shared" si="0"/>
        <v>547.5</v>
      </c>
      <c r="U66" s="408" t="s">
        <v>5258</v>
      </c>
      <c r="V66" s="484"/>
      <c r="W66" s="484"/>
      <c r="X66" s="484"/>
      <c r="Y66" s="484"/>
      <c r="Z66" s="484"/>
      <c r="AA66" s="484"/>
      <c r="AB66" s="484"/>
      <c r="AC66" s="484"/>
      <c r="AD66" s="484"/>
      <c r="AE66" s="484"/>
      <c r="AF66" s="484"/>
      <c r="AG66" s="484"/>
      <c r="AH66" s="484"/>
      <c r="AI66" s="484"/>
      <c r="AJ66" s="484"/>
      <c r="AK66" s="484"/>
      <c r="AL66" s="484"/>
      <c r="AM66" s="484"/>
      <c r="AN66" s="484"/>
      <c r="AO66" s="484"/>
    </row>
    <row r="67" spans="1:41" ht="17.25" customHeight="1" x14ac:dyDescent="0.25">
      <c r="A67" s="491" t="s">
        <v>3080</v>
      </c>
      <c r="B67" s="491" t="s">
        <v>69</v>
      </c>
      <c r="C67" s="491" t="s">
        <v>2960</v>
      </c>
      <c r="D67" s="491" t="s">
        <v>4609</v>
      </c>
      <c r="E67" s="491" t="s">
        <v>372</v>
      </c>
      <c r="F67" s="491" t="s">
        <v>373</v>
      </c>
      <c r="G67" s="491" t="s">
        <v>4610</v>
      </c>
      <c r="H67" s="491" t="s">
        <v>3081</v>
      </c>
      <c r="I67" s="491" t="s">
        <v>5385</v>
      </c>
      <c r="J67" s="491" t="s">
        <v>3082</v>
      </c>
      <c r="K67" s="491">
        <v>0</v>
      </c>
      <c r="L67" s="491" t="s">
        <v>2306</v>
      </c>
      <c r="M67" s="491" t="s">
        <v>2769</v>
      </c>
      <c r="N67" s="491" t="s">
        <v>2318</v>
      </c>
      <c r="O67" s="491" t="s">
        <v>5386</v>
      </c>
      <c r="P67" s="492">
        <v>45369.291666666664</v>
      </c>
      <c r="Q67" s="492">
        <v>45370.833333333336</v>
      </c>
      <c r="R67" s="493">
        <v>2900</v>
      </c>
      <c r="S67" s="493">
        <v>2900</v>
      </c>
      <c r="T67" s="493">
        <f t="shared" si="0"/>
        <v>0</v>
      </c>
      <c r="U67" s="408" t="s">
        <v>5258</v>
      </c>
    </row>
    <row r="68" spans="1:41" ht="17.25" customHeight="1" x14ac:dyDescent="0.25">
      <c r="A68" s="491" t="s">
        <v>3080</v>
      </c>
      <c r="B68" s="491" t="s">
        <v>70</v>
      </c>
      <c r="C68" s="491" t="s">
        <v>5027</v>
      </c>
      <c r="D68" s="491" t="s">
        <v>202</v>
      </c>
      <c r="E68" s="491" t="s">
        <v>5028</v>
      </c>
      <c r="F68" s="491" t="s">
        <v>5029</v>
      </c>
      <c r="G68" s="491" t="s">
        <v>4873</v>
      </c>
      <c r="H68" s="491" t="s">
        <v>3081</v>
      </c>
      <c r="I68" s="491" t="s">
        <v>5350</v>
      </c>
      <c r="J68" s="491" t="s">
        <v>3082</v>
      </c>
      <c r="K68" s="491">
        <v>0</v>
      </c>
      <c r="L68" s="491" t="s">
        <v>2306</v>
      </c>
      <c r="M68" s="491" t="s">
        <v>2769</v>
      </c>
      <c r="N68" s="491" t="s">
        <v>2318</v>
      </c>
      <c r="O68" s="491" t="s">
        <v>5387</v>
      </c>
      <c r="P68" s="492">
        <v>45369.5</v>
      </c>
      <c r="Q68" s="492">
        <v>45370.75</v>
      </c>
      <c r="R68" s="493">
        <v>5093.33</v>
      </c>
      <c r="S68" s="493">
        <v>5057.6000000000004</v>
      </c>
      <c r="T68" s="493">
        <f t="shared" si="0"/>
        <v>35.729999999999563</v>
      </c>
      <c r="U68" s="408" t="s">
        <v>5258</v>
      </c>
    </row>
    <row r="69" spans="1:41" ht="17.25" customHeight="1" x14ac:dyDescent="0.25">
      <c r="A69" s="491" t="s">
        <v>3080</v>
      </c>
      <c r="B69" s="491" t="s">
        <v>92</v>
      </c>
      <c r="C69" s="491" t="s">
        <v>4526</v>
      </c>
      <c r="D69" s="491" t="s">
        <v>4526</v>
      </c>
      <c r="E69" s="491" t="s">
        <v>5388</v>
      </c>
      <c r="F69" s="491" t="s">
        <v>5389</v>
      </c>
      <c r="G69" s="491" t="s">
        <v>5319</v>
      </c>
      <c r="H69" s="491" t="s">
        <v>3081</v>
      </c>
      <c r="I69" s="491" t="s">
        <v>5390</v>
      </c>
      <c r="J69" s="491" t="s">
        <v>3082</v>
      </c>
      <c r="K69" s="491">
        <v>0</v>
      </c>
      <c r="L69" s="491" t="s">
        <v>2306</v>
      </c>
      <c r="M69" s="491" t="s">
        <v>2769</v>
      </c>
      <c r="N69" s="491" t="s">
        <v>2318</v>
      </c>
      <c r="O69" s="491" t="s">
        <v>5391</v>
      </c>
      <c r="P69" s="492">
        <v>45369.5</v>
      </c>
      <c r="Q69" s="492">
        <v>45370.75</v>
      </c>
      <c r="R69" s="493">
        <v>2900</v>
      </c>
      <c r="S69" s="493">
        <v>0</v>
      </c>
      <c r="T69" s="493">
        <f t="shared" si="0"/>
        <v>2900</v>
      </c>
      <c r="U69" s="408" t="s">
        <v>5258</v>
      </c>
    </row>
    <row r="70" spans="1:41" ht="17.25" customHeight="1" x14ac:dyDescent="0.25">
      <c r="A70" s="491" t="s">
        <v>3080</v>
      </c>
      <c r="B70" s="491" t="s">
        <v>402</v>
      </c>
      <c r="C70" s="491" t="s">
        <v>4910</v>
      </c>
      <c r="D70" s="491" t="s">
        <v>4526</v>
      </c>
      <c r="E70" s="491" t="s">
        <v>3730</v>
      </c>
      <c r="F70" s="491" t="s">
        <v>5164</v>
      </c>
      <c r="G70" s="491" t="s">
        <v>4911</v>
      </c>
      <c r="H70" s="491" t="s">
        <v>3081</v>
      </c>
      <c r="I70" s="491" t="s">
        <v>5392</v>
      </c>
      <c r="J70" s="491" t="s">
        <v>3082</v>
      </c>
      <c r="K70" s="491">
        <v>0</v>
      </c>
      <c r="L70" s="491" t="s">
        <v>2306</v>
      </c>
      <c r="M70" s="491" t="s">
        <v>2769</v>
      </c>
      <c r="N70" s="491" t="s">
        <v>2318</v>
      </c>
      <c r="O70" s="491" t="s">
        <v>5393</v>
      </c>
      <c r="P70" s="492">
        <v>45369.5</v>
      </c>
      <c r="Q70" s="492">
        <v>45370.75</v>
      </c>
      <c r="R70" s="493">
        <v>2900</v>
      </c>
      <c r="S70" s="493">
        <v>0</v>
      </c>
      <c r="T70" s="493">
        <f t="shared" ref="T70:T105" si="1">+R70-S70</f>
        <v>2900</v>
      </c>
      <c r="U70" s="408" t="s">
        <v>5258</v>
      </c>
    </row>
    <row r="71" spans="1:41" ht="17.25" customHeight="1" x14ac:dyDescent="0.25">
      <c r="A71" s="491" t="s">
        <v>3080</v>
      </c>
      <c r="B71" s="491" t="s">
        <v>627</v>
      </c>
      <c r="C71" s="491" t="s">
        <v>3404</v>
      </c>
      <c r="D71" s="491" t="s">
        <v>201</v>
      </c>
      <c r="E71" s="491" t="s">
        <v>1106</v>
      </c>
      <c r="F71" s="491" t="s">
        <v>1578</v>
      </c>
      <c r="G71" s="491" t="s">
        <v>5179</v>
      </c>
      <c r="H71" s="491" t="s">
        <v>3081</v>
      </c>
      <c r="I71" s="491" t="s">
        <v>5394</v>
      </c>
      <c r="J71" s="491" t="s">
        <v>3082</v>
      </c>
      <c r="K71" s="491">
        <v>0</v>
      </c>
      <c r="L71" s="491" t="s">
        <v>2306</v>
      </c>
      <c r="M71" s="491" t="s">
        <v>2769</v>
      </c>
      <c r="N71" s="491" t="s">
        <v>2318</v>
      </c>
      <c r="O71" s="491" t="s">
        <v>5395</v>
      </c>
      <c r="P71" s="492">
        <v>45368.333333333336</v>
      </c>
      <c r="Q71" s="492">
        <v>45369.916666666664</v>
      </c>
      <c r="R71" s="493">
        <v>4100</v>
      </c>
      <c r="S71" s="493">
        <v>0</v>
      </c>
      <c r="T71" s="493">
        <f t="shared" si="1"/>
        <v>4100</v>
      </c>
      <c r="U71" s="408" t="s">
        <v>5258</v>
      </c>
    </row>
    <row r="72" spans="1:41" ht="17.25" customHeight="1" x14ac:dyDescent="0.25">
      <c r="A72" s="491" t="s">
        <v>3080</v>
      </c>
      <c r="B72" s="491" t="s">
        <v>6</v>
      </c>
      <c r="C72" s="491" t="s">
        <v>153</v>
      </c>
      <c r="D72" s="491" t="s">
        <v>199</v>
      </c>
      <c r="E72" s="491" t="s">
        <v>4332</v>
      </c>
      <c r="F72" s="491" t="s">
        <v>24</v>
      </c>
      <c r="G72" s="491" t="s">
        <v>4333</v>
      </c>
      <c r="H72" s="491" t="s">
        <v>3081</v>
      </c>
      <c r="I72" s="491" t="s">
        <v>5396</v>
      </c>
      <c r="J72" s="491" t="s">
        <v>3082</v>
      </c>
      <c r="K72" s="491">
        <v>0</v>
      </c>
      <c r="L72" s="491" t="s">
        <v>2306</v>
      </c>
      <c r="M72" s="491" t="s">
        <v>2769</v>
      </c>
      <c r="N72" s="491" t="s">
        <v>2318</v>
      </c>
      <c r="O72" s="491" t="s">
        <v>5397</v>
      </c>
      <c r="P72" s="492">
        <v>45369.583333333336</v>
      </c>
      <c r="Q72" s="492">
        <v>45370.999305555553</v>
      </c>
      <c r="R72" s="493">
        <v>8090.91</v>
      </c>
      <c r="S72" s="493">
        <v>1605</v>
      </c>
      <c r="T72" s="493">
        <f t="shared" si="1"/>
        <v>6485.91</v>
      </c>
      <c r="U72" s="408" t="s">
        <v>5258</v>
      </c>
    </row>
    <row r="73" spans="1:41" ht="17.25" customHeight="1" x14ac:dyDescent="0.25">
      <c r="A73" s="491" t="s">
        <v>3080</v>
      </c>
      <c r="B73" s="491" t="s">
        <v>69</v>
      </c>
      <c r="C73" s="491" t="s">
        <v>2967</v>
      </c>
      <c r="D73" s="491" t="s">
        <v>4609</v>
      </c>
      <c r="E73" s="491" t="s">
        <v>4987</v>
      </c>
      <c r="F73" s="491" t="s">
        <v>5319</v>
      </c>
      <c r="G73" s="491" t="s">
        <v>5320</v>
      </c>
      <c r="H73" s="491" t="s">
        <v>3081</v>
      </c>
      <c r="I73" s="491" t="s">
        <v>5390</v>
      </c>
      <c r="J73" s="491" t="s">
        <v>3082</v>
      </c>
      <c r="K73" s="491">
        <v>0</v>
      </c>
      <c r="L73" s="491" t="s">
        <v>2306</v>
      </c>
      <c r="M73" s="491" t="s">
        <v>2769</v>
      </c>
      <c r="N73" s="491" t="s">
        <v>2318</v>
      </c>
      <c r="O73" s="491" t="s">
        <v>5398</v>
      </c>
      <c r="P73" s="492">
        <v>45369.5</v>
      </c>
      <c r="Q73" s="492">
        <v>45370.875</v>
      </c>
      <c r="R73" s="493">
        <v>2900</v>
      </c>
      <c r="S73" s="493">
        <v>2286.64</v>
      </c>
      <c r="T73" s="493">
        <f t="shared" si="1"/>
        <v>613.36000000000013</v>
      </c>
      <c r="U73" s="408" t="s">
        <v>5258</v>
      </c>
    </row>
    <row r="74" spans="1:41" ht="17.25" customHeight="1" x14ac:dyDescent="0.25">
      <c r="A74" s="491" t="s">
        <v>3080</v>
      </c>
      <c r="B74" s="491" t="s">
        <v>69</v>
      </c>
      <c r="C74" s="491" t="s">
        <v>2785</v>
      </c>
      <c r="D74" s="491" t="s">
        <v>204</v>
      </c>
      <c r="E74" s="491" t="s">
        <v>607</v>
      </c>
      <c r="F74" s="491" t="s">
        <v>84</v>
      </c>
      <c r="G74" s="491" t="s">
        <v>44</v>
      </c>
      <c r="H74" s="491" t="s">
        <v>3081</v>
      </c>
      <c r="I74" s="491" t="s">
        <v>5399</v>
      </c>
      <c r="J74" s="491" t="s">
        <v>3082</v>
      </c>
      <c r="K74" s="491">
        <v>0</v>
      </c>
      <c r="L74" s="491" t="s">
        <v>2306</v>
      </c>
      <c r="M74" s="491" t="s">
        <v>2769</v>
      </c>
      <c r="N74" s="491" t="s">
        <v>2318</v>
      </c>
      <c r="O74" s="491" t="s">
        <v>5400</v>
      </c>
      <c r="P74" s="492">
        <v>45369.291666666664</v>
      </c>
      <c r="Q74" s="492">
        <v>45370.791666666664</v>
      </c>
      <c r="R74" s="493">
        <v>5403.53</v>
      </c>
      <c r="S74" s="493">
        <v>5135.17</v>
      </c>
      <c r="T74" s="493">
        <f t="shared" si="1"/>
        <v>268.35999999999967</v>
      </c>
      <c r="U74" s="408" t="s">
        <v>5258</v>
      </c>
    </row>
    <row r="75" spans="1:41" ht="17.25" customHeight="1" x14ac:dyDescent="0.25">
      <c r="A75" s="491" t="s">
        <v>3080</v>
      </c>
      <c r="B75" s="491" t="s">
        <v>69</v>
      </c>
      <c r="C75" s="491" t="s">
        <v>2967</v>
      </c>
      <c r="D75" s="491" t="s">
        <v>204</v>
      </c>
      <c r="E75" s="491" t="s">
        <v>1188</v>
      </c>
      <c r="F75" s="491" t="s">
        <v>109</v>
      </c>
      <c r="G75" s="491" t="s">
        <v>913</v>
      </c>
      <c r="H75" s="491" t="s">
        <v>3081</v>
      </c>
      <c r="I75" s="491" t="s">
        <v>5399</v>
      </c>
      <c r="J75" s="491" t="s">
        <v>3082</v>
      </c>
      <c r="K75" s="491">
        <v>0</v>
      </c>
      <c r="L75" s="491" t="s">
        <v>2306</v>
      </c>
      <c r="M75" s="491" t="s">
        <v>2769</v>
      </c>
      <c r="N75" s="491" t="s">
        <v>2318</v>
      </c>
      <c r="O75" s="491" t="s">
        <v>5401</v>
      </c>
      <c r="P75" s="492">
        <v>45369.291666666664</v>
      </c>
      <c r="Q75" s="492">
        <v>45370.791666666664</v>
      </c>
      <c r="R75" s="493">
        <v>8078.33</v>
      </c>
      <c r="S75" s="493">
        <v>7597.05</v>
      </c>
      <c r="T75" s="493">
        <f t="shared" si="1"/>
        <v>481.27999999999975</v>
      </c>
      <c r="U75" s="408" t="s">
        <v>5258</v>
      </c>
    </row>
    <row r="76" spans="1:41" ht="17.25" customHeight="1" x14ac:dyDescent="0.25">
      <c r="A76" s="491" t="s">
        <v>3080</v>
      </c>
      <c r="B76" s="491" t="s">
        <v>401</v>
      </c>
      <c r="C76" s="491" t="s">
        <v>4448</v>
      </c>
      <c r="D76" s="491" t="s">
        <v>204</v>
      </c>
      <c r="E76" s="491" t="s">
        <v>4054</v>
      </c>
      <c r="F76" s="491" t="s">
        <v>40</v>
      </c>
      <c r="G76" s="491" t="s">
        <v>4055</v>
      </c>
      <c r="H76" s="491" t="s">
        <v>3081</v>
      </c>
      <c r="I76" s="491" t="s">
        <v>5399</v>
      </c>
      <c r="J76" s="491" t="s">
        <v>3082</v>
      </c>
      <c r="K76" s="491">
        <v>0</v>
      </c>
      <c r="L76" s="491" t="s">
        <v>2306</v>
      </c>
      <c r="M76" s="491" t="s">
        <v>2769</v>
      </c>
      <c r="N76" s="491" t="s">
        <v>2318</v>
      </c>
      <c r="O76" s="491" t="s">
        <v>5401</v>
      </c>
      <c r="P76" s="492">
        <v>45369.291666666664</v>
      </c>
      <c r="Q76" s="492">
        <v>45370.791666666664</v>
      </c>
      <c r="R76" s="493">
        <v>6237</v>
      </c>
      <c r="S76" s="493">
        <v>6220.38</v>
      </c>
      <c r="T76" s="493">
        <f t="shared" si="1"/>
        <v>16.619999999999891</v>
      </c>
      <c r="U76" s="408" t="s">
        <v>5258</v>
      </c>
    </row>
    <row r="77" spans="1:41" ht="17.25" customHeight="1" x14ac:dyDescent="0.25">
      <c r="A77" s="491" t="s">
        <v>3080</v>
      </c>
      <c r="B77" s="491" t="s">
        <v>401</v>
      </c>
      <c r="C77" s="491" t="s">
        <v>4448</v>
      </c>
      <c r="D77" s="491" t="s">
        <v>204</v>
      </c>
      <c r="E77" s="491" t="s">
        <v>4837</v>
      </c>
      <c r="F77" s="491" t="s">
        <v>98</v>
      </c>
      <c r="G77" s="491" t="s">
        <v>4838</v>
      </c>
      <c r="H77" s="491" t="s">
        <v>3081</v>
      </c>
      <c r="I77" s="491" t="s">
        <v>5399</v>
      </c>
      <c r="J77" s="491" t="s">
        <v>3082</v>
      </c>
      <c r="K77" s="491">
        <v>0</v>
      </c>
      <c r="L77" s="491" t="s">
        <v>2306</v>
      </c>
      <c r="M77" s="491" t="s">
        <v>2769</v>
      </c>
      <c r="N77" s="491" t="s">
        <v>2318</v>
      </c>
      <c r="O77" s="491" t="s">
        <v>5401</v>
      </c>
      <c r="P77" s="492">
        <v>45369.291666666664</v>
      </c>
      <c r="Q77" s="492">
        <v>45370.791666666664</v>
      </c>
      <c r="R77" s="493">
        <v>8416.18</v>
      </c>
      <c r="S77" s="493">
        <v>8416.18</v>
      </c>
      <c r="T77" s="494">
        <f t="shared" si="1"/>
        <v>0</v>
      </c>
      <c r="U77" s="408" t="s">
        <v>5258</v>
      </c>
    </row>
    <row r="78" spans="1:41" ht="17.25" customHeight="1" x14ac:dyDescent="0.25">
      <c r="A78" s="491" t="s">
        <v>3080</v>
      </c>
      <c r="B78" s="491" t="s">
        <v>92</v>
      </c>
      <c r="C78" s="491" t="s">
        <v>4562</v>
      </c>
      <c r="D78" s="491" t="s">
        <v>204</v>
      </c>
      <c r="E78" s="491" t="s">
        <v>4563</v>
      </c>
      <c r="F78" s="491" t="s">
        <v>4564</v>
      </c>
      <c r="G78" s="491" t="s">
        <v>27</v>
      </c>
      <c r="H78" s="491" t="s">
        <v>3081</v>
      </c>
      <c r="I78" s="491" t="s">
        <v>5399</v>
      </c>
      <c r="J78" s="491" t="s">
        <v>3082</v>
      </c>
      <c r="K78" s="491">
        <v>0</v>
      </c>
      <c r="L78" s="491" t="s">
        <v>2306</v>
      </c>
      <c r="M78" s="491" t="s">
        <v>2769</v>
      </c>
      <c r="N78" s="491" t="s">
        <v>2318</v>
      </c>
      <c r="O78" s="491" t="s">
        <v>5401</v>
      </c>
      <c r="P78" s="492">
        <v>45370.166666666664</v>
      </c>
      <c r="Q78" s="492">
        <v>45370.958333333336</v>
      </c>
      <c r="R78" s="493">
        <v>5385.6</v>
      </c>
      <c r="S78" s="493">
        <v>4565.62</v>
      </c>
      <c r="T78" s="493">
        <f t="shared" si="1"/>
        <v>819.98000000000047</v>
      </c>
      <c r="U78" s="408" t="s">
        <v>5258</v>
      </c>
    </row>
    <row r="79" spans="1:41" ht="17.25" customHeight="1" x14ac:dyDescent="0.25">
      <c r="A79" s="491" t="s">
        <v>3080</v>
      </c>
      <c r="B79" s="491" t="s">
        <v>4909</v>
      </c>
      <c r="C79" s="491" t="s">
        <v>2859</v>
      </c>
      <c r="D79" s="491" t="s">
        <v>204</v>
      </c>
      <c r="E79" s="491" t="s">
        <v>5402</v>
      </c>
      <c r="F79" s="491" t="s">
        <v>374</v>
      </c>
      <c r="G79" s="491" t="s">
        <v>51</v>
      </c>
      <c r="H79" s="491" t="s">
        <v>3081</v>
      </c>
      <c r="I79" s="491" t="s">
        <v>5403</v>
      </c>
      <c r="J79" s="491" t="s">
        <v>3082</v>
      </c>
      <c r="K79" s="491">
        <v>0</v>
      </c>
      <c r="L79" s="491" t="s">
        <v>2306</v>
      </c>
      <c r="M79" s="491" t="s">
        <v>2769</v>
      </c>
      <c r="N79" s="491" t="s">
        <v>2318</v>
      </c>
      <c r="O79" s="491" t="s">
        <v>5404</v>
      </c>
      <c r="P79" s="492">
        <v>45370.166666666664</v>
      </c>
      <c r="Q79" s="492">
        <v>45370.958333333336</v>
      </c>
      <c r="R79" s="493">
        <v>800</v>
      </c>
      <c r="S79" s="493">
        <v>800</v>
      </c>
      <c r="T79" s="493">
        <f t="shared" si="1"/>
        <v>0</v>
      </c>
      <c r="U79" s="408" t="s">
        <v>5258</v>
      </c>
    </row>
    <row r="80" spans="1:41" ht="17.25" customHeight="1" x14ac:dyDescent="0.25">
      <c r="A80" s="491" t="s">
        <v>3080</v>
      </c>
      <c r="B80" s="491" t="s">
        <v>402</v>
      </c>
      <c r="C80" s="491" t="s">
        <v>5352</v>
      </c>
      <c r="D80" s="491" t="s">
        <v>2797</v>
      </c>
      <c r="E80" s="491" t="s">
        <v>5353</v>
      </c>
      <c r="F80" s="491" t="s">
        <v>5354</v>
      </c>
      <c r="G80" s="491" t="s">
        <v>5355</v>
      </c>
      <c r="H80" s="491" t="s">
        <v>3081</v>
      </c>
      <c r="I80" s="491" t="s">
        <v>5405</v>
      </c>
      <c r="J80" s="491" t="s">
        <v>3082</v>
      </c>
      <c r="K80" s="491">
        <v>0</v>
      </c>
      <c r="L80" s="491" t="s">
        <v>2306</v>
      </c>
      <c r="M80" s="491" t="s">
        <v>2769</v>
      </c>
      <c r="N80" s="491" t="s">
        <v>2318</v>
      </c>
      <c r="O80" s="491" t="s">
        <v>5406</v>
      </c>
      <c r="P80" s="492">
        <v>45369.5</v>
      </c>
      <c r="Q80" s="492">
        <v>45370.75</v>
      </c>
      <c r="R80" s="493">
        <v>2900</v>
      </c>
      <c r="S80" s="493">
        <v>2087.1</v>
      </c>
      <c r="T80" s="493">
        <f t="shared" si="1"/>
        <v>812.90000000000009</v>
      </c>
      <c r="U80" s="408" t="s">
        <v>5258</v>
      </c>
    </row>
    <row r="81" spans="1:21" ht="17.25" customHeight="1" x14ac:dyDescent="0.25">
      <c r="A81" s="491" t="s">
        <v>3080</v>
      </c>
      <c r="B81" s="491" t="s">
        <v>6</v>
      </c>
      <c r="C81" s="491" t="s">
        <v>141</v>
      </c>
      <c r="D81" s="491" t="s">
        <v>199</v>
      </c>
      <c r="E81" s="491" t="s">
        <v>4286</v>
      </c>
      <c r="F81" s="491" t="s">
        <v>4287</v>
      </c>
      <c r="G81" s="491" t="s">
        <v>4288</v>
      </c>
      <c r="H81" s="491" t="s">
        <v>3081</v>
      </c>
      <c r="I81" s="491" t="s">
        <v>5407</v>
      </c>
      <c r="J81" s="491" t="s">
        <v>3082</v>
      </c>
      <c r="K81" s="491">
        <v>0</v>
      </c>
      <c r="L81" s="491" t="s">
        <v>2306</v>
      </c>
      <c r="M81" s="491" t="s">
        <v>2769</v>
      </c>
      <c r="N81" s="491" t="s">
        <v>2318</v>
      </c>
      <c r="O81" s="491" t="s">
        <v>5408</v>
      </c>
      <c r="P81" s="492">
        <v>45369.708333333336</v>
      </c>
      <c r="Q81" s="492">
        <v>45370.833333333336</v>
      </c>
      <c r="R81" s="493">
        <v>10192.59</v>
      </c>
      <c r="S81" s="493">
        <v>7694.69</v>
      </c>
      <c r="T81" s="493">
        <f t="shared" si="1"/>
        <v>2497.9000000000005</v>
      </c>
      <c r="U81" s="408" t="s">
        <v>5258</v>
      </c>
    </row>
    <row r="82" spans="1:21" ht="17.25" customHeight="1" x14ac:dyDescent="0.25">
      <c r="A82" s="491" t="s">
        <v>3080</v>
      </c>
      <c r="B82" s="491" t="s">
        <v>402</v>
      </c>
      <c r="C82" s="491" t="s">
        <v>2565</v>
      </c>
      <c r="D82" s="491" t="s">
        <v>199</v>
      </c>
      <c r="E82" s="491" t="s">
        <v>4697</v>
      </c>
      <c r="F82" s="491" t="s">
        <v>4698</v>
      </c>
      <c r="G82" s="491" t="s">
        <v>188</v>
      </c>
      <c r="H82" s="491" t="s">
        <v>3081</v>
      </c>
      <c r="I82" s="491" t="s">
        <v>5372</v>
      </c>
      <c r="J82" s="491" t="s">
        <v>3082</v>
      </c>
      <c r="K82" s="491">
        <v>0</v>
      </c>
      <c r="L82" s="491" t="s">
        <v>2306</v>
      </c>
      <c r="M82" s="491" t="s">
        <v>2769</v>
      </c>
      <c r="N82" s="491" t="s">
        <v>2318</v>
      </c>
      <c r="O82" s="491" t="s">
        <v>5409</v>
      </c>
      <c r="P82" s="492">
        <v>45370.291666666664</v>
      </c>
      <c r="Q82" s="492">
        <v>45370.833333333336</v>
      </c>
      <c r="R82" s="493">
        <v>800</v>
      </c>
      <c r="S82" s="493">
        <v>710.6</v>
      </c>
      <c r="T82" s="493">
        <f t="shared" si="1"/>
        <v>89.399999999999977</v>
      </c>
      <c r="U82" s="408" t="s">
        <v>5258</v>
      </c>
    </row>
    <row r="83" spans="1:21" ht="17.25" customHeight="1" x14ac:dyDescent="0.25">
      <c r="A83" s="491" t="s">
        <v>3080</v>
      </c>
      <c r="B83" s="491" t="s">
        <v>140</v>
      </c>
      <c r="C83" s="491" t="s">
        <v>2565</v>
      </c>
      <c r="D83" s="491" t="s">
        <v>199</v>
      </c>
      <c r="E83" s="491" t="s">
        <v>4601</v>
      </c>
      <c r="F83" s="491" t="s">
        <v>4602</v>
      </c>
      <c r="G83" s="491" t="s">
        <v>943</v>
      </c>
      <c r="H83" s="491" t="s">
        <v>3081</v>
      </c>
      <c r="I83" s="491" t="s">
        <v>5410</v>
      </c>
      <c r="J83" s="491" t="s">
        <v>3082</v>
      </c>
      <c r="K83" s="491">
        <v>0</v>
      </c>
      <c r="L83" s="491" t="s">
        <v>2306</v>
      </c>
      <c r="M83" s="491" t="s">
        <v>2769</v>
      </c>
      <c r="N83" s="491" t="s">
        <v>2318</v>
      </c>
      <c r="O83" s="491" t="s">
        <v>5409</v>
      </c>
      <c r="P83" s="492">
        <v>45369.708333333336</v>
      </c>
      <c r="Q83" s="492">
        <v>45370.833333333336</v>
      </c>
      <c r="R83" s="493">
        <v>2900</v>
      </c>
      <c r="S83" s="493">
        <v>2900</v>
      </c>
      <c r="T83" s="493">
        <f t="shared" si="1"/>
        <v>0</v>
      </c>
      <c r="U83" s="408" t="s">
        <v>5258</v>
      </c>
    </row>
    <row r="84" spans="1:21" ht="17.25" customHeight="1" x14ac:dyDescent="0.25">
      <c r="A84" s="491" t="s">
        <v>3080</v>
      </c>
      <c r="B84" s="491" t="s">
        <v>140</v>
      </c>
      <c r="C84" s="491" t="s">
        <v>4518</v>
      </c>
      <c r="D84" s="491" t="s">
        <v>4519</v>
      </c>
      <c r="E84" s="491" t="s">
        <v>4107</v>
      </c>
      <c r="F84" s="491" t="s">
        <v>38</v>
      </c>
      <c r="G84" s="491" t="s">
        <v>38</v>
      </c>
      <c r="H84" s="491" t="s">
        <v>3081</v>
      </c>
      <c r="I84" s="491" t="s">
        <v>5411</v>
      </c>
      <c r="J84" s="491" t="s">
        <v>3082</v>
      </c>
      <c r="K84" s="491">
        <v>0</v>
      </c>
      <c r="L84" s="491" t="s">
        <v>2306</v>
      </c>
      <c r="M84" s="491" t="s">
        <v>2769</v>
      </c>
      <c r="N84" s="491" t="s">
        <v>2318</v>
      </c>
      <c r="O84" s="491" t="s">
        <v>5412</v>
      </c>
      <c r="P84" s="492">
        <v>45370.583333333336</v>
      </c>
      <c r="Q84" s="492">
        <v>45377.583333333336</v>
      </c>
      <c r="R84" s="493">
        <v>23402.27</v>
      </c>
      <c r="S84" s="493">
        <v>0</v>
      </c>
      <c r="T84" s="493">
        <f t="shared" si="1"/>
        <v>23402.27</v>
      </c>
      <c r="U84" s="408" t="s">
        <v>5258</v>
      </c>
    </row>
    <row r="85" spans="1:21" ht="17.25" customHeight="1" x14ac:dyDescent="0.25">
      <c r="A85" s="491" t="s">
        <v>3080</v>
      </c>
      <c r="B85" s="491" t="s">
        <v>5279</v>
      </c>
      <c r="C85" s="491" t="s">
        <v>2796</v>
      </c>
      <c r="D85" s="491" t="s">
        <v>2797</v>
      </c>
      <c r="E85" s="491" t="s">
        <v>4248</v>
      </c>
      <c r="F85" s="491" t="s">
        <v>4249</v>
      </c>
      <c r="G85" s="491" t="s">
        <v>1589</v>
      </c>
      <c r="H85" s="491" t="s">
        <v>3081</v>
      </c>
      <c r="I85" s="491" t="s">
        <v>5413</v>
      </c>
      <c r="J85" s="491" t="s">
        <v>3082</v>
      </c>
      <c r="K85" s="491">
        <v>0</v>
      </c>
      <c r="L85" s="491" t="s">
        <v>2306</v>
      </c>
      <c r="M85" s="491" t="s">
        <v>2769</v>
      </c>
      <c r="N85" s="491" t="s">
        <v>2318</v>
      </c>
      <c r="O85" s="491" t="s">
        <v>5414</v>
      </c>
      <c r="P85" s="492">
        <v>45370.541666666664</v>
      </c>
      <c r="Q85" s="492">
        <v>45377.583333333336</v>
      </c>
      <c r="R85" s="493">
        <v>28061.47</v>
      </c>
      <c r="S85" s="493">
        <v>0</v>
      </c>
      <c r="T85" s="493">
        <f t="shared" si="1"/>
        <v>28061.47</v>
      </c>
      <c r="U85" s="408" t="s">
        <v>5258</v>
      </c>
    </row>
    <row r="86" spans="1:21" ht="17.25" customHeight="1" x14ac:dyDescent="0.25">
      <c r="A86" s="491" t="s">
        <v>3080</v>
      </c>
      <c r="B86" s="491" t="s">
        <v>5279</v>
      </c>
      <c r="C86" s="491" t="s">
        <v>2796</v>
      </c>
      <c r="D86" s="491" t="s">
        <v>4519</v>
      </c>
      <c r="E86" s="491" t="s">
        <v>5415</v>
      </c>
      <c r="F86" s="491" t="s">
        <v>5416</v>
      </c>
      <c r="G86" s="491" t="s">
        <v>4333</v>
      </c>
      <c r="H86" s="491" t="s">
        <v>3081</v>
      </c>
      <c r="I86" s="491" t="s">
        <v>5417</v>
      </c>
      <c r="J86" s="491" t="s">
        <v>3082</v>
      </c>
      <c r="K86" s="491">
        <v>0</v>
      </c>
      <c r="L86" s="491" t="s">
        <v>2306</v>
      </c>
      <c r="M86" s="491" t="s">
        <v>2769</v>
      </c>
      <c r="N86" s="491" t="s">
        <v>2318</v>
      </c>
      <c r="O86" s="491" t="s">
        <v>5418</v>
      </c>
      <c r="P86" s="492">
        <v>45370.541666666664</v>
      </c>
      <c r="Q86" s="492">
        <v>45377.666666666664</v>
      </c>
      <c r="R86" s="493">
        <v>23810.6</v>
      </c>
      <c r="S86" s="493">
        <v>0</v>
      </c>
      <c r="T86" s="493">
        <f t="shared" si="1"/>
        <v>23810.6</v>
      </c>
      <c r="U86" s="408" t="s">
        <v>5258</v>
      </c>
    </row>
    <row r="87" spans="1:21" ht="17.25" customHeight="1" x14ac:dyDescent="0.25">
      <c r="A87" s="491" t="s">
        <v>3080</v>
      </c>
      <c r="B87" s="491" t="s">
        <v>94</v>
      </c>
      <c r="C87" s="491" t="s">
        <v>5130</v>
      </c>
      <c r="D87" s="491" t="s">
        <v>4519</v>
      </c>
      <c r="E87" s="491" t="s">
        <v>5131</v>
      </c>
      <c r="F87" s="491" t="s">
        <v>5132</v>
      </c>
      <c r="G87" s="491" t="s">
        <v>1290</v>
      </c>
      <c r="H87" s="491" t="s">
        <v>3081</v>
      </c>
      <c r="I87" s="491" t="s">
        <v>5419</v>
      </c>
      <c r="J87" s="491" t="s">
        <v>3082</v>
      </c>
      <c r="K87" s="491">
        <v>0</v>
      </c>
      <c r="L87" s="491" t="s">
        <v>2306</v>
      </c>
      <c r="M87" s="491" t="s">
        <v>2769</v>
      </c>
      <c r="N87" s="491" t="s">
        <v>2318</v>
      </c>
      <c r="O87" s="491" t="s">
        <v>5420</v>
      </c>
      <c r="P87" s="492">
        <v>45370.583333333336</v>
      </c>
      <c r="Q87" s="492">
        <v>45377.875</v>
      </c>
      <c r="R87" s="493">
        <v>25640.45</v>
      </c>
      <c r="S87" s="493">
        <v>23355.59</v>
      </c>
      <c r="T87" s="493">
        <f t="shared" si="1"/>
        <v>2284.8600000000006</v>
      </c>
      <c r="U87" s="408" t="s">
        <v>5258</v>
      </c>
    </row>
    <row r="88" spans="1:21" ht="17.25" customHeight="1" x14ac:dyDescent="0.25">
      <c r="A88" s="491" t="s">
        <v>3080</v>
      </c>
      <c r="B88" s="491" t="s">
        <v>401</v>
      </c>
      <c r="C88" s="491" t="s">
        <v>4448</v>
      </c>
      <c r="D88" s="491" t="s">
        <v>204</v>
      </c>
      <c r="E88" s="491" t="s">
        <v>4837</v>
      </c>
      <c r="F88" s="491" t="s">
        <v>98</v>
      </c>
      <c r="G88" s="491" t="s">
        <v>4838</v>
      </c>
      <c r="H88" s="491" t="s">
        <v>3081</v>
      </c>
      <c r="I88" s="491" t="s">
        <v>5173</v>
      </c>
      <c r="J88" s="491" t="s">
        <v>3082</v>
      </c>
      <c r="K88" s="491">
        <v>0</v>
      </c>
      <c r="L88" s="491" t="s">
        <v>2306</v>
      </c>
      <c r="M88" s="491" t="s">
        <v>2769</v>
      </c>
      <c r="N88" s="491" t="s">
        <v>2318</v>
      </c>
      <c r="O88" s="491" t="s">
        <v>5421</v>
      </c>
      <c r="P88" s="492">
        <v>45373.291666666664</v>
      </c>
      <c r="Q88" s="492">
        <v>45373.999305555553</v>
      </c>
      <c r="R88" s="493">
        <v>3938</v>
      </c>
      <c r="S88" s="493">
        <v>3938</v>
      </c>
      <c r="T88" s="493">
        <f t="shared" si="1"/>
        <v>0</v>
      </c>
      <c r="U88" s="408" t="s">
        <v>5258</v>
      </c>
    </row>
    <row r="89" spans="1:21" ht="17.25" customHeight="1" x14ac:dyDescent="0.25">
      <c r="A89" s="491" t="s">
        <v>3080</v>
      </c>
      <c r="B89" s="491" t="s">
        <v>402</v>
      </c>
      <c r="C89" s="491" t="s">
        <v>3091</v>
      </c>
      <c r="D89" s="491" t="s">
        <v>2531</v>
      </c>
      <c r="E89" s="491" t="s">
        <v>5422</v>
      </c>
      <c r="F89" s="491" t="s">
        <v>5423</v>
      </c>
      <c r="G89" s="491" t="s">
        <v>33</v>
      </c>
      <c r="H89" s="491" t="s">
        <v>3081</v>
      </c>
      <c r="I89" s="491" t="s">
        <v>5424</v>
      </c>
      <c r="J89" s="491" t="s">
        <v>3082</v>
      </c>
      <c r="K89" s="491">
        <v>0</v>
      </c>
      <c r="L89" s="491" t="s">
        <v>2306</v>
      </c>
      <c r="M89" s="491" t="s">
        <v>2769</v>
      </c>
      <c r="N89" s="491" t="s">
        <v>2318</v>
      </c>
      <c r="O89" s="491" t="s">
        <v>5425</v>
      </c>
      <c r="P89" s="492">
        <v>45376.291666666664</v>
      </c>
      <c r="Q89" s="492">
        <v>45377.958333333336</v>
      </c>
      <c r="R89" s="493">
        <v>6152.45</v>
      </c>
      <c r="S89" s="493">
        <v>4469.3599999999997</v>
      </c>
      <c r="T89" s="493">
        <f t="shared" si="1"/>
        <v>1683.0900000000001</v>
      </c>
      <c r="U89" s="408" t="s">
        <v>5258</v>
      </c>
    </row>
    <row r="90" spans="1:21" ht="17.25" customHeight="1" x14ac:dyDescent="0.25">
      <c r="A90" s="491" t="s">
        <v>3080</v>
      </c>
      <c r="B90" s="491" t="s">
        <v>69</v>
      </c>
      <c r="C90" s="491" t="s">
        <v>2785</v>
      </c>
      <c r="D90" s="491" t="s">
        <v>204</v>
      </c>
      <c r="E90" s="491" t="s">
        <v>607</v>
      </c>
      <c r="F90" s="491" t="s">
        <v>84</v>
      </c>
      <c r="G90" s="491" t="s">
        <v>44</v>
      </c>
      <c r="H90" s="491" t="s">
        <v>3081</v>
      </c>
      <c r="I90" s="491" t="s">
        <v>5173</v>
      </c>
      <c r="J90" s="491" t="s">
        <v>3082</v>
      </c>
      <c r="K90" s="491">
        <v>0</v>
      </c>
      <c r="L90" s="491" t="s">
        <v>2306</v>
      </c>
      <c r="M90" s="491" t="s">
        <v>2769</v>
      </c>
      <c r="N90" s="491" t="s">
        <v>2318</v>
      </c>
      <c r="O90" s="491" t="s">
        <v>5426</v>
      </c>
      <c r="P90" s="492">
        <v>45374.291666666664</v>
      </c>
      <c r="Q90" s="492">
        <v>45375.958333333336</v>
      </c>
      <c r="R90" s="493">
        <v>5403.53</v>
      </c>
      <c r="S90" s="493">
        <v>5350.75</v>
      </c>
      <c r="T90" s="493">
        <f t="shared" si="1"/>
        <v>52.779999999999745</v>
      </c>
      <c r="U90" s="408" t="s">
        <v>5258</v>
      </c>
    </row>
    <row r="91" spans="1:21" ht="17.25" customHeight="1" x14ac:dyDescent="0.25">
      <c r="A91" s="491" t="s">
        <v>3080</v>
      </c>
      <c r="B91" s="491" t="s">
        <v>401</v>
      </c>
      <c r="C91" s="491" t="s">
        <v>4448</v>
      </c>
      <c r="D91" s="491" t="s">
        <v>204</v>
      </c>
      <c r="E91" s="491" t="s">
        <v>4837</v>
      </c>
      <c r="F91" s="491" t="s">
        <v>98</v>
      </c>
      <c r="G91" s="491" t="s">
        <v>4838</v>
      </c>
      <c r="H91" s="491" t="s">
        <v>3081</v>
      </c>
      <c r="I91" s="491" t="s">
        <v>5173</v>
      </c>
      <c r="J91" s="491" t="s">
        <v>3082</v>
      </c>
      <c r="K91" s="491">
        <v>0</v>
      </c>
      <c r="L91" s="491" t="s">
        <v>2306</v>
      </c>
      <c r="M91" s="491" t="s">
        <v>2769</v>
      </c>
      <c r="N91" s="491" t="s">
        <v>2318</v>
      </c>
      <c r="O91" s="491" t="s">
        <v>5427</v>
      </c>
      <c r="P91" s="492">
        <v>45374.291666666664</v>
      </c>
      <c r="Q91" s="492">
        <v>45375.958333333336</v>
      </c>
      <c r="R91" s="493">
        <v>8222.18</v>
      </c>
      <c r="S91" s="493">
        <v>8073.25</v>
      </c>
      <c r="T91" s="493">
        <f t="shared" si="1"/>
        <v>148.93000000000029</v>
      </c>
      <c r="U91" s="408" t="s">
        <v>5258</v>
      </c>
    </row>
    <row r="92" spans="1:21" ht="17.25" customHeight="1" x14ac:dyDescent="0.25">
      <c r="A92" s="491" t="s">
        <v>3080</v>
      </c>
      <c r="B92" s="491" t="s">
        <v>401</v>
      </c>
      <c r="C92" s="491" t="s">
        <v>4448</v>
      </c>
      <c r="D92" s="491" t="s">
        <v>204</v>
      </c>
      <c r="E92" s="491" t="s">
        <v>4054</v>
      </c>
      <c r="F92" s="491" t="s">
        <v>40</v>
      </c>
      <c r="G92" s="491" t="s">
        <v>4055</v>
      </c>
      <c r="H92" s="491" t="s">
        <v>3081</v>
      </c>
      <c r="I92" s="491" t="s">
        <v>5173</v>
      </c>
      <c r="J92" s="491" t="s">
        <v>3082</v>
      </c>
      <c r="K92" s="491">
        <v>0</v>
      </c>
      <c r="L92" s="491" t="s">
        <v>2306</v>
      </c>
      <c r="M92" s="491" t="s">
        <v>2769</v>
      </c>
      <c r="N92" s="491" t="s">
        <v>2318</v>
      </c>
      <c r="O92" s="491" t="s">
        <v>5428</v>
      </c>
      <c r="P92" s="492">
        <v>45374.291666666664</v>
      </c>
      <c r="Q92" s="492">
        <v>45375.958333333336</v>
      </c>
      <c r="R92" s="493">
        <v>6425</v>
      </c>
      <c r="S92" s="493">
        <v>0</v>
      </c>
      <c r="T92" s="493">
        <f t="shared" si="1"/>
        <v>6425</v>
      </c>
      <c r="U92" s="408" t="s">
        <v>5258</v>
      </c>
    </row>
    <row r="93" spans="1:21" ht="17.25" customHeight="1" x14ac:dyDescent="0.25">
      <c r="A93" s="491" t="s">
        <v>3080</v>
      </c>
      <c r="B93" s="491" t="s">
        <v>69</v>
      </c>
      <c r="C93" s="491" t="s">
        <v>2967</v>
      </c>
      <c r="D93" s="491" t="s">
        <v>204</v>
      </c>
      <c r="E93" s="491" t="s">
        <v>1188</v>
      </c>
      <c r="F93" s="491" t="s">
        <v>109</v>
      </c>
      <c r="G93" s="491" t="s">
        <v>913</v>
      </c>
      <c r="H93" s="491" t="s">
        <v>3081</v>
      </c>
      <c r="I93" s="491" t="s">
        <v>5173</v>
      </c>
      <c r="J93" s="491" t="s">
        <v>3082</v>
      </c>
      <c r="K93" s="491">
        <v>0</v>
      </c>
      <c r="L93" s="491" t="s">
        <v>2306</v>
      </c>
      <c r="M93" s="491" t="s">
        <v>2769</v>
      </c>
      <c r="N93" s="491" t="s">
        <v>2318</v>
      </c>
      <c r="O93" s="491" t="s">
        <v>5429</v>
      </c>
      <c r="P93" s="492">
        <v>45373.291666666664</v>
      </c>
      <c r="Q93" s="492">
        <v>45375.958333333336</v>
      </c>
      <c r="R93" s="493">
        <v>9880.67</v>
      </c>
      <c r="S93" s="493">
        <v>0</v>
      </c>
      <c r="T93" s="493">
        <f t="shared" si="1"/>
        <v>9880.67</v>
      </c>
      <c r="U93" s="408" t="s">
        <v>5258</v>
      </c>
    </row>
    <row r="94" spans="1:21" ht="17.25" customHeight="1" x14ac:dyDescent="0.25">
      <c r="A94" s="491" t="s">
        <v>3080</v>
      </c>
      <c r="B94" s="491" t="s">
        <v>4764</v>
      </c>
      <c r="C94" s="491" t="s">
        <v>4689</v>
      </c>
      <c r="D94" s="491" t="s">
        <v>4880</v>
      </c>
      <c r="E94" s="491" t="s">
        <v>5430</v>
      </c>
      <c r="F94" s="491" t="s">
        <v>5431</v>
      </c>
      <c r="G94" s="491" t="s">
        <v>51</v>
      </c>
      <c r="H94" s="491" t="s">
        <v>3081</v>
      </c>
      <c r="I94" s="491" t="s">
        <v>5432</v>
      </c>
      <c r="J94" s="491" t="s">
        <v>3082</v>
      </c>
      <c r="K94" s="491">
        <v>0</v>
      </c>
      <c r="L94" s="491" t="s">
        <v>2306</v>
      </c>
      <c r="M94" s="491" t="s">
        <v>2769</v>
      </c>
      <c r="N94" s="491" t="s">
        <v>2318</v>
      </c>
      <c r="O94" s="491" t="s">
        <v>5433</v>
      </c>
      <c r="P94" s="492">
        <v>45377.041666666664</v>
      </c>
      <c r="Q94" s="492">
        <v>45377.958333333336</v>
      </c>
      <c r="R94" s="493">
        <v>2993.33</v>
      </c>
      <c r="S94" s="493">
        <v>0</v>
      </c>
      <c r="T94" s="493">
        <f t="shared" si="1"/>
        <v>2993.33</v>
      </c>
      <c r="U94" s="408" t="s">
        <v>5258</v>
      </c>
    </row>
    <row r="95" spans="1:21" ht="17.25" customHeight="1" x14ac:dyDescent="0.25">
      <c r="A95" s="491" t="s">
        <v>3080</v>
      </c>
      <c r="B95" s="491" t="s">
        <v>92</v>
      </c>
      <c r="C95" s="491" t="s">
        <v>4526</v>
      </c>
      <c r="D95" s="491" t="s">
        <v>4526</v>
      </c>
      <c r="E95" s="491" t="s">
        <v>5388</v>
      </c>
      <c r="F95" s="491" t="s">
        <v>5389</v>
      </c>
      <c r="G95" s="491" t="s">
        <v>5319</v>
      </c>
      <c r="H95" s="491" t="s">
        <v>3081</v>
      </c>
      <c r="I95" s="491" t="s">
        <v>5434</v>
      </c>
      <c r="J95" s="491" t="s">
        <v>3082</v>
      </c>
      <c r="K95" s="491">
        <v>0</v>
      </c>
      <c r="L95" s="491" t="s">
        <v>2306</v>
      </c>
      <c r="M95" s="491" t="s">
        <v>2769</v>
      </c>
      <c r="N95" s="491" t="s">
        <v>2318</v>
      </c>
      <c r="O95" s="491" t="s">
        <v>5435</v>
      </c>
      <c r="P95" s="492">
        <v>45377.292361111111</v>
      </c>
      <c r="Q95" s="492">
        <v>45377.916666666664</v>
      </c>
      <c r="R95" s="493">
        <v>800</v>
      </c>
      <c r="S95" s="493">
        <v>0</v>
      </c>
      <c r="T95" s="493">
        <f t="shared" si="1"/>
        <v>800</v>
      </c>
      <c r="U95" s="408" t="s">
        <v>5258</v>
      </c>
    </row>
    <row r="96" spans="1:21" ht="17.25" customHeight="1" x14ac:dyDescent="0.25">
      <c r="A96" s="491" t="s">
        <v>3080</v>
      </c>
      <c r="B96" s="491" t="s">
        <v>401</v>
      </c>
      <c r="C96" s="491" t="s">
        <v>4448</v>
      </c>
      <c r="D96" s="491" t="s">
        <v>204</v>
      </c>
      <c r="E96" s="491" t="s">
        <v>4054</v>
      </c>
      <c r="F96" s="491" t="s">
        <v>40</v>
      </c>
      <c r="G96" s="491" t="s">
        <v>4055</v>
      </c>
      <c r="H96" s="491" t="s">
        <v>3081</v>
      </c>
      <c r="I96" s="491" t="s">
        <v>5173</v>
      </c>
      <c r="J96" s="491" t="s">
        <v>3082</v>
      </c>
      <c r="K96" s="491">
        <v>0</v>
      </c>
      <c r="L96" s="491" t="s">
        <v>2306</v>
      </c>
      <c r="M96" s="491" t="s">
        <v>2769</v>
      </c>
      <c r="N96" s="491" t="s">
        <v>2318</v>
      </c>
      <c r="O96" s="491" t="s">
        <v>5436</v>
      </c>
      <c r="P96" s="492">
        <v>45378.291666666664</v>
      </c>
      <c r="Q96" s="492">
        <v>45378.916666666664</v>
      </c>
      <c r="R96" s="493">
        <v>2040.8</v>
      </c>
      <c r="S96" s="493">
        <v>0</v>
      </c>
      <c r="T96" s="493">
        <f t="shared" si="1"/>
        <v>2040.8</v>
      </c>
      <c r="U96" s="408" t="s">
        <v>5258</v>
      </c>
    </row>
    <row r="97" spans="1:21" ht="17.25" customHeight="1" x14ac:dyDescent="0.25">
      <c r="A97" s="491" t="s">
        <v>3080</v>
      </c>
      <c r="B97" s="491" t="s">
        <v>69</v>
      </c>
      <c r="C97" s="491" t="s">
        <v>2785</v>
      </c>
      <c r="D97" s="491" t="s">
        <v>204</v>
      </c>
      <c r="E97" s="491" t="s">
        <v>607</v>
      </c>
      <c r="F97" s="491" t="s">
        <v>84</v>
      </c>
      <c r="G97" s="491" t="s">
        <v>44</v>
      </c>
      <c r="H97" s="491" t="s">
        <v>3081</v>
      </c>
      <c r="I97" s="491" t="s">
        <v>5334</v>
      </c>
      <c r="J97" s="491" t="s">
        <v>3082</v>
      </c>
      <c r="K97" s="491">
        <v>0</v>
      </c>
      <c r="L97" s="491" t="s">
        <v>2306</v>
      </c>
      <c r="M97" s="491" t="s">
        <v>2769</v>
      </c>
      <c r="N97" s="491" t="s">
        <v>2318</v>
      </c>
      <c r="O97" s="491" t="s">
        <v>5437</v>
      </c>
      <c r="P97" s="492">
        <v>45384.291666666664</v>
      </c>
      <c r="Q97" s="492">
        <v>45387.916666666664</v>
      </c>
      <c r="R97" s="493">
        <v>14017.73</v>
      </c>
      <c r="S97" s="493">
        <v>0</v>
      </c>
      <c r="T97" s="493">
        <f t="shared" si="1"/>
        <v>14017.73</v>
      </c>
      <c r="U97" s="408" t="s">
        <v>5438</v>
      </c>
    </row>
    <row r="98" spans="1:21" ht="17.25" customHeight="1" x14ac:dyDescent="0.25">
      <c r="A98" s="491" t="s">
        <v>3080</v>
      </c>
      <c r="B98" s="491" t="s">
        <v>401</v>
      </c>
      <c r="C98" s="491" t="s">
        <v>4448</v>
      </c>
      <c r="D98" s="491" t="s">
        <v>204</v>
      </c>
      <c r="E98" s="491" t="s">
        <v>4837</v>
      </c>
      <c r="F98" s="491" t="s">
        <v>98</v>
      </c>
      <c r="G98" s="491" t="s">
        <v>4838</v>
      </c>
      <c r="H98" s="491" t="s">
        <v>3081</v>
      </c>
      <c r="I98" s="491" t="s">
        <v>5173</v>
      </c>
      <c r="J98" s="491" t="s">
        <v>3082</v>
      </c>
      <c r="K98" s="491">
        <v>0</v>
      </c>
      <c r="L98" s="491" t="s">
        <v>2306</v>
      </c>
      <c r="M98" s="491" t="s">
        <v>2769</v>
      </c>
      <c r="N98" s="491" t="s">
        <v>2318</v>
      </c>
      <c r="O98" s="491" t="s">
        <v>5439</v>
      </c>
      <c r="P98" s="492">
        <v>45379.291666666664</v>
      </c>
      <c r="Q98" s="492">
        <v>45379.958333333336</v>
      </c>
      <c r="R98" s="493">
        <v>3165.45</v>
      </c>
      <c r="S98" s="493">
        <v>0</v>
      </c>
      <c r="T98" s="493">
        <f t="shared" si="1"/>
        <v>3165.45</v>
      </c>
      <c r="U98" s="408" t="s">
        <v>5258</v>
      </c>
    </row>
    <row r="99" spans="1:21" ht="17.25" customHeight="1" x14ac:dyDescent="0.25">
      <c r="A99" s="491" t="s">
        <v>3080</v>
      </c>
      <c r="B99" s="491" t="s">
        <v>401</v>
      </c>
      <c r="C99" s="491" t="s">
        <v>4448</v>
      </c>
      <c r="D99" s="491" t="s">
        <v>204</v>
      </c>
      <c r="E99" s="491" t="s">
        <v>4837</v>
      </c>
      <c r="F99" s="491" t="s">
        <v>98</v>
      </c>
      <c r="G99" s="491" t="s">
        <v>4838</v>
      </c>
      <c r="H99" s="491" t="s">
        <v>3081</v>
      </c>
      <c r="I99" s="491" t="s">
        <v>5173</v>
      </c>
      <c r="J99" s="491" t="s">
        <v>3082</v>
      </c>
      <c r="K99" s="491">
        <v>0</v>
      </c>
      <c r="L99" s="491" t="s">
        <v>2306</v>
      </c>
      <c r="M99" s="491" t="s">
        <v>2769</v>
      </c>
      <c r="N99" s="491" t="s">
        <v>2318</v>
      </c>
      <c r="O99" s="491" t="s">
        <v>5440</v>
      </c>
      <c r="P99" s="492">
        <v>45379.291666666664</v>
      </c>
      <c r="Q99" s="492">
        <v>45379.958333333336</v>
      </c>
      <c r="R99" s="493">
        <v>3906.36</v>
      </c>
      <c r="S99" s="493">
        <v>3840.81</v>
      </c>
      <c r="T99" s="493">
        <f t="shared" si="1"/>
        <v>65.550000000000182</v>
      </c>
      <c r="U99" s="408" t="s">
        <v>5258</v>
      </c>
    </row>
    <row r="100" spans="1:21" ht="17.25" customHeight="1" x14ac:dyDescent="0.25">
      <c r="A100" s="491" t="s">
        <v>3080</v>
      </c>
      <c r="B100" s="491" t="s">
        <v>6</v>
      </c>
      <c r="C100" s="491" t="s">
        <v>4464</v>
      </c>
      <c r="D100" s="491" t="s">
        <v>200</v>
      </c>
      <c r="E100" s="491" t="s">
        <v>4465</v>
      </c>
      <c r="F100" s="491" t="s">
        <v>4466</v>
      </c>
      <c r="G100" s="491" t="s">
        <v>4467</v>
      </c>
      <c r="H100" s="491" t="s">
        <v>3081</v>
      </c>
      <c r="I100" s="491" t="s">
        <v>5441</v>
      </c>
      <c r="J100" s="491" t="s">
        <v>3082</v>
      </c>
      <c r="K100" s="491">
        <v>0</v>
      </c>
      <c r="L100" s="491" t="s">
        <v>2306</v>
      </c>
      <c r="M100" s="491" t="s">
        <v>2769</v>
      </c>
      <c r="N100" s="491" t="s">
        <v>2318</v>
      </c>
      <c r="O100" s="491" t="s">
        <v>5442</v>
      </c>
      <c r="P100" s="492">
        <v>45382.708333333336</v>
      </c>
      <c r="Q100" s="492">
        <v>45384.75</v>
      </c>
      <c r="R100" s="493">
        <v>11950</v>
      </c>
      <c r="S100" s="493">
        <v>0</v>
      </c>
      <c r="T100" s="493">
        <f t="shared" si="1"/>
        <v>11950</v>
      </c>
      <c r="U100" s="408" t="s">
        <v>5258</v>
      </c>
    </row>
    <row r="101" spans="1:21" ht="17.25" customHeight="1" x14ac:dyDescent="0.25">
      <c r="A101" s="491" t="s">
        <v>3080</v>
      </c>
      <c r="B101" s="491" t="s">
        <v>69</v>
      </c>
      <c r="C101" s="491" t="s">
        <v>4533</v>
      </c>
      <c r="D101" s="491" t="s">
        <v>200</v>
      </c>
      <c r="E101" s="491" t="s">
        <v>4534</v>
      </c>
      <c r="F101" s="491" t="s">
        <v>4535</v>
      </c>
      <c r="G101" s="491" t="s">
        <v>4536</v>
      </c>
      <c r="H101" s="491" t="s">
        <v>3081</v>
      </c>
      <c r="I101" s="491" t="s">
        <v>5443</v>
      </c>
      <c r="J101" s="491" t="s">
        <v>3082</v>
      </c>
      <c r="K101" s="491">
        <v>0</v>
      </c>
      <c r="L101" s="491" t="s">
        <v>2306</v>
      </c>
      <c r="M101" s="491" t="s">
        <v>2769</v>
      </c>
      <c r="N101" s="491" t="s">
        <v>2318</v>
      </c>
      <c r="O101" s="491" t="s">
        <v>5444</v>
      </c>
      <c r="P101" s="492">
        <v>45382.791666666664</v>
      </c>
      <c r="Q101" s="492">
        <v>45382.875</v>
      </c>
      <c r="R101" s="493">
        <v>800</v>
      </c>
      <c r="S101" s="493">
        <v>0</v>
      </c>
      <c r="T101" s="493">
        <f t="shared" si="1"/>
        <v>800</v>
      </c>
      <c r="U101" s="408" t="s">
        <v>5258</v>
      </c>
    </row>
    <row r="102" spans="1:21" ht="17.25" customHeight="1" x14ac:dyDescent="0.25">
      <c r="A102" s="491" t="s">
        <v>3080</v>
      </c>
      <c r="B102" s="491" t="s">
        <v>94</v>
      </c>
      <c r="C102" s="491" t="s">
        <v>5130</v>
      </c>
      <c r="D102" s="491" t="s">
        <v>4519</v>
      </c>
      <c r="E102" s="491" t="s">
        <v>5131</v>
      </c>
      <c r="F102" s="491" t="s">
        <v>5132</v>
      </c>
      <c r="G102" s="491" t="s">
        <v>1290</v>
      </c>
      <c r="H102" s="491" t="s">
        <v>3081</v>
      </c>
      <c r="I102" s="491" t="s">
        <v>5445</v>
      </c>
      <c r="J102" s="491" t="s">
        <v>3082</v>
      </c>
      <c r="K102" s="491">
        <v>0</v>
      </c>
      <c r="L102" s="491" t="s">
        <v>2306</v>
      </c>
      <c r="M102" s="491" t="s">
        <v>2769</v>
      </c>
      <c r="N102" s="491" t="s">
        <v>2318</v>
      </c>
      <c r="O102" s="491" t="s">
        <v>5446</v>
      </c>
      <c r="P102" s="492">
        <v>45380.541666666664</v>
      </c>
      <c r="Q102" s="492">
        <v>45380.75</v>
      </c>
      <c r="R102" s="493">
        <v>2240.8000000000002</v>
      </c>
      <c r="S102" s="493">
        <v>0</v>
      </c>
      <c r="T102" s="493">
        <f t="shared" si="1"/>
        <v>2240.8000000000002</v>
      </c>
      <c r="U102" s="408" t="s">
        <v>5258</v>
      </c>
    </row>
    <row r="103" spans="1:21" ht="17.25" customHeight="1" x14ac:dyDescent="0.25">
      <c r="A103" s="491" t="s">
        <v>3080</v>
      </c>
      <c r="B103" s="491" t="s">
        <v>5279</v>
      </c>
      <c r="C103" s="491" t="s">
        <v>2796</v>
      </c>
      <c r="D103" s="491" t="s">
        <v>2797</v>
      </c>
      <c r="E103" s="491" t="s">
        <v>4248</v>
      </c>
      <c r="F103" s="491" t="s">
        <v>4249</v>
      </c>
      <c r="G103" s="491" t="s">
        <v>1589</v>
      </c>
      <c r="H103" s="491" t="s">
        <v>3081</v>
      </c>
      <c r="I103" s="491" t="s">
        <v>5447</v>
      </c>
      <c r="J103" s="491" t="s">
        <v>3082</v>
      </c>
      <c r="K103" s="491">
        <v>0</v>
      </c>
      <c r="L103" s="491" t="s">
        <v>2306</v>
      </c>
      <c r="M103" s="491" t="s">
        <v>2769</v>
      </c>
      <c r="N103" s="491" t="s">
        <v>2318</v>
      </c>
      <c r="O103" s="491" t="s">
        <v>5448</v>
      </c>
      <c r="P103" s="492">
        <v>45380.5</v>
      </c>
      <c r="Q103" s="492">
        <v>45380.916666666664</v>
      </c>
      <c r="R103" s="493">
        <v>800</v>
      </c>
      <c r="S103" s="493">
        <v>0</v>
      </c>
      <c r="T103" s="493">
        <f t="shared" si="1"/>
        <v>800</v>
      </c>
      <c r="U103" s="408" t="s">
        <v>5258</v>
      </c>
    </row>
    <row r="104" spans="1:21" ht="17.25" customHeight="1" x14ac:dyDescent="0.25">
      <c r="A104" s="491" t="s">
        <v>3080</v>
      </c>
      <c r="B104" s="491" t="s">
        <v>6</v>
      </c>
      <c r="C104" s="491" t="s">
        <v>4464</v>
      </c>
      <c r="D104" s="491" t="s">
        <v>200</v>
      </c>
      <c r="E104" s="491" t="s">
        <v>4465</v>
      </c>
      <c r="F104" s="491" t="s">
        <v>4466</v>
      </c>
      <c r="G104" s="491" t="s">
        <v>4467</v>
      </c>
      <c r="H104" s="491" t="s">
        <v>3081</v>
      </c>
      <c r="I104" s="491" t="s">
        <v>5449</v>
      </c>
      <c r="J104" s="491" t="s">
        <v>3082</v>
      </c>
      <c r="K104" s="491">
        <v>0</v>
      </c>
      <c r="L104" s="491" t="s">
        <v>2306</v>
      </c>
      <c r="M104" s="491" t="s">
        <v>2769</v>
      </c>
      <c r="N104" s="491" t="s">
        <v>2318</v>
      </c>
      <c r="O104" s="491" t="s">
        <v>5450</v>
      </c>
      <c r="P104" s="492">
        <v>45382.75</v>
      </c>
      <c r="Q104" s="492">
        <v>45384.583333333336</v>
      </c>
      <c r="R104" s="493">
        <v>13450</v>
      </c>
      <c r="S104" s="493">
        <v>0</v>
      </c>
      <c r="T104" s="493">
        <f t="shared" si="1"/>
        <v>13450</v>
      </c>
      <c r="U104" s="408" t="s">
        <v>5451</v>
      </c>
    </row>
    <row r="105" spans="1:21" ht="17.25" customHeight="1" x14ac:dyDescent="0.25">
      <c r="A105" s="491" t="s">
        <v>3080</v>
      </c>
      <c r="B105" s="491" t="s">
        <v>401</v>
      </c>
      <c r="C105" s="491" t="s">
        <v>4448</v>
      </c>
      <c r="D105" s="491" t="s">
        <v>204</v>
      </c>
      <c r="E105" s="491" t="s">
        <v>4837</v>
      </c>
      <c r="F105" s="491" t="s">
        <v>98</v>
      </c>
      <c r="G105" s="491" t="s">
        <v>4838</v>
      </c>
      <c r="H105" s="491" t="s">
        <v>3081</v>
      </c>
      <c r="I105" s="491" t="s">
        <v>5173</v>
      </c>
      <c r="J105" s="491" t="s">
        <v>3082</v>
      </c>
      <c r="K105" s="491">
        <v>0</v>
      </c>
      <c r="L105" s="491" t="s">
        <v>2306</v>
      </c>
      <c r="M105" s="491" t="s">
        <v>2769</v>
      </c>
      <c r="N105" s="491" t="s">
        <v>2318</v>
      </c>
      <c r="O105" s="491" t="s">
        <v>5452</v>
      </c>
      <c r="P105" s="492">
        <v>45383.25</v>
      </c>
      <c r="Q105" s="492">
        <v>45383.958333333336</v>
      </c>
      <c r="R105" s="493">
        <v>3265.45</v>
      </c>
      <c r="S105" s="493">
        <v>0</v>
      </c>
      <c r="T105" s="493">
        <f t="shared" si="1"/>
        <v>3265.45</v>
      </c>
      <c r="U105" s="408" t="s">
        <v>5453</v>
      </c>
    </row>
    <row r="106" spans="1:21" ht="17.25" customHeight="1" x14ac:dyDescent="0.25"/>
  </sheetData>
  <mergeCells count="2">
    <mergeCell ref="A1:U2"/>
    <mergeCell ref="A3:I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4204</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140</v>
      </c>
      <c r="C5" s="368" t="s">
        <v>2967</v>
      </c>
      <c r="D5" s="368" t="s">
        <v>204</v>
      </c>
      <c r="E5" s="368" t="s">
        <v>1188</v>
      </c>
      <c r="F5" s="368" t="s">
        <v>109</v>
      </c>
      <c r="G5" s="368" t="s">
        <v>913</v>
      </c>
      <c r="H5" s="368" t="s">
        <v>2766</v>
      </c>
      <c r="I5" s="368" t="s">
        <v>4177</v>
      </c>
      <c r="J5" s="368" t="s">
        <v>2768</v>
      </c>
      <c r="K5" s="368">
        <v>0</v>
      </c>
      <c r="L5" s="368" t="s">
        <v>2306</v>
      </c>
      <c r="M5" s="368" t="s">
        <v>2769</v>
      </c>
      <c r="N5" s="368" t="s">
        <v>4205</v>
      </c>
      <c r="O5" s="368" t="s">
        <v>4206</v>
      </c>
      <c r="P5" s="369">
        <v>44258</v>
      </c>
      <c r="Q5" s="369">
        <v>44259</v>
      </c>
      <c r="R5" s="422">
        <v>6388.22</v>
      </c>
      <c r="S5" s="400">
        <f>+R5-T5</f>
        <v>6234.9400000000005</v>
      </c>
      <c r="T5" s="368">
        <v>153.28</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69</v>
      </c>
      <c r="C6" s="368" t="s">
        <v>2812</v>
      </c>
      <c r="D6" s="368" t="s">
        <v>204</v>
      </c>
      <c r="E6" s="368" t="s">
        <v>607</v>
      </c>
      <c r="F6" s="368" t="s">
        <v>84</v>
      </c>
      <c r="G6" s="368" t="s">
        <v>44</v>
      </c>
      <c r="H6" s="368" t="s">
        <v>2766</v>
      </c>
      <c r="I6" s="368" t="s">
        <v>4207</v>
      </c>
      <c r="J6" s="368" t="s">
        <v>2768</v>
      </c>
      <c r="K6" s="368">
        <v>0</v>
      </c>
      <c r="L6" s="368" t="s">
        <v>2306</v>
      </c>
      <c r="M6" s="368" t="s">
        <v>2769</v>
      </c>
      <c r="N6" s="368" t="s">
        <v>208</v>
      </c>
      <c r="O6" s="368" t="s">
        <v>4207</v>
      </c>
      <c r="P6" s="369">
        <v>44262</v>
      </c>
      <c r="Q6" s="369">
        <v>44262</v>
      </c>
      <c r="R6" s="422">
        <v>1930.25</v>
      </c>
      <c r="S6" s="400">
        <f t="shared" ref="S6:S15" si="0">+R6-T6</f>
        <v>1906.48</v>
      </c>
      <c r="T6" s="368">
        <v>23.769999999999982</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627</v>
      </c>
      <c r="C7" s="368" t="s">
        <v>3404</v>
      </c>
      <c r="D7" s="368" t="s">
        <v>201</v>
      </c>
      <c r="E7" s="368" t="s">
        <v>47</v>
      </c>
      <c r="F7" s="368" t="s">
        <v>48</v>
      </c>
      <c r="G7" s="368" t="s">
        <v>24</v>
      </c>
      <c r="H7" s="368" t="s">
        <v>2766</v>
      </c>
      <c r="I7" s="368" t="s">
        <v>4208</v>
      </c>
      <c r="J7" s="368" t="s">
        <v>2768</v>
      </c>
      <c r="K7" s="368">
        <v>0</v>
      </c>
      <c r="L7" s="368" t="s">
        <v>2306</v>
      </c>
      <c r="M7" s="368" t="s">
        <v>2769</v>
      </c>
      <c r="N7" s="368" t="s">
        <v>584</v>
      </c>
      <c r="O7" s="368" t="s">
        <v>4209</v>
      </c>
      <c r="P7" s="369">
        <v>44261</v>
      </c>
      <c r="Q7" s="369">
        <v>44262</v>
      </c>
      <c r="R7" s="422">
        <v>5532.33</v>
      </c>
      <c r="S7" s="400">
        <f t="shared" si="0"/>
        <v>3882.5</v>
      </c>
      <c r="T7" s="368">
        <v>1649.83</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113</v>
      </c>
      <c r="C8" s="368" t="s">
        <v>2967</v>
      </c>
      <c r="D8" s="368" t="s">
        <v>204</v>
      </c>
      <c r="E8" s="368" t="s">
        <v>4054</v>
      </c>
      <c r="F8" s="368" t="s">
        <v>40</v>
      </c>
      <c r="G8" s="368" t="s">
        <v>4055</v>
      </c>
      <c r="H8" s="368" t="s">
        <v>2766</v>
      </c>
      <c r="I8" s="368" t="s">
        <v>4210</v>
      </c>
      <c r="J8" s="368" t="s">
        <v>2768</v>
      </c>
      <c r="K8" s="368">
        <v>0</v>
      </c>
      <c r="L8" s="368" t="s">
        <v>2306</v>
      </c>
      <c r="M8" s="368" t="s">
        <v>2769</v>
      </c>
      <c r="N8" s="368" t="s">
        <v>584</v>
      </c>
      <c r="O8" s="368" t="s">
        <v>4211</v>
      </c>
      <c r="P8" s="369">
        <v>44267</v>
      </c>
      <c r="Q8" s="369">
        <v>44267</v>
      </c>
      <c r="R8" s="422">
        <v>3515.12</v>
      </c>
      <c r="S8" s="400">
        <f t="shared" si="0"/>
        <v>3487.66</v>
      </c>
      <c r="T8" s="368">
        <v>27.46</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7</v>
      </c>
      <c r="C9" s="368" t="s">
        <v>2883</v>
      </c>
      <c r="D9" s="368" t="s">
        <v>200</v>
      </c>
      <c r="E9" s="368" t="s">
        <v>20</v>
      </c>
      <c r="F9" s="368" t="s">
        <v>43</v>
      </c>
      <c r="G9" s="368" t="s">
        <v>44</v>
      </c>
      <c r="H9" s="368" t="s">
        <v>2766</v>
      </c>
      <c r="I9" s="368" t="s">
        <v>3603</v>
      </c>
      <c r="J9" s="368" t="s">
        <v>2768</v>
      </c>
      <c r="K9" s="368">
        <v>0</v>
      </c>
      <c r="L9" s="368" t="s">
        <v>2306</v>
      </c>
      <c r="M9" s="368" t="s">
        <v>2805</v>
      </c>
      <c r="N9" s="368" t="s">
        <v>2806</v>
      </c>
      <c r="O9" s="368" t="s">
        <v>4212</v>
      </c>
      <c r="P9" s="369">
        <v>44271</v>
      </c>
      <c r="Q9" s="369">
        <v>44273</v>
      </c>
      <c r="R9" s="422">
        <v>9150</v>
      </c>
      <c r="S9" s="400">
        <v>9150</v>
      </c>
      <c r="T9" s="368">
        <v>0</v>
      </c>
    </row>
    <row r="10" spans="1:253" x14ac:dyDescent="0.25">
      <c r="A10" s="368" t="s">
        <v>2763</v>
      </c>
      <c r="B10" s="368" t="s">
        <v>6</v>
      </c>
      <c r="C10" s="368" t="s">
        <v>2824</v>
      </c>
      <c r="D10" s="368" t="s">
        <v>200</v>
      </c>
      <c r="E10" s="368" t="s">
        <v>9</v>
      </c>
      <c r="F10" s="368" t="s">
        <v>32</v>
      </c>
      <c r="G10" s="368" t="s">
        <v>33</v>
      </c>
      <c r="H10" s="368" t="s">
        <v>2766</v>
      </c>
      <c r="I10" s="368" t="s">
        <v>3603</v>
      </c>
      <c r="J10" s="368" t="s">
        <v>2768</v>
      </c>
      <c r="K10" s="368">
        <v>0</v>
      </c>
      <c r="L10" s="368" t="s">
        <v>2306</v>
      </c>
      <c r="M10" s="368" t="s">
        <v>2805</v>
      </c>
      <c r="N10" s="368" t="s">
        <v>2806</v>
      </c>
      <c r="O10" s="368" t="s">
        <v>4213</v>
      </c>
      <c r="P10" s="369">
        <v>44271</v>
      </c>
      <c r="Q10" s="369">
        <v>44273</v>
      </c>
      <c r="R10" s="422">
        <v>7050</v>
      </c>
      <c r="S10" s="400">
        <v>7050</v>
      </c>
      <c r="T10" s="368">
        <v>0</v>
      </c>
    </row>
    <row r="11" spans="1:253" x14ac:dyDescent="0.25">
      <c r="A11" s="368" t="s">
        <v>2763</v>
      </c>
      <c r="B11" s="368" t="s">
        <v>71</v>
      </c>
      <c r="C11" s="368" t="s">
        <v>2958</v>
      </c>
      <c r="D11" s="368" t="s">
        <v>200</v>
      </c>
      <c r="E11" s="368" t="s">
        <v>65</v>
      </c>
      <c r="F11" s="368" t="s">
        <v>66</v>
      </c>
      <c r="G11" s="368" t="s">
        <v>67</v>
      </c>
      <c r="H11" s="368" t="s">
        <v>2766</v>
      </c>
      <c r="I11" s="368" t="s">
        <v>4214</v>
      </c>
      <c r="J11" s="368" t="s">
        <v>2768</v>
      </c>
      <c r="K11" s="368">
        <v>0</v>
      </c>
      <c r="L11" s="368" t="s">
        <v>2306</v>
      </c>
      <c r="M11" s="368" t="s">
        <v>2805</v>
      </c>
      <c r="N11" s="368" t="s">
        <v>2806</v>
      </c>
      <c r="O11" s="368" t="s">
        <v>4213</v>
      </c>
      <c r="P11" s="369">
        <v>44271</v>
      </c>
      <c r="Q11" s="369">
        <v>44273</v>
      </c>
      <c r="R11" s="422">
        <v>7450</v>
      </c>
      <c r="S11" s="400">
        <v>7450</v>
      </c>
      <c r="T11" s="368">
        <v>0</v>
      </c>
    </row>
    <row r="12" spans="1:253" x14ac:dyDescent="0.25">
      <c r="A12" s="368" t="s">
        <v>2763</v>
      </c>
      <c r="B12" s="368" t="s">
        <v>3848</v>
      </c>
      <c r="C12" s="368" t="s">
        <v>4009</v>
      </c>
      <c r="D12" s="368" t="s">
        <v>2797</v>
      </c>
      <c r="E12" s="368" t="s">
        <v>4191</v>
      </c>
      <c r="F12" s="368" t="s">
        <v>43</v>
      </c>
      <c r="G12" s="368" t="s">
        <v>43</v>
      </c>
      <c r="H12" s="368" t="s">
        <v>2766</v>
      </c>
      <c r="I12" s="368" t="s">
        <v>4215</v>
      </c>
      <c r="J12" s="368" t="s">
        <v>2768</v>
      </c>
      <c r="K12" s="368">
        <v>0</v>
      </c>
      <c r="L12" s="368" t="s">
        <v>2306</v>
      </c>
      <c r="M12" s="368" t="s">
        <v>2769</v>
      </c>
      <c r="N12" s="368" t="s">
        <v>4</v>
      </c>
      <c r="O12" s="368" t="s">
        <v>4216</v>
      </c>
      <c r="P12" s="369">
        <v>44269</v>
      </c>
      <c r="Q12" s="369">
        <v>44274</v>
      </c>
      <c r="R12" s="422">
        <v>15446.61</v>
      </c>
      <c r="S12" s="400">
        <f t="shared" si="0"/>
        <v>15446.61</v>
      </c>
      <c r="T12" s="368">
        <v>0</v>
      </c>
    </row>
    <row r="13" spans="1:253" x14ac:dyDescent="0.25">
      <c r="A13" s="368" t="s">
        <v>2763</v>
      </c>
      <c r="B13" s="368" t="s">
        <v>70</v>
      </c>
      <c r="C13" s="368" t="s">
        <v>2967</v>
      </c>
      <c r="D13" s="368" t="s">
        <v>201</v>
      </c>
      <c r="E13" s="368" t="s">
        <v>4217</v>
      </c>
      <c r="F13" s="368" t="s">
        <v>4100</v>
      </c>
      <c r="G13" s="368" t="s">
        <v>4218</v>
      </c>
      <c r="H13" s="368" t="s">
        <v>2766</v>
      </c>
      <c r="I13" s="368" t="s">
        <v>4219</v>
      </c>
      <c r="J13" s="368" t="s">
        <v>2768</v>
      </c>
      <c r="K13" s="368">
        <v>0</v>
      </c>
      <c r="L13" s="368" t="s">
        <v>2306</v>
      </c>
      <c r="M13" s="368" t="s">
        <v>2769</v>
      </c>
      <c r="N13" s="368" t="s">
        <v>899</v>
      </c>
      <c r="O13" s="368" t="s">
        <v>4220</v>
      </c>
      <c r="P13" s="369">
        <v>44270</v>
      </c>
      <c r="Q13" s="369">
        <v>44275</v>
      </c>
      <c r="R13" s="422">
        <v>7250</v>
      </c>
      <c r="S13" s="400">
        <f t="shared" si="0"/>
        <v>5082.24</v>
      </c>
      <c r="T13" s="368">
        <v>2167.7600000000002</v>
      </c>
    </row>
    <row r="14" spans="1:253" x14ac:dyDescent="0.25">
      <c r="A14" s="368" t="s">
        <v>2763</v>
      </c>
      <c r="B14" s="368" t="s">
        <v>140</v>
      </c>
      <c r="C14" s="368" t="s">
        <v>2771</v>
      </c>
      <c r="D14" s="368" t="s">
        <v>2797</v>
      </c>
      <c r="E14" s="368" t="s">
        <v>660</v>
      </c>
      <c r="F14" s="368" t="s">
        <v>661</v>
      </c>
      <c r="G14" s="368" t="s">
        <v>146</v>
      </c>
      <c r="H14" s="368" t="s">
        <v>2766</v>
      </c>
      <c r="I14" s="368" t="s">
        <v>3334</v>
      </c>
      <c r="J14" s="368" t="s">
        <v>2768</v>
      </c>
      <c r="K14" s="368">
        <v>0</v>
      </c>
      <c r="L14" s="368" t="s">
        <v>2306</v>
      </c>
      <c r="M14" s="368" t="s">
        <v>2769</v>
      </c>
      <c r="N14" s="368" t="s">
        <v>4</v>
      </c>
      <c r="O14" s="368" t="s">
        <v>4221</v>
      </c>
      <c r="P14" s="369">
        <v>44270</v>
      </c>
      <c r="Q14" s="369">
        <v>44275</v>
      </c>
      <c r="R14" s="422">
        <v>11246.47</v>
      </c>
      <c r="S14" s="400">
        <v>11246.47</v>
      </c>
      <c r="T14" s="368">
        <v>0</v>
      </c>
    </row>
    <row r="15" spans="1:253" x14ac:dyDescent="0.25">
      <c r="A15" s="368" t="s">
        <v>2763</v>
      </c>
      <c r="B15" s="368" t="s">
        <v>92</v>
      </c>
      <c r="C15" s="368" t="s">
        <v>3861</v>
      </c>
      <c r="D15" s="368" t="s">
        <v>201</v>
      </c>
      <c r="E15" s="368" t="s">
        <v>96</v>
      </c>
      <c r="F15" s="368" t="s">
        <v>97</v>
      </c>
      <c r="G15" s="368" t="s">
        <v>98</v>
      </c>
      <c r="H15" s="368" t="s">
        <v>2766</v>
      </c>
      <c r="I15" s="368" t="s">
        <v>4222</v>
      </c>
      <c r="J15" s="368" t="s">
        <v>2768</v>
      </c>
      <c r="K15" s="368">
        <v>0</v>
      </c>
      <c r="L15" s="368" t="s">
        <v>2306</v>
      </c>
      <c r="M15" s="368" t="s">
        <v>2769</v>
      </c>
      <c r="N15" s="368" t="s">
        <v>586</v>
      </c>
      <c r="O15" s="368" t="s">
        <v>4223</v>
      </c>
      <c r="P15" s="369">
        <v>44282</v>
      </c>
      <c r="Q15" s="369">
        <v>44285</v>
      </c>
      <c r="R15" s="422">
        <v>9433.41</v>
      </c>
      <c r="S15" s="400">
        <f t="shared" si="0"/>
        <v>9145.26</v>
      </c>
      <c r="T15" s="368">
        <v>288.14999999999998</v>
      </c>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4188</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73</v>
      </c>
      <c r="C5" s="368" t="s">
        <v>2961</v>
      </c>
      <c r="D5" s="368" t="s">
        <v>201</v>
      </c>
      <c r="E5" s="368" t="s">
        <v>61</v>
      </c>
      <c r="F5" s="368" t="s">
        <v>62</v>
      </c>
      <c r="G5" s="368" t="s">
        <v>63</v>
      </c>
      <c r="H5" s="424" t="s">
        <v>2766</v>
      </c>
      <c r="I5" s="368" t="s">
        <v>4189</v>
      </c>
      <c r="J5" s="420" t="s">
        <v>2768</v>
      </c>
      <c r="K5" s="368">
        <v>0</v>
      </c>
      <c r="L5" s="415" t="s">
        <v>2306</v>
      </c>
      <c r="M5" s="368" t="s">
        <v>2769</v>
      </c>
      <c r="N5" s="368" t="s">
        <v>899</v>
      </c>
      <c r="O5" s="425" t="s">
        <v>4189</v>
      </c>
      <c r="P5" s="369">
        <v>44231</v>
      </c>
      <c r="Q5" s="369">
        <v>44235</v>
      </c>
      <c r="R5" s="368">
        <v>10289.879999999999</v>
      </c>
      <c r="S5" s="400">
        <f>+R5-T5</f>
        <v>9382.74</v>
      </c>
      <c r="T5" s="368">
        <v>907.14</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402</v>
      </c>
      <c r="C6" s="368" t="s">
        <v>4009</v>
      </c>
      <c r="D6" s="368" t="s">
        <v>2797</v>
      </c>
      <c r="E6" s="368" t="s">
        <v>341</v>
      </c>
      <c r="F6" s="368" t="s">
        <v>601</v>
      </c>
      <c r="G6" s="368" t="s">
        <v>75</v>
      </c>
      <c r="H6" s="424" t="s">
        <v>2766</v>
      </c>
      <c r="I6" s="368" t="s">
        <v>4190</v>
      </c>
      <c r="J6" s="420" t="s">
        <v>2768</v>
      </c>
      <c r="K6" s="368">
        <v>0</v>
      </c>
      <c r="L6" s="415" t="s">
        <v>2306</v>
      </c>
      <c r="M6" s="368" t="s">
        <v>2769</v>
      </c>
      <c r="N6" s="368" t="s">
        <v>1782</v>
      </c>
      <c r="O6" s="425" t="s">
        <v>4190</v>
      </c>
      <c r="P6" s="369">
        <v>44233</v>
      </c>
      <c r="Q6" s="369">
        <v>44235</v>
      </c>
      <c r="R6" s="368">
        <v>4701.16</v>
      </c>
      <c r="S6" s="400">
        <f>+R6-T6</f>
        <v>3489.8</v>
      </c>
      <c r="T6" s="368">
        <v>1211.3599999999999</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401</v>
      </c>
      <c r="C7" s="368" t="s">
        <v>2812</v>
      </c>
      <c r="D7" s="368" t="s">
        <v>204</v>
      </c>
      <c r="E7" s="368" t="s">
        <v>83</v>
      </c>
      <c r="F7" s="368" t="s">
        <v>67</v>
      </c>
      <c r="G7" s="368" t="s">
        <v>82</v>
      </c>
      <c r="H7" s="424" t="s">
        <v>2766</v>
      </c>
      <c r="I7" s="368" t="s">
        <v>4177</v>
      </c>
      <c r="J7" s="420" t="s">
        <v>2768</v>
      </c>
      <c r="K7" s="368">
        <v>0</v>
      </c>
      <c r="L7" s="415" t="s">
        <v>2306</v>
      </c>
      <c r="M7" s="368" t="s">
        <v>2769</v>
      </c>
      <c r="N7" s="368" t="s">
        <v>899</v>
      </c>
      <c r="O7" s="425" t="s">
        <v>4177</v>
      </c>
      <c r="P7" s="369">
        <v>44236</v>
      </c>
      <c r="Q7" s="369">
        <v>44237</v>
      </c>
      <c r="R7" s="368">
        <v>2050</v>
      </c>
      <c r="S7" s="400">
        <f>+R7-T7</f>
        <v>1911.5</v>
      </c>
      <c r="T7" s="368">
        <v>138.5</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415" t="s">
        <v>2763</v>
      </c>
      <c r="B8" s="368" t="s">
        <v>3848</v>
      </c>
      <c r="C8" s="368" t="s">
        <v>4009</v>
      </c>
      <c r="D8" s="368" t="s">
        <v>2797</v>
      </c>
      <c r="E8" s="368" t="s">
        <v>4191</v>
      </c>
      <c r="F8" s="368" t="s">
        <v>43</v>
      </c>
      <c r="G8" s="368" t="s">
        <v>43</v>
      </c>
      <c r="H8" s="424" t="s">
        <v>2766</v>
      </c>
      <c r="I8" s="368" t="s">
        <v>4192</v>
      </c>
      <c r="J8" s="420" t="s">
        <v>2768</v>
      </c>
      <c r="K8" s="368">
        <v>0</v>
      </c>
      <c r="L8" s="415" t="s">
        <v>2306</v>
      </c>
      <c r="M8" s="368" t="s">
        <v>2769</v>
      </c>
      <c r="N8" s="368" t="s">
        <v>4</v>
      </c>
      <c r="O8" s="425" t="s">
        <v>4192</v>
      </c>
      <c r="P8" s="369">
        <v>44232</v>
      </c>
      <c r="Q8" s="369">
        <v>44235</v>
      </c>
      <c r="R8" s="368">
        <v>10075.36</v>
      </c>
      <c r="S8" s="400">
        <f>+R8-T8</f>
        <v>8479.6</v>
      </c>
      <c r="T8" s="368">
        <v>1595.76</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415" t="s">
        <v>2763</v>
      </c>
      <c r="B9" s="368" t="s">
        <v>4193</v>
      </c>
      <c r="C9" s="368" t="s">
        <v>2796</v>
      </c>
      <c r="D9" s="368" t="s">
        <v>2797</v>
      </c>
      <c r="E9" s="368" t="s">
        <v>4194</v>
      </c>
      <c r="F9" s="368" t="s">
        <v>38</v>
      </c>
      <c r="G9" s="368" t="s">
        <v>111</v>
      </c>
      <c r="H9" s="424" t="s">
        <v>2766</v>
      </c>
      <c r="I9" s="368" t="s">
        <v>4195</v>
      </c>
      <c r="J9" s="420" t="s">
        <v>2768</v>
      </c>
      <c r="K9" s="368">
        <v>0</v>
      </c>
      <c r="L9" s="415" t="s">
        <v>2306</v>
      </c>
      <c r="M9" s="368" t="s">
        <v>2769</v>
      </c>
      <c r="N9" s="368" t="s">
        <v>4</v>
      </c>
      <c r="O9" s="425" t="s">
        <v>4195</v>
      </c>
      <c r="P9" s="369">
        <v>44232</v>
      </c>
      <c r="Q9" s="369">
        <v>44235</v>
      </c>
      <c r="R9" s="368">
        <v>4650</v>
      </c>
      <c r="S9" s="400">
        <f>+R9-T9</f>
        <v>4650</v>
      </c>
      <c r="T9" s="368">
        <v>0</v>
      </c>
    </row>
    <row r="10" spans="1:253" x14ac:dyDescent="0.25">
      <c r="A10" s="415" t="s">
        <v>2763</v>
      </c>
      <c r="B10" s="368" t="s">
        <v>140</v>
      </c>
      <c r="C10" s="368" t="s">
        <v>2771</v>
      </c>
      <c r="D10" s="368" t="s">
        <v>2797</v>
      </c>
      <c r="E10" s="368" t="s">
        <v>660</v>
      </c>
      <c r="F10" s="368" t="s">
        <v>661</v>
      </c>
      <c r="G10" s="368" t="s">
        <v>146</v>
      </c>
      <c r="H10" s="424" t="s">
        <v>2766</v>
      </c>
      <c r="I10" s="368" t="s">
        <v>4192</v>
      </c>
      <c r="J10" s="420" t="s">
        <v>2768</v>
      </c>
      <c r="K10" s="368">
        <v>0</v>
      </c>
      <c r="L10" s="415" t="s">
        <v>2306</v>
      </c>
      <c r="M10" s="368" t="s">
        <v>2769</v>
      </c>
      <c r="N10" s="368" t="s">
        <v>4</v>
      </c>
      <c r="O10" s="425" t="s">
        <v>4192</v>
      </c>
      <c r="P10" s="369">
        <v>44232</v>
      </c>
      <c r="Q10" s="369">
        <v>44235</v>
      </c>
      <c r="R10" s="368">
        <v>4650</v>
      </c>
      <c r="S10" s="400">
        <v>4650</v>
      </c>
      <c r="T10" s="368">
        <v>0</v>
      </c>
    </row>
    <row r="11" spans="1:253" x14ac:dyDescent="0.25">
      <c r="A11" s="415" t="s">
        <v>2763</v>
      </c>
      <c r="B11" s="368" t="s">
        <v>2795</v>
      </c>
      <c r="C11" s="368" t="s">
        <v>2967</v>
      </c>
      <c r="D11" s="368" t="s">
        <v>2797</v>
      </c>
      <c r="E11" s="368" t="s">
        <v>1163</v>
      </c>
      <c r="F11" s="368" t="s">
        <v>2798</v>
      </c>
      <c r="G11" s="368" t="s">
        <v>791</v>
      </c>
      <c r="H11" s="424" t="s">
        <v>2766</v>
      </c>
      <c r="I11" s="368" t="s">
        <v>4196</v>
      </c>
      <c r="J11" s="420" t="s">
        <v>2768</v>
      </c>
      <c r="K11" s="368">
        <v>0</v>
      </c>
      <c r="L11" s="415" t="s">
        <v>2306</v>
      </c>
      <c r="M11" s="368" t="s">
        <v>2769</v>
      </c>
      <c r="N11" s="368" t="s">
        <v>3663</v>
      </c>
      <c r="O11" s="425" t="s">
        <v>4196</v>
      </c>
      <c r="P11" s="369">
        <v>44232</v>
      </c>
      <c r="Q11" s="369">
        <v>44235</v>
      </c>
      <c r="R11" s="368">
        <v>10319.870000000001</v>
      </c>
      <c r="S11" s="400">
        <f t="shared" ref="S11:S16" si="0">+R11-T11</f>
        <v>8430.9700000000012</v>
      </c>
      <c r="T11" s="368">
        <v>1888.9</v>
      </c>
    </row>
    <row r="12" spans="1:253" x14ac:dyDescent="0.25">
      <c r="A12" s="415" t="s">
        <v>2763</v>
      </c>
      <c r="B12" s="368" t="s">
        <v>961</v>
      </c>
      <c r="C12" s="368" t="s">
        <v>4009</v>
      </c>
      <c r="D12" s="368" t="s">
        <v>2797</v>
      </c>
      <c r="E12" s="368" t="s">
        <v>4099</v>
      </c>
      <c r="F12" s="368" t="s">
        <v>4100</v>
      </c>
      <c r="G12" s="368" t="s">
        <v>4101</v>
      </c>
      <c r="H12" s="424" t="s">
        <v>2766</v>
      </c>
      <c r="I12" s="368" t="s">
        <v>4197</v>
      </c>
      <c r="J12" s="420" t="s">
        <v>2768</v>
      </c>
      <c r="K12" s="368">
        <v>0</v>
      </c>
      <c r="L12" s="415" t="s">
        <v>2306</v>
      </c>
      <c r="M12" s="368" t="s">
        <v>2769</v>
      </c>
      <c r="N12" s="368" t="s">
        <v>4</v>
      </c>
      <c r="O12" s="425" t="s">
        <v>4197</v>
      </c>
      <c r="P12" s="369">
        <v>44232</v>
      </c>
      <c r="Q12" s="369">
        <v>44235</v>
      </c>
      <c r="R12" s="368">
        <v>4650</v>
      </c>
      <c r="S12" s="400">
        <f t="shared" si="0"/>
        <v>4490.88</v>
      </c>
      <c r="T12" s="368">
        <v>159.12</v>
      </c>
    </row>
    <row r="13" spans="1:253" x14ac:dyDescent="0.25">
      <c r="A13" s="415" t="s">
        <v>2763</v>
      </c>
      <c r="B13" s="368" t="s">
        <v>140</v>
      </c>
      <c r="C13" s="368" t="s">
        <v>2967</v>
      </c>
      <c r="D13" s="368" t="s">
        <v>204</v>
      </c>
      <c r="E13" s="368" t="s">
        <v>1188</v>
      </c>
      <c r="F13" s="368" t="s">
        <v>109</v>
      </c>
      <c r="G13" s="368" t="s">
        <v>913</v>
      </c>
      <c r="H13" s="424" t="s">
        <v>2766</v>
      </c>
      <c r="I13" s="368" t="s">
        <v>4048</v>
      </c>
      <c r="J13" s="420" t="s">
        <v>2768</v>
      </c>
      <c r="K13" s="368">
        <v>0</v>
      </c>
      <c r="L13" s="415" t="s">
        <v>2306</v>
      </c>
      <c r="M13" s="368" t="s">
        <v>2769</v>
      </c>
      <c r="N13" s="368" t="s">
        <v>885</v>
      </c>
      <c r="O13" s="425" t="s">
        <v>4048</v>
      </c>
      <c r="P13" s="369">
        <v>44236</v>
      </c>
      <c r="Q13" s="369">
        <v>44237</v>
      </c>
      <c r="R13" s="368">
        <v>7310.58</v>
      </c>
      <c r="S13" s="400">
        <f t="shared" si="0"/>
        <v>5665.8099999999995</v>
      </c>
      <c r="T13" s="368">
        <v>1644.77</v>
      </c>
    </row>
    <row r="14" spans="1:253" x14ac:dyDescent="0.25">
      <c r="A14" s="415" t="s">
        <v>2763</v>
      </c>
      <c r="B14" s="368" t="s">
        <v>627</v>
      </c>
      <c r="C14" s="368" t="s">
        <v>3404</v>
      </c>
      <c r="D14" s="368" t="s">
        <v>201</v>
      </c>
      <c r="E14" s="368" t="s">
        <v>47</v>
      </c>
      <c r="F14" s="368" t="s">
        <v>48</v>
      </c>
      <c r="G14" s="368" t="s">
        <v>24</v>
      </c>
      <c r="H14" s="424" t="s">
        <v>2766</v>
      </c>
      <c r="I14" s="368" t="s">
        <v>4198</v>
      </c>
      <c r="J14" s="420" t="s">
        <v>2768</v>
      </c>
      <c r="K14" s="368">
        <v>0</v>
      </c>
      <c r="L14" s="415" t="s">
        <v>2306</v>
      </c>
      <c r="M14" s="368" t="s">
        <v>2769</v>
      </c>
      <c r="N14" s="368" t="s">
        <v>584</v>
      </c>
      <c r="O14" s="425" t="s">
        <v>4198</v>
      </c>
      <c r="P14" s="369">
        <v>44231</v>
      </c>
      <c r="Q14" s="369">
        <v>44235</v>
      </c>
      <c r="R14" s="368">
        <v>12163.49</v>
      </c>
      <c r="S14" s="400">
        <f t="shared" si="0"/>
        <v>10975.18</v>
      </c>
      <c r="T14" s="368">
        <v>1188.31</v>
      </c>
    </row>
    <row r="15" spans="1:253" x14ac:dyDescent="0.25">
      <c r="A15" s="415" t="s">
        <v>2763</v>
      </c>
      <c r="B15" s="368" t="s">
        <v>3848</v>
      </c>
      <c r="C15" s="368" t="s">
        <v>4009</v>
      </c>
      <c r="D15" s="368" t="s">
        <v>2797</v>
      </c>
      <c r="E15" s="368" t="s">
        <v>4107</v>
      </c>
      <c r="F15" s="368" t="s">
        <v>38</v>
      </c>
      <c r="G15" s="368" t="s">
        <v>38</v>
      </c>
      <c r="H15" s="424" t="s">
        <v>2766</v>
      </c>
      <c r="I15" s="368" t="s">
        <v>4199</v>
      </c>
      <c r="J15" s="420" t="s">
        <v>2768</v>
      </c>
      <c r="K15" s="368">
        <v>0</v>
      </c>
      <c r="L15" s="415" t="s">
        <v>2306</v>
      </c>
      <c r="M15" s="368" t="s">
        <v>2769</v>
      </c>
      <c r="N15" s="368" t="s">
        <v>739</v>
      </c>
      <c r="O15" s="425" t="s">
        <v>4199</v>
      </c>
      <c r="P15" s="369">
        <v>44232</v>
      </c>
      <c r="Q15" s="369">
        <v>44235</v>
      </c>
      <c r="R15" s="368">
        <v>6829.08</v>
      </c>
      <c r="S15" s="400">
        <f t="shared" si="0"/>
        <v>6613.97</v>
      </c>
      <c r="T15" s="368">
        <v>215.11</v>
      </c>
    </row>
    <row r="16" spans="1:253" x14ac:dyDescent="0.25">
      <c r="A16" s="415" t="s">
        <v>2763</v>
      </c>
      <c r="B16" s="368" t="s">
        <v>6</v>
      </c>
      <c r="C16" s="368" t="s">
        <v>153</v>
      </c>
      <c r="D16" s="368" t="s">
        <v>199</v>
      </c>
      <c r="E16" s="368" t="s">
        <v>3161</v>
      </c>
      <c r="F16" s="368" t="s">
        <v>3162</v>
      </c>
      <c r="G16" s="368" t="s">
        <v>3163</v>
      </c>
      <c r="H16" s="424" t="s">
        <v>2766</v>
      </c>
      <c r="I16" s="368" t="s">
        <v>4200</v>
      </c>
      <c r="J16" s="420" t="s">
        <v>2768</v>
      </c>
      <c r="K16" s="368">
        <v>0</v>
      </c>
      <c r="L16" s="415" t="s">
        <v>2306</v>
      </c>
      <c r="M16" s="368" t="s">
        <v>2769</v>
      </c>
      <c r="N16" s="368" t="s">
        <v>584</v>
      </c>
      <c r="O16" s="425" t="s">
        <v>4200</v>
      </c>
      <c r="P16" s="369">
        <v>44240</v>
      </c>
      <c r="Q16" s="369">
        <v>44241</v>
      </c>
      <c r="R16" s="368">
        <v>5482.33</v>
      </c>
      <c r="S16" s="400">
        <f t="shared" si="0"/>
        <v>5175.4399999999996</v>
      </c>
      <c r="T16" s="368">
        <v>306.89</v>
      </c>
    </row>
    <row r="17" spans="1:253" x14ac:dyDescent="0.25">
      <c r="A17" s="415" t="s">
        <v>2763</v>
      </c>
      <c r="B17" s="368" t="s">
        <v>71</v>
      </c>
      <c r="C17" s="368" t="s">
        <v>2869</v>
      </c>
      <c r="D17" s="368" t="s">
        <v>204</v>
      </c>
      <c r="E17" s="368" t="s">
        <v>1385</v>
      </c>
      <c r="F17" s="368" t="s">
        <v>24</v>
      </c>
      <c r="G17" s="368" t="s">
        <v>1132</v>
      </c>
      <c r="H17" s="424" t="s">
        <v>2766</v>
      </c>
      <c r="I17" s="368" t="s">
        <v>4201</v>
      </c>
      <c r="J17" s="420" t="s">
        <v>2768</v>
      </c>
      <c r="K17" s="368">
        <v>0</v>
      </c>
      <c r="L17" s="415" t="s">
        <v>2306</v>
      </c>
      <c r="M17" s="368" t="s">
        <v>2769</v>
      </c>
      <c r="N17" s="368" t="s">
        <v>752</v>
      </c>
      <c r="O17" s="425" t="s">
        <v>4201</v>
      </c>
      <c r="P17" s="369">
        <v>44231</v>
      </c>
      <c r="Q17" s="369">
        <v>44232</v>
      </c>
      <c r="R17" s="368">
        <v>7280.78</v>
      </c>
      <c r="S17" s="400">
        <v>7280.78</v>
      </c>
      <c r="T17" s="368">
        <v>0</v>
      </c>
    </row>
    <row r="18" spans="1:253" x14ac:dyDescent="0.25">
      <c r="A18" s="415" t="s">
        <v>2763</v>
      </c>
      <c r="B18" s="368" t="s">
        <v>140</v>
      </c>
      <c r="C18" s="368" t="s">
        <v>2967</v>
      </c>
      <c r="D18" s="368" t="s">
        <v>202</v>
      </c>
      <c r="E18" s="368" t="s">
        <v>3107</v>
      </c>
      <c r="F18" s="368" t="s">
        <v>56</v>
      </c>
      <c r="G18" s="368" t="s">
        <v>68</v>
      </c>
      <c r="H18" s="424" t="s">
        <v>2766</v>
      </c>
      <c r="I18" s="368" t="s">
        <v>4202</v>
      </c>
      <c r="J18" s="420" t="s">
        <v>2768</v>
      </c>
      <c r="K18" s="368">
        <v>0</v>
      </c>
      <c r="L18" s="415" t="s">
        <v>2306</v>
      </c>
      <c r="M18" s="368" t="s">
        <v>2769</v>
      </c>
      <c r="N18" s="368" t="s">
        <v>584</v>
      </c>
      <c r="O18" s="425" t="s">
        <v>4202</v>
      </c>
      <c r="P18" s="369">
        <v>44238</v>
      </c>
      <c r="Q18" s="369">
        <v>44238</v>
      </c>
      <c r="R18" s="368">
        <v>750</v>
      </c>
      <c r="S18" s="400">
        <f>+R18-T18</f>
        <v>750</v>
      </c>
      <c r="T18" s="368">
        <v>0</v>
      </c>
    </row>
    <row r="19" spans="1:253" x14ac:dyDescent="0.25">
      <c r="A19" s="415" t="s">
        <v>2763</v>
      </c>
      <c r="B19" s="368" t="s">
        <v>73</v>
      </c>
      <c r="C19" s="368" t="s">
        <v>2961</v>
      </c>
      <c r="D19" s="368" t="s">
        <v>201</v>
      </c>
      <c r="E19" s="368" t="s">
        <v>61</v>
      </c>
      <c r="F19" s="368" t="s">
        <v>62</v>
      </c>
      <c r="G19" s="368" t="s">
        <v>63</v>
      </c>
      <c r="H19" s="424" t="s">
        <v>2766</v>
      </c>
      <c r="I19" s="368" t="s">
        <v>4203</v>
      </c>
      <c r="J19" s="420" t="s">
        <v>2768</v>
      </c>
      <c r="K19" s="368">
        <v>0</v>
      </c>
      <c r="L19" s="415" t="s">
        <v>2306</v>
      </c>
      <c r="M19" s="368" t="s">
        <v>2769</v>
      </c>
      <c r="N19" s="368" t="s">
        <v>3000</v>
      </c>
      <c r="O19" s="425" t="s">
        <v>4203</v>
      </c>
      <c r="P19" s="369">
        <v>44244</v>
      </c>
      <c r="Q19" s="369">
        <v>44245</v>
      </c>
      <c r="R19" s="368">
        <v>6138.25</v>
      </c>
      <c r="S19" s="400">
        <f>+R19-T19</f>
        <v>4784.75</v>
      </c>
      <c r="T19" s="368">
        <v>1353.5</v>
      </c>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S38"/>
  <sheetViews>
    <sheetView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4172</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69</v>
      </c>
      <c r="C5" s="368" t="s">
        <v>2812</v>
      </c>
      <c r="D5" s="368" t="s">
        <v>204</v>
      </c>
      <c r="E5" s="368" t="s">
        <v>607</v>
      </c>
      <c r="F5" s="368" t="s">
        <v>84</v>
      </c>
      <c r="G5" s="368" t="s">
        <v>44</v>
      </c>
      <c r="H5" s="424" t="s">
        <v>2766</v>
      </c>
      <c r="I5" s="368" t="s">
        <v>4173</v>
      </c>
      <c r="J5" s="420" t="s">
        <v>2768</v>
      </c>
      <c r="K5" s="368">
        <v>0</v>
      </c>
      <c r="L5" s="415" t="s">
        <v>2306</v>
      </c>
      <c r="M5" s="368" t="s">
        <v>2769</v>
      </c>
      <c r="N5" s="368" t="s">
        <v>584</v>
      </c>
      <c r="O5" s="425" t="s">
        <v>4173</v>
      </c>
      <c r="P5" s="369">
        <v>44201</v>
      </c>
      <c r="Q5" s="369">
        <v>44201</v>
      </c>
      <c r="R5" s="368">
        <v>3873.49</v>
      </c>
      <c r="S5" s="417">
        <f>+R5-T5</f>
        <v>3639.7099999999996</v>
      </c>
      <c r="T5" s="368">
        <v>233.78</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627</v>
      </c>
      <c r="C6" s="368" t="s">
        <v>3404</v>
      </c>
      <c r="D6" s="368" t="s">
        <v>201</v>
      </c>
      <c r="E6" s="368" t="s">
        <v>47</v>
      </c>
      <c r="F6" s="368" t="s">
        <v>48</v>
      </c>
      <c r="G6" s="368" t="s">
        <v>24</v>
      </c>
      <c r="H6" s="424" t="s">
        <v>2766</v>
      </c>
      <c r="I6" s="368" t="s">
        <v>4174</v>
      </c>
      <c r="J6" s="420" t="s">
        <v>2768</v>
      </c>
      <c r="K6" s="368">
        <v>0</v>
      </c>
      <c r="L6" s="415" t="s">
        <v>2306</v>
      </c>
      <c r="M6" s="368" t="s">
        <v>2769</v>
      </c>
      <c r="N6" s="368" t="s">
        <v>877</v>
      </c>
      <c r="O6" s="425" t="s">
        <v>4174</v>
      </c>
      <c r="P6" s="369">
        <v>44205</v>
      </c>
      <c r="Q6" s="369">
        <v>44206</v>
      </c>
      <c r="R6" s="368">
        <v>5919.79</v>
      </c>
      <c r="S6" s="417">
        <f t="shared" ref="S6:S19" si="0">+R6-T6</f>
        <v>4353.3599999999997</v>
      </c>
      <c r="T6" s="368">
        <v>1566.43</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73</v>
      </c>
      <c r="C7" s="368" t="s">
        <v>2961</v>
      </c>
      <c r="D7" s="368" t="s">
        <v>201</v>
      </c>
      <c r="E7" s="368" t="s">
        <v>61</v>
      </c>
      <c r="F7" s="368" t="s">
        <v>62</v>
      </c>
      <c r="G7" s="368" t="s">
        <v>63</v>
      </c>
      <c r="H7" s="424" t="s">
        <v>2766</v>
      </c>
      <c r="I7" s="368" t="s">
        <v>4175</v>
      </c>
      <c r="J7" s="420" t="s">
        <v>2768</v>
      </c>
      <c r="K7" s="368">
        <v>0</v>
      </c>
      <c r="L7" s="415" t="s">
        <v>2306</v>
      </c>
      <c r="M7" s="368" t="s">
        <v>2769</v>
      </c>
      <c r="N7" s="368" t="s">
        <v>906</v>
      </c>
      <c r="O7" s="425" t="s">
        <v>4175</v>
      </c>
      <c r="P7" s="369">
        <v>44204</v>
      </c>
      <c r="Q7" s="369">
        <v>44206</v>
      </c>
      <c r="R7" s="368">
        <v>8782.26</v>
      </c>
      <c r="S7" s="417">
        <f t="shared" si="0"/>
        <v>8718.1200000000008</v>
      </c>
      <c r="T7" s="368">
        <v>64.14</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415" t="s">
        <v>2763</v>
      </c>
      <c r="B8" s="368" t="s">
        <v>113</v>
      </c>
      <c r="C8" s="368" t="s">
        <v>2967</v>
      </c>
      <c r="D8" s="368" t="s">
        <v>204</v>
      </c>
      <c r="E8" s="368" t="s">
        <v>4054</v>
      </c>
      <c r="F8" s="368" t="s">
        <v>40</v>
      </c>
      <c r="G8" s="368" t="s">
        <v>4055</v>
      </c>
      <c r="H8" s="424" t="s">
        <v>2766</v>
      </c>
      <c r="I8" s="368" t="s">
        <v>4176</v>
      </c>
      <c r="J8" s="420" t="s">
        <v>2768</v>
      </c>
      <c r="K8" s="368">
        <v>0</v>
      </c>
      <c r="L8" s="415" t="s">
        <v>2306</v>
      </c>
      <c r="M8" s="368" t="s">
        <v>2769</v>
      </c>
      <c r="N8" s="368" t="s">
        <v>584</v>
      </c>
      <c r="O8" s="425" t="s">
        <v>4176</v>
      </c>
      <c r="P8" s="369">
        <v>44204</v>
      </c>
      <c r="Q8" s="369">
        <v>44204</v>
      </c>
      <c r="R8" s="368">
        <v>3873.49</v>
      </c>
      <c r="S8" s="417">
        <f t="shared" si="0"/>
        <v>3630.62</v>
      </c>
      <c r="T8" s="368">
        <v>242.87</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415" t="s">
        <v>2763</v>
      </c>
      <c r="B9" s="368" t="s">
        <v>69</v>
      </c>
      <c r="C9" s="368" t="s">
        <v>2812</v>
      </c>
      <c r="D9" s="368" t="s">
        <v>204</v>
      </c>
      <c r="E9" s="368" t="s">
        <v>607</v>
      </c>
      <c r="F9" s="368" t="s">
        <v>84</v>
      </c>
      <c r="G9" s="368" t="s">
        <v>44</v>
      </c>
      <c r="H9" s="424" t="s">
        <v>2766</v>
      </c>
      <c r="I9" s="368" t="s">
        <v>4163</v>
      </c>
      <c r="J9" s="420" t="s">
        <v>2768</v>
      </c>
      <c r="K9" s="368">
        <v>0</v>
      </c>
      <c r="L9" s="415" t="s">
        <v>2306</v>
      </c>
      <c r="M9" s="368" t="s">
        <v>2769</v>
      </c>
      <c r="N9" s="368" t="s">
        <v>586</v>
      </c>
      <c r="O9" s="425" t="s">
        <v>4163</v>
      </c>
      <c r="P9" s="369">
        <v>44204</v>
      </c>
      <c r="Q9" s="369">
        <v>44206</v>
      </c>
      <c r="R9" s="368">
        <v>11234.96</v>
      </c>
      <c r="S9" s="417">
        <f t="shared" si="0"/>
        <v>9694.3299999999981</v>
      </c>
      <c r="T9" s="368">
        <v>1540.63</v>
      </c>
    </row>
    <row r="10" spans="1:253" x14ac:dyDescent="0.25">
      <c r="A10" s="415" t="s">
        <v>2763</v>
      </c>
      <c r="B10" s="368" t="s">
        <v>140</v>
      </c>
      <c r="C10" s="368" t="s">
        <v>2967</v>
      </c>
      <c r="D10" s="368" t="s">
        <v>204</v>
      </c>
      <c r="E10" s="368" t="s">
        <v>1188</v>
      </c>
      <c r="F10" s="368" t="s">
        <v>109</v>
      </c>
      <c r="G10" s="368" t="s">
        <v>913</v>
      </c>
      <c r="H10" s="424" t="s">
        <v>2766</v>
      </c>
      <c r="I10" s="368" t="s">
        <v>4177</v>
      </c>
      <c r="J10" s="420" t="s">
        <v>2768</v>
      </c>
      <c r="K10" s="368">
        <v>0</v>
      </c>
      <c r="L10" s="415" t="s">
        <v>2306</v>
      </c>
      <c r="M10" s="368" t="s">
        <v>2769</v>
      </c>
      <c r="N10" s="368" t="s">
        <v>584</v>
      </c>
      <c r="O10" s="425" t="s">
        <v>4177</v>
      </c>
      <c r="P10" s="369">
        <v>44204</v>
      </c>
      <c r="Q10" s="369">
        <v>44204</v>
      </c>
      <c r="R10" s="368">
        <v>750</v>
      </c>
      <c r="S10" s="417">
        <f t="shared" si="0"/>
        <v>0</v>
      </c>
      <c r="T10" s="368">
        <v>750</v>
      </c>
    </row>
    <row r="11" spans="1:253" x14ac:dyDescent="0.25">
      <c r="A11" s="415" t="s">
        <v>2763</v>
      </c>
      <c r="B11" s="368" t="s">
        <v>140</v>
      </c>
      <c r="C11" s="368" t="s">
        <v>2967</v>
      </c>
      <c r="D11" s="368" t="s">
        <v>202</v>
      </c>
      <c r="E11" s="368" t="s">
        <v>3107</v>
      </c>
      <c r="F11" s="368" t="s">
        <v>56</v>
      </c>
      <c r="G11" s="368" t="s">
        <v>68</v>
      </c>
      <c r="H11" s="424" t="s">
        <v>2766</v>
      </c>
      <c r="I11" s="368" t="s">
        <v>4178</v>
      </c>
      <c r="J11" s="420" t="s">
        <v>2768</v>
      </c>
      <c r="K11" s="368">
        <v>0</v>
      </c>
      <c r="L11" s="415" t="s">
        <v>2306</v>
      </c>
      <c r="M11" s="368" t="s">
        <v>2769</v>
      </c>
      <c r="N11" s="368" t="s">
        <v>586</v>
      </c>
      <c r="O11" s="425" t="s">
        <v>4178</v>
      </c>
      <c r="P11" s="369">
        <v>44204</v>
      </c>
      <c r="Q11" s="369">
        <v>44206</v>
      </c>
      <c r="R11" s="368">
        <v>10454.959999999999</v>
      </c>
      <c r="S11" s="417">
        <f t="shared" si="0"/>
        <v>9151.9199999999983</v>
      </c>
      <c r="T11" s="368">
        <v>1303.04</v>
      </c>
    </row>
    <row r="12" spans="1:253" x14ac:dyDescent="0.25">
      <c r="A12" s="415" t="s">
        <v>2763</v>
      </c>
      <c r="B12" s="368" t="s">
        <v>92</v>
      </c>
      <c r="C12" s="368" t="s">
        <v>3861</v>
      </c>
      <c r="D12" s="368" t="s">
        <v>201</v>
      </c>
      <c r="E12" s="368" t="s">
        <v>96</v>
      </c>
      <c r="F12" s="368" t="s">
        <v>97</v>
      </c>
      <c r="G12" s="368" t="s">
        <v>98</v>
      </c>
      <c r="H12" s="424" t="s">
        <v>2766</v>
      </c>
      <c r="I12" s="368" t="s">
        <v>4178</v>
      </c>
      <c r="J12" s="420" t="s">
        <v>2768</v>
      </c>
      <c r="K12" s="368">
        <v>0</v>
      </c>
      <c r="L12" s="415" t="s">
        <v>2306</v>
      </c>
      <c r="M12" s="368" t="s">
        <v>2769</v>
      </c>
      <c r="N12" s="368" t="s">
        <v>586</v>
      </c>
      <c r="O12" s="425" t="s">
        <v>4178</v>
      </c>
      <c r="P12" s="369">
        <v>44204</v>
      </c>
      <c r="Q12" s="369">
        <v>44206</v>
      </c>
      <c r="R12" s="368">
        <v>3350</v>
      </c>
      <c r="S12" s="417">
        <f t="shared" si="0"/>
        <v>1873.17</v>
      </c>
      <c r="T12" s="368">
        <v>1476.83</v>
      </c>
    </row>
    <row r="13" spans="1:253" x14ac:dyDescent="0.25">
      <c r="A13" s="415" t="s">
        <v>2763</v>
      </c>
      <c r="B13" s="368" t="s">
        <v>2858</v>
      </c>
      <c r="C13" s="368" t="s">
        <v>3760</v>
      </c>
      <c r="D13" s="368" t="s">
        <v>2897</v>
      </c>
      <c r="E13" s="368" t="s">
        <v>896</v>
      </c>
      <c r="F13" s="368" t="s">
        <v>55</v>
      </c>
      <c r="G13" s="368" t="s">
        <v>38</v>
      </c>
      <c r="H13" s="424" t="s">
        <v>2766</v>
      </c>
      <c r="I13" s="368" t="s">
        <v>4179</v>
      </c>
      <c r="J13" s="420" t="s">
        <v>2768</v>
      </c>
      <c r="K13" s="368">
        <v>0</v>
      </c>
      <c r="L13" s="415" t="s">
        <v>2306</v>
      </c>
      <c r="M13" s="368" t="s">
        <v>2769</v>
      </c>
      <c r="N13" s="368" t="s">
        <v>584</v>
      </c>
      <c r="O13" s="425" t="s">
        <v>4179</v>
      </c>
      <c r="P13" s="369">
        <v>44211</v>
      </c>
      <c r="Q13" s="369">
        <v>44212</v>
      </c>
      <c r="R13" s="368">
        <v>9818.1</v>
      </c>
      <c r="S13" s="417">
        <f t="shared" si="0"/>
        <v>9948.33</v>
      </c>
      <c r="T13" s="368">
        <v>-130.22999999999956</v>
      </c>
    </row>
    <row r="14" spans="1:253" x14ac:dyDescent="0.25">
      <c r="A14" s="415" t="s">
        <v>2763</v>
      </c>
      <c r="B14" s="368" t="s">
        <v>402</v>
      </c>
      <c r="C14" s="368" t="s">
        <v>4180</v>
      </c>
      <c r="D14" s="368" t="s">
        <v>2765</v>
      </c>
      <c r="E14" s="368" t="s">
        <v>8</v>
      </c>
      <c r="F14" s="368" t="s">
        <v>4181</v>
      </c>
      <c r="G14" s="368" t="s">
        <v>4182</v>
      </c>
      <c r="H14" s="424" t="s">
        <v>2766</v>
      </c>
      <c r="I14" s="368" t="s">
        <v>4183</v>
      </c>
      <c r="J14" s="420" t="s">
        <v>2768</v>
      </c>
      <c r="K14" s="368">
        <v>0</v>
      </c>
      <c r="L14" s="415" t="s">
        <v>2306</v>
      </c>
      <c r="M14" s="368" t="s">
        <v>2769</v>
      </c>
      <c r="N14" s="368" t="s">
        <v>893</v>
      </c>
      <c r="O14" s="425" t="s">
        <v>4183</v>
      </c>
      <c r="P14" s="369">
        <v>44218</v>
      </c>
      <c r="Q14" s="369">
        <v>44218</v>
      </c>
      <c r="R14" s="368">
        <v>2487.2600000000002</v>
      </c>
      <c r="S14" s="417">
        <f t="shared" si="0"/>
        <v>2176.38</v>
      </c>
      <c r="T14" s="368">
        <v>310.88</v>
      </c>
    </row>
    <row r="15" spans="1:253" x14ac:dyDescent="0.25">
      <c r="A15" s="415" t="s">
        <v>2763</v>
      </c>
      <c r="B15" s="368" t="s">
        <v>69</v>
      </c>
      <c r="C15" s="368" t="s">
        <v>2815</v>
      </c>
      <c r="D15" s="368" t="s">
        <v>202</v>
      </c>
      <c r="E15" s="368" t="s">
        <v>21</v>
      </c>
      <c r="F15" s="368" t="s">
        <v>43</v>
      </c>
      <c r="G15" s="368" t="s">
        <v>62</v>
      </c>
      <c r="H15" s="424" t="s">
        <v>2766</v>
      </c>
      <c r="I15" s="368" t="s">
        <v>4184</v>
      </c>
      <c r="J15" s="420" t="s">
        <v>2768</v>
      </c>
      <c r="K15" s="368">
        <v>0</v>
      </c>
      <c r="L15" s="415" t="s">
        <v>2306</v>
      </c>
      <c r="M15" s="368" t="s">
        <v>2769</v>
      </c>
      <c r="N15" s="368" t="s">
        <v>584</v>
      </c>
      <c r="O15" s="425" t="s">
        <v>4184</v>
      </c>
      <c r="P15" s="369">
        <v>44221</v>
      </c>
      <c r="Q15" s="369">
        <v>44221</v>
      </c>
      <c r="R15" s="368">
        <v>2932.33</v>
      </c>
      <c r="S15" s="417">
        <f t="shared" si="0"/>
        <v>1870.5</v>
      </c>
      <c r="T15" s="368">
        <v>1061.83</v>
      </c>
    </row>
    <row r="16" spans="1:253" x14ac:dyDescent="0.25">
      <c r="A16" s="415" t="s">
        <v>2763</v>
      </c>
      <c r="B16" s="368" t="s">
        <v>140</v>
      </c>
      <c r="C16" s="368" t="s">
        <v>2967</v>
      </c>
      <c r="D16" s="368" t="s">
        <v>202</v>
      </c>
      <c r="E16" s="368" t="s">
        <v>3107</v>
      </c>
      <c r="F16" s="368" t="s">
        <v>56</v>
      </c>
      <c r="G16" s="368" t="s">
        <v>68</v>
      </c>
      <c r="H16" s="424" t="s">
        <v>2766</v>
      </c>
      <c r="I16" s="368" t="s">
        <v>4185</v>
      </c>
      <c r="J16" s="420" t="s">
        <v>2768</v>
      </c>
      <c r="K16" s="368">
        <v>0</v>
      </c>
      <c r="L16" s="415" t="s">
        <v>2306</v>
      </c>
      <c r="M16" s="368" t="s">
        <v>2769</v>
      </c>
      <c r="N16" s="368" t="s">
        <v>586</v>
      </c>
      <c r="O16" s="425" t="s">
        <v>4185</v>
      </c>
      <c r="P16" s="369">
        <v>44218</v>
      </c>
      <c r="Q16" s="369">
        <v>44218</v>
      </c>
      <c r="R16" s="368">
        <v>4820.63</v>
      </c>
      <c r="S16" s="417">
        <f t="shared" si="0"/>
        <v>4445.5600000000004</v>
      </c>
      <c r="T16" s="368">
        <v>375.07</v>
      </c>
    </row>
    <row r="17" spans="1:253" x14ac:dyDescent="0.25">
      <c r="A17" s="415" t="s">
        <v>2763</v>
      </c>
      <c r="B17" s="368" t="s">
        <v>70</v>
      </c>
      <c r="C17" s="368" t="s">
        <v>2776</v>
      </c>
      <c r="D17" s="368" t="s">
        <v>201</v>
      </c>
      <c r="E17" s="368" t="s">
        <v>39</v>
      </c>
      <c r="F17" s="368" t="s">
        <v>40</v>
      </c>
      <c r="G17" s="368" t="s">
        <v>41</v>
      </c>
      <c r="H17" s="424" t="s">
        <v>2766</v>
      </c>
      <c r="I17" s="368" t="s">
        <v>4186</v>
      </c>
      <c r="J17" s="420" t="s">
        <v>2768</v>
      </c>
      <c r="K17" s="368">
        <v>0</v>
      </c>
      <c r="L17" s="415" t="s">
        <v>2306</v>
      </c>
      <c r="M17" s="368" t="s">
        <v>2769</v>
      </c>
      <c r="N17" s="368" t="s">
        <v>584</v>
      </c>
      <c r="O17" s="425" t="s">
        <v>4186</v>
      </c>
      <c r="P17" s="369">
        <v>44221</v>
      </c>
      <c r="Q17" s="369">
        <v>44221</v>
      </c>
      <c r="R17" s="368">
        <v>3145.57</v>
      </c>
      <c r="S17" s="417">
        <f t="shared" si="0"/>
        <v>2137.8200000000002</v>
      </c>
      <c r="T17" s="368">
        <v>1007.75</v>
      </c>
    </row>
    <row r="18" spans="1:253" x14ac:dyDescent="0.25">
      <c r="A18" s="415" t="s">
        <v>2763</v>
      </c>
      <c r="B18" s="368" t="s">
        <v>69</v>
      </c>
      <c r="C18" s="368" t="s">
        <v>2815</v>
      </c>
      <c r="D18" s="368" t="s">
        <v>202</v>
      </c>
      <c r="E18" s="368" t="s">
        <v>21</v>
      </c>
      <c r="F18" s="368" t="s">
        <v>43</v>
      </c>
      <c r="G18" s="368" t="s">
        <v>62</v>
      </c>
      <c r="H18" s="424" t="s">
        <v>2766</v>
      </c>
      <c r="I18" s="368" t="s">
        <v>4187</v>
      </c>
      <c r="J18" s="420" t="s">
        <v>2768</v>
      </c>
      <c r="K18" s="368">
        <v>0</v>
      </c>
      <c r="L18" s="415" t="s">
        <v>2306</v>
      </c>
      <c r="M18" s="368" t="s">
        <v>2769</v>
      </c>
      <c r="N18" s="368" t="s">
        <v>584</v>
      </c>
      <c r="O18" s="425" t="s">
        <v>4187</v>
      </c>
      <c r="P18" s="369">
        <v>44219</v>
      </c>
      <c r="Q18" s="369">
        <v>44219</v>
      </c>
      <c r="R18" s="368">
        <v>3015.12</v>
      </c>
      <c r="S18" s="417">
        <f t="shared" si="0"/>
        <v>1134.01</v>
      </c>
      <c r="T18" s="368">
        <v>1881.11</v>
      </c>
    </row>
    <row r="19" spans="1:253" x14ac:dyDescent="0.25">
      <c r="A19" s="415" t="s">
        <v>2763</v>
      </c>
      <c r="B19" s="368" t="s">
        <v>7</v>
      </c>
      <c r="C19" s="368" t="s">
        <v>2883</v>
      </c>
      <c r="D19" s="368" t="s">
        <v>200</v>
      </c>
      <c r="E19" s="368" t="s">
        <v>20</v>
      </c>
      <c r="F19" s="368" t="s">
        <v>43</v>
      </c>
      <c r="G19" s="368" t="s">
        <v>44</v>
      </c>
      <c r="H19" s="424" t="s">
        <v>2766</v>
      </c>
      <c r="I19" s="368" t="s">
        <v>3603</v>
      </c>
      <c r="J19" s="420" t="s">
        <v>2768</v>
      </c>
      <c r="K19" s="368">
        <v>0</v>
      </c>
      <c r="L19" s="415" t="s">
        <v>2306</v>
      </c>
      <c r="M19" s="368" t="s">
        <v>2778</v>
      </c>
      <c r="N19" s="368" t="s">
        <v>0</v>
      </c>
      <c r="O19" s="425" t="s">
        <v>3603</v>
      </c>
      <c r="P19" s="369">
        <v>44223</v>
      </c>
      <c r="Q19" s="369">
        <v>44223</v>
      </c>
      <c r="R19" s="368">
        <v>2550.12</v>
      </c>
      <c r="S19" s="417">
        <f t="shared" si="0"/>
        <v>2511.13</v>
      </c>
      <c r="T19" s="368">
        <v>38.99</v>
      </c>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S38"/>
  <sheetViews>
    <sheetView workbookViewId="0">
      <selection activeCell="B10" sqref="B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4152</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92</v>
      </c>
      <c r="C5" s="368" t="s">
        <v>2815</v>
      </c>
      <c r="D5" s="368" t="s">
        <v>202</v>
      </c>
      <c r="E5" s="368" t="s">
        <v>995</v>
      </c>
      <c r="F5" s="368" t="s">
        <v>996</v>
      </c>
      <c r="G5" s="368" t="s">
        <v>997</v>
      </c>
      <c r="H5" s="368" t="s">
        <v>2766</v>
      </c>
      <c r="I5" s="368" t="s">
        <v>4153</v>
      </c>
      <c r="J5" s="368" t="s">
        <v>2768</v>
      </c>
      <c r="K5" s="368">
        <v>0</v>
      </c>
      <c r="L5" s="368" t="s">
        <v>2306</v>
      </c>
      <c r="M5" s="368" t="s">
        <v>2769</v>
      </c>
      <c r="N5" s="368" t="s">
        <v>847</v>
      </c>
      <c r="O5" s="368" t="s">
        <v>4154</v>
      </c>
      <c r="P5" s="369">
        <v>44166</v>
      </c>
      <c r="Q5" s="369">
        <v>44168</v>
      </c>
      <c r="R5" s="422">
        <v>9450.09</v>
      </c>
      <c r="S5" s="423">
        <f>+R5-T5</f>
        <v>7560.97</v>
      </c>
      <c r="T5" s="422">
        <v>1889.12</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140</v>
      </c>
      <c r="C6" s="368" t="s">
        <v>2967</v>
      </c>
      <c r="D6" s="368" t="s">
        <v>204</v>
      </c>
      <c r="E6" s="368" t="s">
        <v>1188</v>
      </c>
      <c r="F6" s="368" t="s">
        <v>109</v>
      </c>
      <c r="G6" s="368" t="s">
        <v>913</v>
      </c>
      <c r="H6" s="368" t="s">
        <v>2766</v>
      </c>
      <c r="I6" s="368" t="s">
        <v>4155</v>
      </c>
      <c r="J6" s="368" t="s">
        <v>2768</v>
      </c>
      <c r="K6" s="368">
        <v>0</v>
      </c>
      <c r="L6" s="368" t="s">
        <v>2306</v>
      </c>
      <c r="M6" s="368" t="s">
        <v>2769</v>
      </c>
      <c r="N6" s="368" t="s">
        <v>641</v>
      </c>
      <c r="O6" s="368" t="s">
        <v>4156</v>
      </c>
      <c r="P6" s="369">
        <v>44167</v>
      </c>
      <c r="Q6" s="369">
        <v>44167</v>
      </c>
      <c r="R6" s="422">
        <v>1485.19</v>
      </c>
      <c r="S6" s="423">
        <f t="shared" ref="S6:S16" si="0">+R6-T6</f>
        <v>1210</v>
      </c>
      <c r="T6" s="422">
        <v>275.19</v>
      </c>
    </row>
    <row r="7" spans="1:253" x14ac:dyDescent="0.25">
      <c r="A7" s="368" t="s">
        <v>2763</v>
      </c>
      <c r="B7" s="368" t="s">
        <v>73</v>
      </c>
      <c r="C7" s="368" t="s">
        <v>2961</v>
      </c>
      <c r="D7" s="368" t="s">
        <v>201</v>
      </c>
      <c r="E7" s="368" t="s">
        <v>61</v>
      </c>
      <c r="F7" s="368" t="s">
        <v>62</v>
      </c>
      <c r="G7" s="368" t="s">
        <v>63</v>
      </c>
      <c r="H7" s="368" t="s">
        <v>2766</v>
      </c>
      <c r="I7" s="368" t="s">
        <v>4157</v>
      </c>
      <c r="J7" s="368" t="s">
        <v>2768</v>
      </c>
      <c r="K7" s="368">
        <v>0</v>
      </c>
      <c r="L7" s="368" t="s">
        <v>2306</v>
      </c>
      <c r="M7" s="368" t="s">
        <v>2769</v>
      </c>
      <c r="N7" s="368" t="s">
        <v>885</v>
      </c>
      <c r="O7" s="368" t="s">
        <v>4158</v>
      </c>
      <c r="P7" s="369">
        <v>44169</v>
      </c>
      <c r="Q7" s="369">
        <v>44172</v>
      </c>
      <c r="R7" s="422">
        <v>15146.24</v>
      </c>
      <c r="S7" s="423">
        <f t="shared" si="0"/>
        <v>8234.75</v>
      </c>
      <c r="T7" s="422">
        <v>6911.49</v>
      </c>
    </row>
    <row r="8" spans="1:253" x14ac:dyDescent="0.25">
      <c r="A8" s="368" t="s">
        <v>2763</v>
      </c>
      <c r="B8" s="368" t="s">
        <v>401</v>
      </c>
      <c r="C8" s="368" t="s">
        <v>2812</v>
      </c>
      <c r="D8" s="368" t="s">
        <v>204</v>
      </c>
      <c r="E8" s="368" t="s">
        <v>83</v>
      </c>
      <c r="F8" s="368" t="s">
        <v>67</v>
      </c>
      <c r="G8" s="368" t="s">
        <v>82</v>
      </c>
      <c r="H8" s="368" t="s">
        <v>2766</v>
      </c>
      <c r="I8" s="368" t="s">
        <v>4155</v>
      </c>
      <c r="J8" s="368" t="s">
        <v>2768</v>
      </c>
      <c r="K8" s="368">
        <v>0</v>
      </c>
      <c r="L8" s="368" t="s">
        <v>2306</v>
      </c>
      <c r="M8" s="368" t="s">
        <v>2769</v>
      </c>
      <c r="N8" s="368" t="s">
        <v>641</v>
      </c>
      <c r="O8" s="368" t="s">
        <v>4156</v>
      </c>
      <c r="P8" s="369">
        <v>44167</v>
      </c>
      <c r="Q8" s="369">
        <v>44167</v>
      </c>
      <c r="R8" s="422">
        <v>750</v>
      </c>
      <c r="S8" s="423">
        <f t="shared" si="0"/>
        <v>489.5</v>
      </c>
      <c r="T8" s="422">
        <v>260.5</v>
      </c>
    </row>
    <row r="9" spans="1:253" x14ac:dyDescent="0.25">
      <c r="A9" s="368" t="s">
        <v>2763</v>
      </c>
      <c r="B9" s="368" t="s">
        <v>69</v>
      </c>
      <c r="C9" s="368" t="s">
        <v>2812</v>
      </c>
      <c r="D9" s="368" t="s">
        <v>204</v>
      </c>
      <c r="E9" s="368" t="s">
        <v>607</v>
      </c>
      <c r="F9" s="368" t="s">
        <v>84</v>
      </c>
      <c r="G9" s="368" t="s">
        <v>44</v>
      </c>
      <c r="H9" s="368" t="s">
        <v>2766</v>
      </c>
      <c r="I9" s="368" t="s">
        <v>4159</v>
      </c>
      <c r="J9" s="368" t="s">
        <v>2768</v>
      </c>
      <c r="K9" s="368">
        <v>0</v>
      </c>
      <c r="L9" s="368" t="s">
        <v>2306</v>
      </c>
      <c r="M9" s="368" t="s">
        <v>2769</v>
      </c>
      <c r="N9" s="368" t="s">
        <v>752</v>
      </c>
      <c r="O9" s="368" t="s">
        <v>4160</v>
      </c>
      <c r="P9" s="369">
        <v>44166</v>
      </c>
      <c r="Q9" s="369">
        <v>44168</v>
      </c>
      <c r="R9" s="422">
        <v>7516.67</v>
      </c>
      <c r="S9" s="423">
        <f t="shared" si="0"/>
        <v>7516.67</v>
      </c>
      <c r="T9" s="422">
        <v>0</v>
      </c>
    </row>
    <row r="10" spans="1:253" x14ac:dyDescent="0.25">
      <c r="A10" s="368" t="s">
        <v>2763</v>
      </c>
      <c r="B10" s="368" t="s">
        <v>113</v>
      </c>
      <c r="C10" s="368" t="s">
        <v>2967</v>
      </c>
      <c r="D10" s="368" t="s">
        <v>204</v>
      </c>
      <c r="E10" s="368" t="s">
        <v>4054</v>
      </c>
      <c r="F10" s="368" t="s">
        <v>40</v>
      </c>
      <c r="G10" s="368" t="s">
        <v>4055</v>
      </c>
      <c r="H10" s="368" t="s">
        <v>2766</v>
      </c>
      <c r="I10" s="368" t="s">
        <v>4161</v>
      </c>
      <c r="J10" s="368" t="s">
        <v>2768</v>
      </c>
      <c r="K10" s="368">
        <v>0</v>
      </c>
      <c r="L10" s="368" t="s">
        <v>2306</v>
      </c>
      <c r="M10" s="368" t="s">
        <v>2769</v>
      </c>
      <c r="N10" s="368" t="s">
        <v>752</v>
      </c>
      <c r="O10" s="368" t="s">
        <v>4162</v>
      </c>
      <c r="P10" s="369">
        <v>44166</v>
      </c>
      <c r="Q10" s="369">
        <v>44168</v>
      </c>
      <c r="R10" s="422">
        <v>3350</v>
      </c>
      <c r="S10" s="423">
        <f t="shared" si="0"/>
        <v>1739.9</v>
      </c>
      <c r="T10" s="422">
        <v>1610.1</v>
      </c>
    </row>
    <row r="11" spans="1:253" x14ac:dyDescent="0.25">
      <c r="A11" s="368" t="s">
        <v>2763</v>
      </c>
      <c r="B11" s="368" t="s">
        <v>113</v>
      </c>
      <c r="C11" s="368" t="s">
        <v>2967</v>
      </c>
      <c r="D11" s="368" t="s">
        <v>204</v>
      </c>
      <c r="E11" s="368" t="s">
        <v>4054</v>
      </c>
      <c r="F11" s="368" t="s">
        <v>40</v>
      </c>
      <c r="G11" s="368" t="s">
        <v>4055</v>
      </c>
      <c r="H11" s="368" t="s">
        <v>2766</v>
      </c>
      <c r="I11" s="368" t="s">
        <v>4163</v>
      </c>
      <c r="J11" s="368" t="s">
        <v>2768</v>
      </c>
      <c r="K11" s="368">
        <v>0</v>
      </c>
      <c r="L11" s="368" t="s">
        <v>2306</v>
      </c>
      <c r="M11" s="368" t="s">
        <v>2769</v>
      </c>
      <c r="N11" s="368" t="s">
        <v>586</v>
      </c>
      <c r="O11" s="368" t="s">
        <v>4164</v>
      </c>
      <c r="P11" s="369">
        <v>44168</v>
      </c>
      <c r="Q11" s="369">
        <v>44169</v>
      </c>
      <c r="R11" s="422">
        <v>2050</v>
      </c>
      <c r="S11" s="423">
        <f t="shared" si="0"/>
        <v>1428.4</v>
      </c>
      <c r="T11" s="422">
        <v>621.6</v>
      </c>
    </row>
    <row r="12" spans="1:253" x14ac:dyDescent="0.25">
      <c r="A12" s="368" t="s">
        <v>2763</v>
      </c>
      <c r="B12" s="368" t="s">
        <v>69</v>
      </c>
      <c r="C12" s="368" t="s">
        <v>2812</v>
      </c>
      <c r="D12" s="368" t="s">
        <v>204</v>
      </c>
      <c r="E12" s="368" t="s">
        <v>607</v>
      </c>
      <c r="F12" s="368" t="s">
        <v>84</v>
      </c>
      <c r="G12" s="368" t="s">
        <v>44</v>
      </c>
      <c r="H12" s="368" t="s">
        <v>2766</v>
      </c>
      <c r="I12" s="368" t="s">
        <v>4163</v>
      </c>
      <c r="J12" s="368" t="s">
        <v>2768</v>
      </c>
      <c r="K12" s="368">
        <v>0</v>
      </c>
      <c r="L12" s="368" t="s">
        <v>2306</v>
      </c>
      <c r="M12" s="368" t="s">
        <v>2769</v>
      </c>
      <c r="N12" s="368" t="s">
        <v>586</v>
      </c>
      <c r="O12" s="368" t="s">
        <v>4164</v>
      </c>
      <c r="P12" s="369">
        <v>44168</v>
      </c>
      <c r="Q12" s="369">
        <v>44169</v>
      </c>
      <c r="R12" s="422">
        <v>10966.9</v>
      </c>
      <c r="S12" s="423">
        <f t="shared" si="0"/>
        <v>10856.24</v>
      </c>
      <c r="T12" s="422">
        <v>110.66</v>
      </c>
    </row>
    <row r="13" spans="1:253" x14ac:dyDescent="0.25">
      <c r="A13" s="368" t="s">
        <v>2763</v>
      </c>
      <c r="B13" s="368" t="s">
        <v>69</v>
      </c>
      <c r="C13" s="368" t="s">
        <v>2812</v>
      </c>
      <c r="D13" s="368" t="s">
        <v>204</v>
      </c>
      <c r="E13" s="368" t="s">
        <v>607</v>
      </c>
      <c r="F13" s="368" t="s">
        <v>84</v>
      </c>
      <c r="G13" s="368" t="s">
        <v>44</v>
      </c>
      <c r="H13" s="368" t="s">
        <v>2766</v>
      </c>
      <c r="I13" s="368" t="s">
        <v>4163</v>
      </c>
      <c r="J13" s="368" t="s">
        <v>2768</v>
      </c>
      <c r="K13" s="368">
        <v>0</v>
      </c>
      <c r="L13" s="368" t="s">
        <v>2306</v>
      </c>
      <c r="M13" s="368" t="s">
        <v>2769</v>
      </c>
      <c r="N13" s="368" t="s">
        <v>586</v>
      </c>
      <c r="O13" s="368" t="s">
        <v>4165</v>
      </c>
      <c r="P13" s="369">
        <v>44169</v>
      </c>
      <c r="Q13" s="369">
        <v>44170</v>
      </c>
      <c r="R13" s="422">
        <v>6947.96</v>
      </c>
      <c r="S13" s="423">
        <f t="shared" si="0"/>
        <v>6947.96</v>
      </c>
      <c r="T13" s="422">
        <v>0</v>
      </c>
    </row>
    <row r="14" spans="1:253" x14ac:dyDescent="0.25">
      <c r="A14" s="368" t="s">
        <v>2763</v>
      </c>
      <c r="B14" s="368" t="s">
        <v>140</v>
      </c>
      <c r="C14" s="368" t="s">
        <v>2967</v>
      </c>
      <c r="D14" s="368" t="s">
        <v>204</v>
      </c>
      <c r="E14" s="368" t="s">
        <v>1188</v>
      </c>
      <c r="F14" s="368" t="s">
        <v>109</v>
      </c>
      <c r="G14" s="368" t="s">
        <v>913</v>
      </c>
      <c r="H14" s="368" t="s">
        <v>2766</v>
      </c>
      <c r="I14" s="368" t="s">
        <v>4166</v>
      </c>
      <c r="J14" s="368" t="s">
        <v>2768</v>
      </c>
      <c r="K14" s="368">
        <v>0</v>
      </c>
      <c r="L14" s="368" t="s">
        <v>2306</v>
      </c>
      <c r="M14" s="368" t="s">
        <v>2769</v>
      </c>
      <c r="N14" s="368" t="s">
        <v>208</v>
      </c>
      <c r="O14" s="368" t="s">
        <v>4167</v>
      </c>
      <c r="P14" s="369">
        <v>44169</v>
      </c>
      <c r="Q14" s="369">
        <v>44169</v>
      </c>
      <c r="R14" s="422">
        <v>1787.67</v>
      </c>
      <c r="S14" s="423">
        <f t="shared" si="0"/>
        <v>1371.0900000000001</v>
      </c>
      <c r="T14" s="422">
        <v>416.58</v>
      </c>
    </row>
    <row r="15" spans="1:253" x14ac:dyDescent="0.25">
      <c r="A15" s="368" t="s">
        <v>2763</v>
      </c>
      <c r="B15" s="368" t="s">
        <v>71</v>
      </c>
      <c r="C15" s="368" t="s">
        <v>2869</v>
      </c>
      <c r="D15" s="368" t="s">
        <v>204</v>
      </c>
      <c r="E15" s="368" t="s">
        <v>1385</v>
      </c>
      <c r="F15" s="368" t="s">
        <v>24</v>
      </c>
      <c r="G15" s="368" t="s">
        <v>1132</v>
      </c>
      <c r="H15" s="368" t="s">
        <v>2766</v>
      </c>
      <c r="I15" s="368" t="s">
        <v>4168</v>
      </c>
      <c r="J15" s="368" t="s">
        <v>2768</v>
      </c>
      <c r="K15" s="368">
        <v>0</v>
      </c>
      <c r="L15" s="368" t="s">
        <v>2306</v>
      </c>
      <c r="M15" s="368" t="s">
        <v>2769</v>
      </c>
      <c r="N15" s="368" t="s">
        <v>752</v>
      </c>
      <c r="O15" s="368" t="s">
        <v>4169</v>
      </c>
      <c r="P15" s="369">
        <v>44166</v>
      </c>
      <c r="Q15" s="369">
        <v>44169</v>
      </c>
      <c r="R15" s="422">
        <v>15899.25</v>
      </c>
      <c r="S15" s="423">
        <f t="shared" si="0"/>
        <v>15399.72</v>
      </c>
      <c r="T15" s="422">
        <v>499.53000000000065</v>
      </c>
    </row>
    <row r="16" spans="1:253" x14ac:dyDescent="0.25">
      <c r="A16" s="368" t="s">
        <v>2763</v>
      </c>
      <c r="B16" s="368" t="s">
        <v>627</v>
      </c>
      <c r="C16" s="368" t="s">
        <v>3404</v>
      </c>
      <c r="D16" s="368" t="s">
        <v>201</v>
      </c>
      <c r="E16" s="368" t="s">
        <v>47</v>
      </c>
      <c r="F16" s="368" t="s">
        <v>48</v>
      </c>
      <c r="G16" s="368" t="s">
        <v>24</v>
      </c>
      <c r="H16" s="368" t="s">
        <v>2766</v>
      </c>
      <c r="I16" s="368" t="s">
        <v>4170</v>
      </c>
      <c r="J16" s="368" t="s">
        <v>2768</v>
      </c>
      <c r="K16" s="368">
        <v>0</v>
      </c>
      <c r="L16" s="368" t="s">
        <v>2306</v>
      </c>
      <c r="M16" s="368" t="s">
        <v>2769</v>
      </c>
      <c r="N16" s="368" t="s">
        <v>584</v>
      </c>
      <c r="O16" s="368" t="s">
        <v>4171</v>
      </c>
      <c r="P16" s="369">
        <v>44183</v>
      </c>
      <c r="Q16" s="369">
        <v>44185</v>
      </c>
      <c r="R16" s="422">
        <v>6791.16</v>
      </c>
      <c r="S16" s="423">
        <f t="shared" si="0"/>
        <v>4140.28</v>
      </c>
      <c r="T16" s="422">
        <v>2650.88</v>
      </c>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S38"/>
  <sheetViews>
    <sheetView workbookViewId="0">
      <selection sqref="A1:IV2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4133</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398</v>
      </c>
      <c r="C5" s="368" t="s">
        <v>3567</v>
      </c>
      <c r="D5" s="368" t="s">
        <v>2910</v>
      </c>
      <c r="E5" s="368" t="s">
        <v>49</v>
      </c>
      <c r="F5" s="368" t="s">
        <v>50</v>
      </c>
      <c r="G5" s="368" t="s">
        <v>51</v>
      </c>
      <c r="H5" s="420" t="s">
        <v>2766</v>
      </c>
      <c r="I5" s="368" t="s">
        <v>4134</v>
      </c>
      <c r="J5" s="420" t="s">
        <v>2768</v>
      </c>
      <c r="K5" s="368">
        <v>0</v>
      </c>
      <c r="L5" s="368" t="s">
        <v>2306</v>
      </c>
      <c r="M5" s="368" t="s">
        <v>2769</v>
      </c>
      <c r="N5" s="368" t="s">
        <v>4</v>
      </c>
      <c r="O5" s="368" t="s">
        <v>4134</v>
      </c>
      <c r="P5" s="369">
        <v>44137</v>
      </c>
      <c r="Q5" s="369">
        <v>44143</v>
      </c>
      <c r="R5" s="419">
        <v>10080</v>
      </c>
      <c r="S5" s="421">
        <f>+R5-T5</f>
        <v>6684.01</v>
      </c>
      <c r="T5" s="419">
        <v>3395.99</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2780</v>
      </c>
      <c r="C6" s="368" t="s">
        <v>2781</v>
      </c>
      <c r="D6" s="368" t="s">
        <v>2782</v>
      </c>
      <c r="E6" s="368" t="s">
        <v>143</v>
      </c>
      <c r="F6" s="368" t="s">
        <v>144</v>
      </c>
      <c r="G6" s="368" t="s">
        <v>59</v>
      </c>
      <c r="H6" s="420" t="s">
        <v>2766</v>
      </c>
      <c r="I6" s="368" t="s">
        <v>4135</v>
      </c>
      <c r="J6" s="420" t="s">
        <v>2768</v>
      </c>
      <c r="K6" s="368">
        <v>0</v>
      </c>
      <c r="L6" s="368" t="s">
        <v>2306</v>
      </c>
      <c r="M6" s="368" t="s">
        <v>2769</v>
      </c>
      <c r="N6" s="368" t="s">
        <v>584</v>
      </c>
      <c r="O6" s="368" t="s">
        <v>4135</v>
      </c>
      <c r="P6" s="369">
        <v>44138</v>
      </c>
      <c r="Q6" s="369">
        <v>44143</v>
      </c>
      <c r="R6" s="419">
        <v>7250</v>
      </c>
      <c r="S6" s="421">
        <f t="shared" ref="S6:S22" si="0">+R6-T6</f>
        <v>4292.6899999999996</v>
      </c>
      <c r="T6" s="419">
        <v>2957.3100000000004</v>
      </c>
    </row>
    <row r="7" spans="1:253" x14ac:dyDescent="0.25">
      <c r="A7" s="415" t="s">
        <v>2763</v>
      </c>
      <c r="B7" s="368" t="s">
        <v>73</v>
      </c>
      <c r="C7" s="368" t="s">
        <v>2961</v>
      </c>
      <c r="D7" s="368" t="s">
        <v>201</v>
      </c>
      <c r="E7" s="368" t="s">
        <v>61</v>
      </c>
      <c r="F7" s="368" t="s">
        <v>62</v>
      </c>
      <c r="G7" s="368" t="s">
        <v>63</v>
      </c>
      <c r="H7" s="420" t="s">
        <v>2766</v>
      </c>
      <c r="I7" s="368" t="s">
        <v>4136</v>
      </c>
      <c r="J7" s="420" t="s">
        <v>2768</v>
      </c>
      <c r="K7" s="368">
        <v>0</v>
      </c>
      <c r="L7" s="368" t="s">
        <v>2306</v>
      </c>
      <c r="M7" s="368" t="s">
        <v>2769</v>
      </c>
      <c r="N7" s="368" t="s">
        <v>584</v>
      </c>
      <c r="O7" s="368" t="s">
        <v>4136</v>
      </c>
      <c r="P7" s="369">
        <v>44138</v>
      </c>
      <c r="Q7" s="369">
        <v>44143</v>
      </c>
      <c r="R7" s="419">
        <v>10477.16</v>
      </c>
      <c r="S7" s="421">
        <f t="shared" si="0"/>
        <v>9259.2099999999991</v>
      </c>
      <c r="T7" s="419">
        <v>1217.95</v>
      </c>
    </row>
    <row r="8" spans="1:253" x14ac:dyDescent="0.25">
      <c r="A8" s="415" t="s">
        <v>2763</v>
      </c>
      <c r="B8" s="368" t="s">
        <v>6</v>
      </c>
      <c r="C8" s="368" t="s">
        <v>153</v>
      </c>
      <c r="D8" s="368" t="s">
        <v>199</v>
      </c>
      <c r="E8" s="368" t="s">
        <v>3161</v>
      </c>
      <c r="F8" s="368" t="s">
        <v>3162</v>
      </c>
      <c r="G8" s="368" t="s">
        <v>3163</v>
      </c>
      <c r="H8" s="420" t="s">
        <v>2766</v>
      </c>
      <c r="I8" s="368" t="s">
        <v>4137</v>
      </c>
      <c r="J8" s="420" t="s">
        <v>2768</v>
      </c>
      <c r="K8" s="368">
        <v>0</v>
      </c>
      <c r="L8" s="368" t="s">
        <v>2306</v>
      </c>
      <c r="M8" s="368" t="s">
        <v>2769</v>
      </c>
      <c r="N8" s="368" t="s">
        <v>586</v>
      </c>
      <c r="O8" s="368" t="s">
        <v>4137</v>
      </c>
      <c r="P8" s="369">
        <v>44141</v>
      </c>
      <c r="Q8" s="369">
        <v>44143</v>
      </c>
      <c r="R8" s="419">
        <v>5500</v>
      </c>
      <c r="S8" s="421">
        <f t="shared" si="0"/>
        <v>4263.3999999999996</v>
      </c>
      <c r="T8" s="419">
        <v>1236.5999999999999</v>
      </c>
    </row>
    <row r="9" spans="1:253" x14ac:dyDescent="0.25">
      <c r="A9" s="415" t="s">
        <v>2763</v>
      </c>
      <c r="B9" s="368" t="s">
        <v>667</v>
      </c>
      <c r="C9" s="368" t="s">
        <v>2967</v>
      </c>
      <c r="D9" s="368" t="s">
        <v>199</v>
      </c>
      <c r="E9" s="368" t="s">
        <v>3981</v>
      </c>
      <c r="F9" s="368" t="s">
        <v>24</v>
      </c>
      <c r="G9" s="368" t="s">
        <v>82</v>
      </c>
      <c r="H9" s="420" t="s">
        <v>2766</v>
      </c>
      <c r="I9" s="368" t="s">
        <v>4137</v>
      </c>
      <c r="J9" s="420" t="s">
        <v>2768</v>
      </c>
      <c r="K9" s="368">
        <v>0</v>
      </c>
      <c r="L9" s="368" t="s">
        <v>2306</v>
      </c>
      <c r="M9" s="368" t="s">
        <v>2769</v>
      </c>
      <c r="N9" s="368" t="s">
        <v>586</v>
      </c>
      <c r="O9" s="368" t="s">
        <v>4137</v>
      </c>
      <c r="P9" s="369">
        <v>44141</v>
      </c>
      <c r="Q9" s="369">
        <v>44143</v>
      </c>
      <c r="R9" s="419">
        <v>6934.52</v>
      </c>
      <c r="S9" s="421">
        <f t="shared" si="0"/>
        <v>6194.0300000000007</v>
      </c>
      <c r="T9" s="419">
        <v>740.49</v>
      </c>
    </row>
    <row r="10" spans="1:253" x14ac:dyDescent="0.25">
      <c r="A10" s="415" t="s">
        <v>2763</v>
      </c>
      <c r="B10" s="368" t="s">
        <v>398</v>
      </c>
      <c r="C10" s="368" t="s">
        <v>2834</v>
      </c>
      <c r="D10" s="368" t="s">
        <v>2782</v>
      </c>
      <c r="E10" s="368" t="s">
        <v>600</v>
      </c>
      <c r="F10" s="368" t="s">
        <v>45</v>
      </c>
      <c r="G10" s="368" t="s">
        <v>24</v>
      </c>
      <c r="H10" s="420" t="s">
        <v>2766</v>
      </c>
      <c r="I10" s="368" t="s">
        <v>4138</v>
      </c>
      <c r="J10" s="420" t="s">
        <v>2768</v>
      </c>
      <c r="K10" s="368">
        <v>0</v>
      </c>
      <c r="L10" s="368" t="s">
        <v>2306</v>
      </c>
      <c r="M10" s="368" t="s">
        <v>2769</v>
      </c>
      <c r="N10" s="368" t="s">
        <v>4</v>
      </c>
      <c r="O10" s="368" t="s">
        <v>4138</v>
      </c>
      <c r="P10" s="369">
        <v>44137</v>
      </c>
      <c r="Q10" s="369">
        <v>44143</v>
      </c>
      <c r="R10" s="419">
        <v>10080</v>
      </c>
      <c r="S10" s="421">
        <f t="shared" si="0"/>
        <v>10080</v>
      </c>
      <c r="T10" s="419">
        <v>0</v>
      </c>
    </row>
    <row r="11" spans="1:253" x14ac:dyDescent="0.25">
      <c r="A11" s="415" t="s">
        <v>2763</v>
      </c>
      <c r="B11" s="368" t="s">
        <v>69</v>
      </c>
      <c r="C11" s="368" t="s">
        <v>2812</v>
      </c>
      <c r="D11" s="368" t="s">
        <v>204</v>
      </c>
      <c r="E11" s="368" t="s">
        <v>607</v>
      </c>
      <c r="F11" s="368" t="s">
        <v>84</v>
      </c>
      <c r="G11" s="368" t="s">
        <v>44</v>
      </c>
      <c r="H11" s="420" t="s">
        <v>2766</v>
      </c>
      <c r="I11" s="368" t="s">
        <v>4139</v>
      </c>
      <c r="J11" s="420" t="s">
        <v>2768</v>
      </c>
      <c r="K11" s="368">
        <v>0</v>
      </c>
      <c r="L11" s="368" t="s">
        <v>2306</v>
      </c>
      <c r="M11" s="368" t="s">
        <v>2769</v>
      </c>
      <c r="N11" s="368" t="s">
        <v>584</v>
      </c>
      <c r="O11" s="368" t="s">
        <v>4139</v>
      </c>
      <c r="P11" s="369">
        <v>44139</v>
      </c>
      <c r="Q11" s="369">
        <v>44141</v>
      </c>
      <c r="R11" s="419">
        <v>7458.36</v>
      </c>
      <c r="S11" s="421">
        <f t="shared" si="0"/>
        <v>7458.36</v>
      </c>
      <c r="T11" s="419">
        <v>0</v>
      </c>
    </row>
    <row r="12" spans="1:253" x14ac:dyDescent="0.25">
      <c r="A12" s="415" t="s">
        <v>2763</v>
      </c>
      <c r="B12" s="368" t="s">
        <v>113</v>
      </c>
      <c r="C12" s="368" t="s">
        <v>2967</v>
      </c>
      <c r="D12" s="368" t="s">
        <v>204</v>
      </c>
      <c r="E12" s="368" t="s">
        <v>4054</v>
      </c>
      <c r="F12" s="368" t="s">
        <v>40</v>
      </c>
      <c r="G12" s="368" t="s">
        <v>4055</v>
      </c>
      <c r="H12" s="420" t="s">
        <v>2766</v>
      </c>
      <c r="I12" s="368" t="s">
        <v>4140</v>
      </c>
      <c r="J12" s="420" t="s">
        <v>2768</v>
      </c>
      <c r="K12" s="368">
        <v>0</v>
      </c>
      <c r="L12" s="368" t="s">
        <v>2306</v>
      </c>
      <c r="M12" s="368" t="s">
        <v>2769</v>
      </c>
      <c r="N12" s="368" t="s">
        <v>584</v>
      </c>
      <c r="O12" s="368" t="s">
        <v>4140</v>
      </c>
      <c r="P12" s="369">
        <v>44139</v>
      </c>
      <c r="Q12" s="369">
        <v>44141</v>
      </c>
      <c r="R12" s="419">
        <v>3350</v>
      </c>
      <c r="S12" s="421">
        <f t="shared" si="0"/>
        <v>3350</v>
      </c>
      <c r="T12" s="419">
        <v>0</v>
      </c>
    </row>
    <row r="13" spans="1:253" x14ac:dyDescent="0.25">
      <c r="A13" s="415" t="s">
        <v>2763</v>
      </c>
      <c r="B13" s="368" t="s">
        <v>113</v>
      </c>
      <c r="C13" s="368" t="s">
        <v>2967</v>
      </c>
      <c r="D13" s="368" t="s">
        <v>204</v>
      </c>
      <c r="E13" s="368" t="s">
        <v>4054</v>
      </c>
      <c r="F13" s="368" t="s">
        <v>40</v>
      </c>
      <c r="G13" s="368" t="s">
        <v>4055</v>
      </c>
      <c r="H13" s="420" t="s">
        <v>2766</v>
      </c>
      <c r="I13" s="368" t="s">
        <v>4141</v>
      </c>
      <c r="J13" s="420" t="s">
        <v>2768</v>
      </c>
      <c r="K13" s="368">
        <v>0</v>
      </c>
      <c r="L13" s="368" t="s">
        <v>2306</v>
      </c>
      <c r="M13" s="368" t="s">
        <v>2769</v>
      </c>
      <c r="N13" s="368" t="s">
        <v>584</v>
      </c>
      <c r="O13" s="368" t="s">
        <v>4141</v>
      </c>
      <c r="P13" s="369">
        <v>44141</v>
      </c>
      <c r="Q13" s="369">
        <v>44142</v>
      </c>
      <c r="R13" s="419">
        <v>2050</v>
      </c>
      <c r="S13" s="421">
        <f t="shared" si="0"/>
        <v>1841</v>
      </c>
      <c r="T13" s="419">
        <v>209</v>
      </c>
    </row>
    <row r="14" spans="1:253" x14ac:dyDescent="0.25">
      <c r="A14" s="415" t="s">
        <v>2763</v>
      </c>
      <c r="B14" s="368" t="s">
        <v>727</v>
      </c>
      <c r="C14" s="368" t="s">
        <v>2818</v>
      </c>
      <c r="D14" s="368" t="s">
        <v>202</v>
      </c>
      <c r="E14" s="368" t="s">
        <v>2906</v>
      </c>
      <c r="F14" s="368" t="s">
        <v>621</v>
      </c>
      <c r="G14" s="368" t="s">
        <v>622</v>
      </c>
      <c r="H14" s="420" t="s">
        <v>2766</v>
      </c>
      <c r="I14" s="368" t="s">
        <v>4142</v>
      </c>
      <c r="J14" s="420" t="s">
        <v>2768</v>
      </c>
      <c r="K14" s="368">
        <v>0</v>
      </c>
      <c r="L14" s="368" t="s">
        <v>2306</v>
      </c>
      <c r="M14" s="368" t="s">
        <v>2769</v>
      </c>
      <c r="N14" s="368" t="s">
        <v>586</v>
      </c>
      <c r="O14" s="368" t="s">
        <v>4142</v>
      </c>
      <c r="P14" s="369">
        <v>44151</v>
      </c>
      <c r="Q14" s="369">
        <v>44157</v>
      </c>
      <c r="R14" s="419">
        <v>8550</v>
      </c>
      <c r="S14" s="421">
        <f t="shared" si="0"/>
        <v>8550</v>
      </c>
      <c r="T14" s="419">
        <v>0</v>
      </c>
    </row>
    <row r="15" spans="1:253" x14ac:dyDescent="0.25">
      <c r="A15" s="415" t="s">
        <v>2763</v>
      </c>
      <c r="B15" s="368" t="s">
        <v>398</v>
      </c>
      <c r="C15" s="368" t="s">
        <v>3567</v>
      </c>
      <c r="D15" s="368" t="s">
        <v>2910</v>
      </c>
      <c r="E15" s="368" t="s">
        <v>49</v>
      </c>
      <c r="F15" s="368" t="s">
        <v>50</v>
      </c>
      <c r="G15" s="368" t="s">
        <v>51</v>
      </c>
      <c r="H15" s="420" t="s">
        <v>2766</v>
      </c>
      <c r="I15" s="368" t="s">
        <v>4143</v>
      </c>
      <c r="J15" s="420" t="s">
        <v>2768</v>
      </c>
      <c r="K15" s="368">
        <v>0</v>
      </c>
      <c r="L15" s="368" t="s">
        <v>2306</v>
      </c>
      <c r="M15" s="368" t="s">
        <v>2769</v>
      </c>
      <c r="N15" s="368" t="s">
        <v>3</v>
      </c>
      <c r="O15" s="368" t="s">
        <v>4143</v>
      </c>
      <c r="P15" s="369">
        <v>44151</v>
      </c>
      <c r="Q15" s="369">
        <v>44154</v>
      </c>
      <c r="R15" s="419">
        <v>5520</v>
      </c>
      <c r="S15" s="421">
        <f t="shared" si="0"/>
        <v>3928.3</v>
      </c>
      <c r="T15" s="419">
        <v>1591.6999999999998</v>
      </c>
    </row>
    <row r="16" spans="1:253" x14ac:dyDescent="0.25">
      <c r="A16" s="415" t="s">
        <v>2763</v>
      </c>
      <c r="B16" s="368" t="s">
        <v>92</v>
      </c>
      <c r="C16" s="368" t="s">
        <v>2967</v>
      </c>
      <c r="D16" s="368" t="s">
        <v>201</v>
      </c>
      <c r="E16" s="368" t="s">
        <v>3140</v>
      </c>
      <c r="F16" s="368" t="s">
        <v>3141</v>
      </c>
      <c r="G16" s="368" t="s">
        <v>42</v>
      </c>
      <c r="H16" s="420" t="s">
        <v>2766</v>
      </c>
      <c r="I16" s="368" t="s">
        <v>4144</v>
      </c>
      <c r="J16" s="420" t="s">
        <v>2768</v>
      </c>
      <c r="K16" s="368">
        <v>0</v>
      </c>
      <c r="L16" s="368" t="s">
        <v>2306</v>
      </c>
      <c r="M16" s="368" t="s">
        <v>2769</v>
      </c>
      <c r="N16" s="368" t="s">
        <v>877</v>
      </c>
      <c r="O16" s="368" t="s">
        <v>4144</v>
      </c>
      <c r="P16" s="369">
        <v>44145</v>
      </c>
      <c r="Q16" s="369">
        <v>44150</v>
      </c>
      <c r="R16" s="419">
        <v>7250</v>
      </c>
      <c r="S16" s="421">
        <f t="shared" si="0"/>
        <v>7250</v>
      </c>
      <c r="T16" s="419">
        <v>0</v>
      </c>
    </row>
    <row r="17" spans="1:21" x14ac:dyDescent="0.25">
      <c r="A17" s="415" t="s">
        <v>2763</v>
      </c>
      <c r="B17" s="368" t="s">
        <v>73</v>
      </c>
      <c r="C17" s="368" t="s">
        <v>2961</v>
      </c>
      <c r="D17" s="368" t="s">
        <v>201</v>
      </c>
      <c r="E17" s="368" t="s">
        <v>61</v>
      </c>
      <c r="F17" s="368" t="s">
        <v>62</v>
      </c>
      <c r="G17" s="368" t="s">
        <v>63</v>
      </c>
      <c r="H17" s="420" t="s">
        <v>2766</v>
      </c>
      <c r="I17" s="368" t="s">
        <v>4145</v>
      </c>
      <c r="J17" s="420" t="s">
        <v>2768</v>
      </c>
      <c r="K17" s="368">
        <v>0</v>
      </c>
      <c r="L17" s="368" t="s">
        <v>2306</v>
      </c>
      <c r="M17" s="368" t="s">
        <v>2769</v>
      </c>
      <c r="N17" s="368" t="s">
        <v>584</v>
      </c>
      <c r="O17" s="368" t="s">
        <v>4145</v>
      </c>
      <c r="P17" s="369">
        <v>44145</v>
      </c>
      <c r="Q17" s="369">
        <v>44150</v>
      </c>
      <c r="R17" s="419">
        <v>12364.81</v>
      </c>
      <c r="S17" s="421">
        <f t="shared" si="0"/>
        <v>9312.18</v>
      </c>
      <c r="T17" s="419">
        <v>3052.63</v>
      </c>
    </row>
    <row r="18" spans="1:21" x14ac:dyDescent="0.25">
      <c r="A18" s="415" t="s">
        <v>2763</v>
      </c>
      <c r="B18" s="368" t="s">
        <v>778</v>
      </c>
      <c r="C18" s="368" t="s">
        <v>3092</v>
      </c>
      <c r="D18" s="368" t="s">
        <v>2910</v>
      </c>
      <c r="E18" s="368" t="s">
        <v>145</v>
      </c>
      <c r="F18" s="368" t="s">
        <v>146</v>
      </c>
      <c r="G18" s="368" t="s">
        <v>147</v>
      </c>
      <c r="H18" s="420" t="s">
        <v>2766</v>
      </c>
      <c r="I18" s="368" t="s">
        <v>4146</v>
      </c>
      <c r="J18" s="420" t="s">
        <v>2768</v>
      </c>
      <c r="K18" s="368">
        <v>0</v>
      </c>
      <c r="L18" s="368" t="s">
        <v>2306</v>
      </c>
      <c r="M18" s="368" t="s">
        <v>2769</v>
      </c>
      <c r="N18" s="368" t="s">
        <v>586</v>
      </c>
      <c r="O18" s="368" t="s">
        <v>4146</v>
      </c>
      <c r="P18" s="369">
        <v>44151</v>
      </c>
      <c r="Q18" s="369">
        <v>44157</v>
      </c>
      <c r="R18" s="419">
        <v>8550</v>
      </c>
      <c r="S18" s="421">
        <f t="shared" si="0"/>
        <v>8188.02</v>
      </c>
      <c r="T18" s="419">
        <v>361.98</v>
      </c>
    </row>
    <row r="19" spans="1:21" x14ac:dyDescent="0.25">
      <c r="A19" s="415" t="s">
        <v>2763</v>
      </c>
      <c r="B19" s="368" t="s">
        <v>70</v>
      </c>
      <c r="C19" s="368" t="s">
        <v>2967</v>
      </c>
      <c r="D19" s="368" t="s">
        <v>202</v>
      </c>
      <c r="E19" s="368" t="s">
        <v>3876</v>
      </c>
      <c r="F19" s="368" t="s">
        <v>3877</v>
      </c>
      <c r="G19" s="368" t="s">
        <v>1842</v>
      </c>
      <c r="H19" s="420" t="s">
        <v>2766</v>
      </c>
      <c r="I19" s="368" t="s">
        <v>4147</v>
      </c>
      <c r="J19" s="420" t="s">
        <v>2768</v>
      </c>
      <c r="K19" s="368">
        <v>0</v>
      </c>
      <c r="L19" s="368" t="s">
        <v>2306</v>
      </c>
      <c r="M19" s="368" t="s">
        <v>2769</v>
      </c>
      <c r="N19" s="368" t="s">
        <v>586</v>
      </c>
      <c r="O19" s="368" t="s">
        <v>4147</v>
      </c>
      <c r="P19" s="369">
        <v>44151</v>
      </c>
      <c r="Q19" s="369">
        <v>44157</v>
      </c>
      <c r="R19" s="419">
        <v>8550</v>
      </c>
      <c r="S19" s="421">
        <f t="shared" si="0"/>
        <v>6339.01</v>
      </c>
      <c r="T19" s="419">
        <v>2210.9899999999998</v>
      </c>
    </row>
    <row r="20" spans="1:21" x14ac:dyDescent="0.25">
      <c r="A20" s="415" t="s">
        <v>2763</v>
      </c>
      <c r="B20" s="368" t="s">
        <v>92</v>
      </c>
      <c r="C20" s="368" t="s">
        <v>2967</v>
      </c>
      <c r="D20" s="368" t="s">
        <v>201</v>
      </c>
      <c r="E20" s="368" t="s">
        <v>3140</v>
      </c>
      <c r="F20" s="368" t="s">
        <v>3141</v>
      </c>
      <c r="G20" s="368" t="s">
        <v>42</v>
      </c>
      <c r="H20" s="420" t="s">
        <v>2766</v>
      </c>
      <c r="I20" s="368" t="s">
        <v>4144</v>
      </c>
      <c r="J20" s="420" t="s">
        <v>2768</v>
      </c>
      <c r="K20" s="368">
        <v>0</v>
      </c>
      <c r="L20" s="368" t="s">
        <v>2306</v>
      </c>
      <c r="M20" s="368" t="s">
        <v>2769</v>
      </c>
      <c r="N20" s="368" t="s">
        <v>885</v>
      </c>
      <c r="O20" s="368" t="s">
        <v>4144</v>
      </c>
      <c r="P20" s="369">
        <v>44152</v>
      </c>
      <c r="Q20" s="369">
        <v>44155</v>
      </c>
      <c r="R20" s="419">
        <v>4650</v>
      </c>
      <c r="S20" s="421">
        <f t="shared" si="0"/>
        <v>2913.91</v>
      </c>
      <c r="T20" s="419">
        <v>1736.09</v>
      </c>
    </row>
    <row r="21" spans="1:21" x14ac:dyDescent="0.25">
      <c r="A21" s="415" t="s">
        <v>2763</v>
      </c>
      <c r="B21" s="368" t="s">
        <v>69</v>
      </c>
      <c r="C21" s="368" t="s">
        <v>2967</v>
      </c>
      <c r="D21" s="368" t="s">
        <v>2838</v>
      </c>
      <c r="E21" s="368" t="s">
        <v>4148</v>
      </c>
      <c r="F21" s="368" t="s">
        <v>3642</v>
      </c>
      <c r="G21" s="368" t="s">
        <v>4149</v>
      </c>
      <c r="H21" s="420" t="s">
        <v>2766</v>
      </c>
      <c r="I21" s="368" t="s">
        <v>4150</v>
      </c>
      <c r="J21" s="420" t="s">
        <v>2768</v>
      </c>
      <c r="K21" s="368">
        <v>0</v>
      </c>
      <c r="L21" s="368" t="s">
        <v>2306</v>
      </c>
      <c r="M21" s="368" t="s">
        <v>2769</v>
      </c>
      <c r="N21" s="368" t="s">
        <v>586</v>
      </c>
      <c r="O21" s="368" t="s">
        <v>4150</v>
      </c>
      <c r="P21" s="369">
        <v>44153</v>
      </c>
      <c r="Q21" s="369">
        <v>44154</v>
      </c>
      <c r="R21" s="419">
        <v>4677.8100000000004</v>
      </c>
      <c r="S21" s="421">
        <f t="shared" si="0"/>
        <v>3618.5400000000004</v>
      </c>
      <c r="T21" s="419">
        <v>1059.27</v>
      </c>
    </row>
    <row r="22" spans="1:21" x14ac:dyDescent="0.25">
      <c r="A22" s="415" t="s">
        <v>2763</v>
      </c>
      <c r="B22" s="368" t="s">
        <v>140</v>
      </c>
      <c r="C22" s="368" t="s">
        <v>2967</v>
      </c>
      <c r="D22" s="368" t="s">
        <v>202</v>
      </c>
      <c r="E22" s="368" t="s">
        <v>3107</v>
      </c>
      <c r="F22" s="368" t="s">
        <v>56</v>
      </c>
      <c r="G22" s="368" t="s">
        <v>68</v>
      </c>
      <c r="H22" s="420" t="s">
        <v>2766</v>
      </c>
      <c r="I22" s="368" t="s">
        <v>4151</v>
      </c>
      <c r="J22" s="420" t="s">
        <v>2768</v>
      </c>
      <c r="K22" s="368">
        <v>0</v>
      </c>
      <c r="L22" s="368" t="s">
        <v>2306</v>
      </c>
      <c r="M22" s="368" t="s">
        <v>2769</v>
      </c>
      <c r="N22" s="368" t="s">
        <v>3</v>
      </c>
      <c r="O22" s="368" t="s">
        <v>4151</v>
      </c>
      <c r="P22" s="369">
        <v>44151</v>
      </c>
      <c r="Q22" s="369">
        <v>44154</v>
      </c>
      <c r="R22" s="419">
        <v>4650</v>
      </c>
      <c r="S22" s="421">
        <f t="shared" si="0"/>
        <v>1022</v>
      </c>
      <c r="T22" s="419">
        <v>3628</v>
      </c>
    </row>
    <row r="23" spans="1:21"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1"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1"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1"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1"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1"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1" x14ac:dyDescent="0.25">
      <c r="A29" s="368"/>
      <c r="B29" s="368"/>
      <c r="C29" s="368"/>
      <c r="D29" s="368"/>
      <c r="E29" s="368"/>
      <c r="F29" s="368"/>
      <c r="G29" s="368"/>
      <c r="H29" s="368"/>
      <c r="I29" s="368"/>
      <c r="J29" s="368"/>
      <c r="K29" s="368"/>
      <c r="L29" s="368"/>
      <c r="M29" s="368"/>
      <c r="N29" s="368"/>
      <c r="O29" s="368"/>
      <c r="P29" s="397"/>
      <c r="Q29" s="397"/>
      <c r="R29" s="398"/>
      <c r="S29" s="399"/>
      <c r="T29" s="400"/>
    </row>
    <row r="30" spans="1:21" x14ac:dyDescent="0.25">
      <c r="A30" s="368"/>
      <c r="B30" s="368"/>
      <c r="C30" s="368"/>
      <c r="D30" s="368"/>
      <c r="E30" s="368"/>
      <c r="F30" s="368"/>
      <c r="G30" s="368"/>
      <c r="H30" s="368"/>
      <c r="I30" s="368"/>
      <c r="J30" s="368"/>
      <c r="K30" s="368"/>
      <c r="L30" s="368"/>
      <c r="M30" s="368"/>
      <c r="N30" s="368"/>
      <c r="O30" s="368"/>
      <c r="P30" s="397"/>
      <c r="Q30" s="397"/>
      <c r="R30" s="398"/>
      <c r="S30" s="399"/>
      <c r="T30" s="400"/>
    </row>
    <row r="31" spans="1:21" x14ac:dyDescent="0.25">
      <c r="A31" s="368"/>
      <c r="B31" s="368"/>
      <c r="C31" s="368"/>
      <c r="D31" s="368"/>
      <c r="E31" s="368"/>
      <c r="F31" s="368"/>
      <c r="G31" s="368"/>
      <c r="H31" s="368"/>
      <c r="I31" s="368"/>
      <c r="J31" s="368"/>
      <c r="K31" s="368"/>
      <c r="L31" s="368"/>
      <c r="M31" s="368"/>
      <c r="N31" s="368"/>
      <c r="O31" s="368"/>
      <c r="P31" s="397"/>
      <c r="Q31" s="397"/>
      <c r="R31" s="398"/>
      <c r="S31" s="399"/>
      <c r="T31" s="400"/>
    </row>
    <row r="32" spans="1:21"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S38"/>
  <sheetViews>
    <sheetView workbookViewId="0">
      <selection sqref="A1:IV10"/>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4129</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6</v>
      </c>
      <c r="C5" s="368" t="s">
        <v>2824</v>
      </c>
      <c r="D5" s="368" t="s">
        <v>200</v>
      </c>
      <c r="E5" s="368" t="s">
        <v>9</v>
      </c>
      <c r="F5" s="368" t="s">
        <v>32</v>
      </c>
      <c r="G5" s="368" t="s">
        <v>33</v>
      </c>
      <c r="H5" s="420" t="s">
        <v>2766</v>
      </c>
      <c r="I5" s="368" t="s">
        <v>3603</v>
      </c>
      <c r="J5" s="420" t="s">
        <v>2768</v>
      </c>
      <c r="K5" s="368">
        <v>0</v>
      </c>
      <c r="L5" s="368" t="s">
        <v>2306</v>
      </c>
      <c r="M5" s="368" t="s">
        <v>2769</v>
      </c>
      <c r="N5" s="368" t="s">
        <v>584</v>
      </c>
      <c r="O5" s="368" t="s">
        <v>3603</v>
      </c>
      <c r="P5" s="369">
        <v>44109</v>
      </c>
      <c r="Q5" s="369">
        <v>44109</v>
      </c>
      <c r="R5" s="399">
        <v>1300</v>
      </c>
      <c r="S5" s="419">
        <v>616.5</v>
      </c>
      <c r="T5" s="419">
        <v>683.5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70</v>
      </c>
      <c r="C6" s="368" t="s">
        <v>2776</v>
      </c>
      <c r="D6" s="368" t="s">
        <v>201</v>
      </c>
      <c r="E6" s="368" t="s">
        <v>39</v>
      </c>
      <c r="F6" s="368" t="s">
        <v>40</v>
      </c>
      <c r="G6" s="368" t="s">
        <v>41</v>
      </c>
      <c r="H6" s="420" t="s">
        <v>2766</v>
      </c>
      <c r="I6" s="368" t="s">
        <v>4130</v>
      </c>
      <c r="J6" s="420" t="s">
        <v>2768</v>
      </c>
      <c r="K6" s="368">
        <v>0</v>
      </c>
      <c r="L6" s="368" t="s">
        <v>2306</v>
      </c>
      <c r="M6" s="368" t="s">
        <v>2769</v>
      </c>
      <c r="N6" s="368" t="s">
        <v>584</v>
      </c>
      <c r="O6" s="368" t="s">
        <v>4130</v>
      </c>
      <c r="P6" s="369">
        <v>44109</v>
      </c>
      <c r="Q6" s="369">
        <v>44109</v>
      </c>
      <c r="R6" s="399">
        <v>3132.33</v>
      </c>
      <c r="S6" s="419">
        <v>2332.91</v>
      </c>
      <c r="T6" s="419">
        <v>799.42000000000007</v>
      </c>
    </row>
    <row r="7" spans="1:253" x14ac:dyDescent="0.25">
      <c r="A7" s="415" t="s">
        <v>2763</v>
      </c>
      <c r="B7" s="368" t="s">
        <v>7</v>
      </c>
      <c r="C7" s="368" t="s">
        <v>2883</v>
      </c>
      <c r="D7" s="368" t="s">
        <v>200</v>
      </c>
      <c r="E7" s="368" t="s">
        <v>20</v>
      </c>
      <c r="F7" s="368" t="s">
        <v>43</v>
      </c>
      <c r="G7" s="368" t="s">
        <v>44</v>
      </c>
      <c r="H7" s="420" t="s">
        <v>2766</v>
      </c>
      <c r="I7" s="368" t="s">
        <v>3723</v>
      </c>
      <c r="J7" s="420" t="s">
        <v>2768</v>
      </c>
      <c r="K7" s="368">
        <v>0</v>
      </c>
      <c r="L7" s="368" t="s">
        <v>2306</v>
      </c>
      <c r="M7" s="368" t="s">
        <v>2769</v>
      </c>
      <c r="N7" s="368" t="s">
        <v>584</v>
      </c>
      <c r="O7" s="368" t="s">
        <v>3723</v>
      </c>
      <c r="P7" s="369">
        <v>44109</v>
      </c>
      <c r="Q7" s="369">
        <v>44109</v>
      </c>
      <c r="R7" s="399">
        <v>2432.33</v>
      </c>
      <c r="S7" s="419">
        <v>1578.7199999999998</v>
      </c>
      <c r="T7" s="419">
        <v>853.61000000000013</v>
      </c>
    </row>
    <row r="8" spans="1:253" x14ac:dyDescent="0.25">
      <c r="A8" s="415" t="s">
        <v>2763</v>
      </c>
      <c r="B8" s="368" t="s">
        <v>7</v>
      </c>
      <c r="C8" s="368" t="s">
        <v>2883</v>
      </c>
      <c r="D8" s="368" t="s">
        <v>200</v>
      </c>
      <c r="E8" s="368" t="s">
        <v>20</v>
      </c>
      <c r="F8" s="368" t="s">
        <v>43</v>
      </c>
      <c r="G8" s="368" t="s">
        <v>44</v>
      </c>
      <c r="H8" s="420" t="s">
        <v>2766</v>
      </c>
      <c r="I8" s="368" t="s">
        <v>3723</v>
      </c>
      <c r="J8" s="420" t="s">
        <v>2768</v>
      </c>
      <c r="K8" s="368">
        <v>0</v>
      </c>
      <c r="L8" s="368" t="s">
        <v>2306</v>
      </c>
      <c r="M8" s="368" t="s">
        <v>2805</v>
      </c>
      <c r="N8" s="368" t="s">
        <v>2806</v>
      </c>
      <c r="O8" s="368" t="s">
        <v>3723</v>
      </c>
      <c r="P8" s="369">
        <v>44113</v>
      </c>
      <c r="Q8" s="369">
        <v>44113</v>
      </c>
      <c r="R8" s="399">
        <v>4250</v>
      </c>
      <c r="S8" s="419">
        <v>3658.16</v>
      </c>
      <c r="T8" s="419">
        <v>591.84000000000015</v>
      </c>
    </row>
    <row r="9" spans="1:253" x14ac:dyDescent="0.25">
      <c r="A9" s="415" t="s">
        <v>2763</v>
      </c>
      <c r="B9" s="368" t="s">
        <v>6</v>
      </c>
      <c r="C9" s="368" t="s">
        <v>153</v>
      </c>
      <c r="D9" s="368" t="s">
        <v>199</v>
      </c>
      <c r="E9" s="368" t="s">
        <v>87</v>
      </c>
      <c r="F9" s="368" t="s">
        <v>42</v>
      </c>
      <c r="G9" s="368" t="s">
        <v>68</v>
      </c>
      <c r="H9" s="420" t="s">
        <v>2766</v>
      </c>
      <c r="I9" s="368" t="s">
        <v>4131</v>
      </c>
      <c r="J9" s="420" t="s">
        <v>2768</v>
      </c>
      <c r="K9" s="368">
        <v>0</v>
      </c>
      <c r="L9" s="368" t="s">
        <v>2306</v>
      </c>
      <c r="M9" s="368" t="s">
        <v>2769</v>
      </c>
      <c r="N9" s="368" t="s">
        <v>4</v>
      </c>
      <c r="O9" s="368" t="s">
        <v>4131</v>
      </c>
      <c r="P9" s="369">
        <v>44112</v>
      </c>
      <c r="Q9" s="369">
        <v>44115</v>
      </c>
      <c r="R9" s="399">
        <v>16135.7</v>
      </c>
      <c r="S9" s="419">
        <v>16135.7</v>
      </c>
      <c r="T9" s="419">
        <v>0</v>
      </c>
    </row>
    <row r="10" spans="1:253" x14ac:dyDescent="0.25">
      <c r="A10" s="415" t="s">
        <v>2763</v>
      </c>
      <c r="B10" s="368" t="s">
        <v>71</v>
      </c>
      <c r="C10" s="368" t="s">
        <v>2958</v>
      </c>
      <c r="D10" s="368" t="s">
        <v>200</v>
      </c>
      <c r="E10" s="368" t="s">
        <v>65</v>
      </c>
      <c r="F10" s="368" t="s">
        <v>66</v>
      </c>
      <c r="G10" s="368" t="s">
        <v>67</v>
      </c>
      <c r="H10" s="420" t="s">
        <v>2766</v>
      </c>
      <c r="I10" s="368" t="s">
        <v>4132</v>
      </c>
      <c r="J10" s="420" t="s">
        <v>2768</v>
      </c>
      <c r="K10" s="368">
        <v>0</v>
      </c>
      <c r="L10" s="368" t="s">
        <v>2306</v>
      </c>
      <c r="M10" s="368" t="s">
        <v>2805</v>
      </c>
      <c r="N10" s="368" t="s">
        <v>2806</v>
      </c>
      <c r="O10" s="368" t="s">
        <v>4132</v>
      </c>
      <c r="P10" s="369">
        <v>44113</v>
      </c>
      <c r="Q10" s="369">
        <v>44113</v>
      </c>
      <c r="R10" s="399">
        <v>4350</v>
      </c>
      <c r="S10" s="419">
        <v>4350</v>
      </c>
      <c r="T10" s="419">
        <v>0</v>
      </c>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S38"/>
  <sheetViews>
    <sheetView workbookViewId="0">
      <selection sqref="A1:IV2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4111</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73</v>
      </c>
      <c r="C5" s="368" t="s">
        <v>2961</v>
      </c>
      <c r="D5" s="368" t="s">
        <v>201</v>
      </c>
      <c r="E5" s="368" t="s">
        <v>61</v>
      </c>
      <c r="F5" s="368" t="s">
        <v>62</v>
      </c>
      <c r="G5" s="368" t="s">
        <v>63</v>
      </c>
      <c r="H5" s="420" t="s">
        <v>2766</v>
      </c>
      <c r="I5" s="368" t="s">
        <v>4112</v>
      </c>
      <c r="J5" s="420" t="s">
        <v>2768</v>
      </c>
      <c r="K5" s="368">
        <v>0</v>
      </c>
      <c r="L5" s="368" t="s">
        <v>2306</v>
      </c>
      <c r="M5" s="368" t="s">
        <v>2769</v>
      </c>
      <c r="N5" s="368" t="s">
        <v>586</v>
      </c>
      <c r="O5" s="368" t="str">
        <f>+I5</f>
        <v>recolección de documentos de aspirantes a can</v>
      </c>
      <c r="P5" s="369">
        <v>44075</v>
      </c>
      <c r="Q5" s="369">
        <v>44076</v>
      </c>
      <c r="R5" s="399">
        <f>+S5+T5</f>
        <v>7555.62</v>
      </c>
      <c r="S5" s="419">
        <v>5576.66</v>
      </c>
      <c r="T5" s="419">
        <v>1978.96</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4113</v>
      </c>
      <c r="C6" s="368" t="s">
        <v>4114</v>
      </c>
      <c r="D6" s="368" t="s">
        <v>201</v>
      </c>
      <c r="E6" s="368" t="s">
        <v>4115</v>
      </c>
      <c r="F6" s="368" t="s">
        <v>62</v>
      </c>
      <c r="G6" s="368" t="s">
        <v>3811</v>
      </c>
      <c r="H6" s="420" t="s">
        <v>2766</v>
      </c>
      <c r="I6" s="368" t="s">
        <v>4112</v>
      </c>
      <c r="J6" s="420" t="s">
        <v>2768</v>
      </c>
      <c r="K6" s="368">
        <v>0</v>
      </c>
      <c r="L6" s="368" t="s">
        <v>2306</v>
      </c>
      <c r="M6" s="368" t="s">
        <v>2769</v>
      </c>
      <c r="N6" s="368" t="s">
        <v>584</v>
      </c>
      <c r="O6" s="368" t="str">
        <f t="shared" ref="O6:O22" si="0">+I6</f>
        <v>recolección de documentos de aspirantes a can</v>
      </c>
      <c r="P6" s="369">
        <v>44076</v>
      </c>
      <c r="Q6" s="369">
        <v>44076</v>
      </c>
      <c r="R6" s="399">
        <f t="shared" ref="R6:R22" si="1">+S6+T6</f>
        <v>2585.9299999999998</v>
      </c>
      <c r="S6" s="419">
        <v>2187.81</v>
      </c>
      <c r="T6" s="419">
        <v>398.12</v>
      </c>
    </row>
    <row r="7" spans="1:253" x14ac:dyDescent="0.25">
      <c r="A7" s="415" t="s">
        <v>2763</v>
      </c>
      <c r="B7" s="368" t="s">
        <v>92</v>
      </c>
      <c r="C7" s="368" t="s">
        <v>3861</v>
      </c>
      <c r="D7" s="368" t="s">
        <v>201</v>
      </c>
      <c r="E7" s="368" t="s">
        <v>96</v>
      </c>
      <c r="F7" s="368" t="s">
        <v>97</v>
      </c>
      <c r="G7" s="368" t="s">
        <v>98</v>
      </c>
      <c r="H7" s="420" t="s">
        <v>2766</v>
      </c>
      <c r="I7" s="368" t="s">
        <v>4116</v>
      </c>
      <c r="J7" s="420" t="s">
        <v>2768</v>
      </c>
      <c r="K7" s="368">
        <v>0</v>
      </c>
      <c r="L7" s="368" t="s">
        <v>2306</v>
      </c>
      <c r="M7" s="368" t="s">
        <v>2769</v>
      </c>
      <c r="N7" s="368" t="s">
        <v>2806</v>
      </c>
      <c r="O7" s="368" t="str">
        <f t="shared" si="0"/>
        <v>RECOLECIÓN DE TINTA INDELEBLE PARA EL PROCESO</v>
      </c>
      <c r="P7" s="369">
        <v>44078</v>
      </c>
      <c r="Q7" s="369">
        <v>44079</v>
      </c>
      <c r="R7" s="399">
        <f t="shared" si="1"/>
        <v>10009.18</v>
      </c>
      <c r="S7" s="419">
        <v>8102.49</v>
      </c>
      <c r="T7" s="419">
        <v>1906.69</v>
      </c>
    </row>
    <row r="8" spans="1:253" x14ac:dyDescent="0.25">
      <c r="A8" s="415" t="s">
        <v>2763</v>
      </c>
      <c r="B8" s="368" t="s">
        <v>7</v>
      </c>
      <c r="C8" s="368" t="s">
        <v>2883</v>
      </c>
      <c r="D8" s="368" t="s">
        <v>200</v>
      </c>
      <c r="E8" s="368" t="s">
        <v>20</v>
      </c>
      <c r="F8" s="368" t="s">
        <v>43</v>
      </c>
      <c r="G8" s="368" t="s">
        <v>44</v>
      </c>
      <c r="H8" s="420" t="s">
        <v>2766</v>
      </c>
      <c r="I8" s="368" t="s">
        <v>3723</v>
      </c>
      <c r="J8" s="420" t="s">
        <v>2768</v>
      </c>
      <c r="K8" s="368">
        <v>0</v>
      </c>
      <c r="L8" s="368" t="s">
        <v>2306</v>
      </c>
      <c r="M8" s="368" t="s">
        <v>2769</v>
      </c>
      <c r="N8" s="368" t="s">
        <v>4</v>
      </c>
      <c r="O8" s="368" t="str">
        <f t="shared" si="0"/>
        <v>REUNIÓN DE TRABAJO</v>
      </c>
      <c r="P8" s="369">
        <v>44081</v>
      </c>
      <c r="Q8" s="369">
        <v>44082</v>
      </c>
      <c r="R8" s="399">
        <f t="shared" si="1"/>
        <v>5423.23</v>
      </c>
      <c r="S8" s="419">
        <v>4077.7499999999995</v>
      </c>
      <c r="T8" s="419">
        <v>1345.48</v>
      </c>
    </row>
    <row r="9" spans="1:253" x14ac:dyDescent="0.25">
      <c r="A9" s="415" t="s">
        <v>2763</v>
      </c>
      <c r="B9" s="368" t="s">
        <v>140</v>
      </c>
      <c r="C9" s="368" t="s">
        <v>2967</v>
      </c>
      <c r="D9" s="368" t="s">
        <v>202</v>
      </c>
      <c r="E9" s="368" t="s">
        <v>3107</v>
      </c>
      <c r="F9" s="368" t="s">
        <v>56</v>
      </c>
      <c r="G9" s="368" t="s">
        <v>68</v>
      </c>
      <c r="H9" s="420" t="s">
        <v>2766</v>
      </c>
      <c r="I9" s="368" t="s">
        <v>4117</v>
      </c>
      <c r="J9" s="420" t="s">
        <v>2768</v>
      </c>
      <c r="K9" s="368">
        <v>0</v>
      </c>
      <c r="L9" s="368" t="s">
        <v>2306</v>
      </c>
      <c r="M9" s="368" t="s">
        <v>2769</v>
      </c>
      <c r="N9" s="368" t="s">
        <v>2806</v>
      </c>
      <c r="O9" s="368" t="str">
        <f t="shared" si="0"/>
        <v xml:space="preserve">Recepción de tinta indeleble para el proceso </v>
      </c>
      <c r="P9" s="369">
        <v>44078</v>
      </c>
      <c r="Q9" s="369">
        <v>44079</v>
      </c>
      <c r="R9" s="399">
        <f t="shared" si="1"/>
        <v>3250</v>
      </c>
      <c r="S9" s="419">
        <v>1927.01</v>
      </c>
      <c r="T9" s="419">
        <v>1322.99</v>
      </c>
    </row>
    <row r="10" spans="1:253" x14ac:dyDescent="0.25">
      <c r="A10" s="415" t="s">
        <v>2763</v>
      </c>
      <c r="B10" s="368" t="s">
        <v>6</v>
      </c>
      <c r="C10" s="368" t="s">
        <v>2824</v>
      </c>
      <c r="D10" s="368" t="s">
        <v>200</v>
      </c>
      <c r="E10" s="368" t="s">
        <v>9</v>
      </c>
      <c r="F10" s="368" t="s">
        <v>32</v>
      </c>
      <c r="G10" s="368" t="s">
        <v>33</v>
      </c>
      <c r="H10" s="420" t="s">
        <v>2766</v>
      </c>
      <c r="I10" s="368" t="s">
        <v>3723</v>
      </c>
      <c r="J10" s="420" t="s">
        <v>2768</v>
      </c>
      <c r="K10" s="368">
        <v>0</v>
      </c>
      <c r="L10" s="368" t="s">
        <v>2306</v>
      </c>
      <c r="M10" s="368" t="s">
        <v>2769</v>
      </c>
      <c r="N10" s="368" t="s">
        <v>4</v>
      </c>
      <c r="O10" s="368" t="str">
        <f t="shared" si="0"/>
        <v>REUNIÓN DE TRABAJO</v>
      </c>
      <c r="P10" s="369">
        <v>44081</v>
      </c>
      <c r="Q10" s="369">
        <v>44082</v>
      </c>
      <c r="R10" s="399">
        <f t="shared" si="1"/>
        <v>3400</v>
      </c>
      <c r="S10" s="419">
        <v>3100.3</v>
      </c>
      <c r="T10" s="419">
        <v>299.69999999999982</v>
      </c>
    </row>
    <row r="11" spans="1:253" x14ac:dyDescent="0.25">
      <c r="A11" s="415" t="s">
        <v>2763</v>
      </c>
      <c r="B11" s="368" t="s">
        <v>70</v>
      </c>
      <c r="C11" s="368" t="s">
        <v>2776</v>
      </c>
      <c r="D11" s="368" t="s">
        <v>201</v>
      </c>
      <c r="E11" s="368" t="s">
        <v>39</v>
      </c>
      <c r="F11" s="368" t="s">
        <v>40</v>
      </c>
      <c r="G11" s="368" t="s">
        <v>41</v>
      </c>
      <c r="H11" s="420" t="s">
        <v>2766</v>
      </c>
      <c r="I11" s="368" t="s">
        <v>3723</v>
      </c>
      <c r="J11" s="420" t="s">
        <v>2768</v>
      </c>
      <c r="K11" s="368">
        <v>0</v>
      </c>
      <c r="L11" s="368" t="s">
        <v>2306</v>
      </c>
      <c r="M11" s="368" t="s">
        <v>2778</v>
      </c>
      <c r="N11" s="368" t="s">
        <v>4</v>
      </c>
      <c r="O11" s="368" t="str">
        <f t="shared" si="0"/>
        <v>REUNIÓN DE TRABAJO</v>
      </c>
      <c r="P11" s="369">
        <v>44081</v>
      </c>
      <c r="Q11" s="369">
        <v>44082</v>
      </c>
      <c r="R11" s="399">
        <f t="shared" si="1"/>
        <v>5423.23</v>
      </c>
      <c r="S11" s="419">
        <v>4504.66</v>
      </c>
      <c r="T11" s="419">
        <v>918.57</v>
      </c>
    </row>
    <row r="12" spans="1:253" x14ac:dyDescent="0.25">
      <c r="A12" s="415" t="s">
        <v>2763</v>
      </c>
      <c r="B12" s="368" t="s">
        <v>7</v>
      </c>
      <c r="C12" s="368" t="s">
        <v>2883</v>
      </c>
      <c r="D12" s="368" t="s">
        <v>200</v>
      </c>
      <c r="E12" s="368" t="s">
        <v>20</v>
      </c>
      <c r="F12" s="368" t="s">
        <v>43</v>
      </c>
      <c r="G12" s="368" t="s">
        <v>44</v>
      </c>
      <c r="H12" s="420" t="s">
        <v>2766</v>
      </c>
      <c r="I12" s="368" t="s">
        <v>4118</v>
      </c>
      <c r="J12" s="420" t="s">
        <v>2768</v>
      </c>
      <c r="K12" s="368">
        <v>0</v>
      </c>
      <c r="L12" s="368" t="s">
        <v>2306</v>
      </c>
      <c r="M12" s="368" t="s">
        <v>2769</v>
      </c>
      <c r="N12" s="368" t="s">
        <v>2806</v>
      </c>
      <c r="O12" s="368" t="str">
        <f t="shared" si="0"/>
        <v xml:space="preserve">REUNIÓN DE TRABAJO </v>
      </c>
      <c r="P12" s="369">
        <v>44087</v>
      </c>
      <c r="Q12" s="369">
        <v>44089</v>
      </c>
      <c r="R12" s="399">
        <f t="shared" si="1"/>
        <v>8550</v>
      </c>
      <c r="S12" s="419">
        <v>7540.35</v>
      </c>
      <c r="T12" s="419">
        <v>1009.65</v>
      </c>
    </row>
    <row r="13" spans="1:253" x14ac:dyDescent="0.25">
      <c r="A13" s="415" t="s">
        <v>2763</v>
      </c>
      <c r="B13" s="368" t="s">
        <v>627</v>
      </c>
      <c r="C13" s="368" t="s">
        <v>3404</v>
      </c>
      <c r="D13" s="368" t="s">
        <v>201</v>
      </c>
      <c r="E13" s="368" t="s">
        <v>47</v>
      </c>
      <c r="F13" s="368" t="s">
        <v>48</v>
      </c>
      <c r="G13" s="368" t="s">
        <v>24</v>
      </c>
      <c r="H13" s="420" t="s">
        <v>2766</v>
      </c>
      <c r="I13" s="368" t="s">
        <v>4119</v>
      </c>
      <c r="J13" s="420" t="s">
        <v>2768</v>
      </c>
      <c r="K13" s="368">
        <v>0</v>
      </c>
      <c r="L13" s="368" t="s">
        <v>2306</v>
      </c>
      <c r="M13" s="368" t="s">
        <v>2769</v>
      </c>
      <c r="N13" s="368" t="s">
        <v>717</v>
      </c>
      <c r="O13" s="368" t="str">
        <f t="shared" si="0"/>
        <v>supervisión de Comités Distritales en San Ped</v>
      </c>
      <c r="P13" s="369">
        <v>44086</v>
      </c>
      <c r="Q13" s="369">
        <v>44087</v>
      </c>
      <c r="R13" s="399">
        <f t="shared" si="1"/>
        <v>5896.61</v>
      </c>
      <c r="S13" s="419">
        <v>2831.3099999999995</v>
      </c>
      <c r="T13" s="419">
        <v>3065.3</v>
      </c>
    </row>
    <row r="14" spans="1:253" x14ac:dyDescent="0.25">
      <c r="A14" s="415" t="s">
        <v>2763</v>
      </c>
      <c r="B14" s="368" t="s">
        <v>4113</v>
      </c>
      <c r="C14" s="368" t="s">
        <v>4114</v>
      </c>
      <c r="D14" s="368" t="s">
        <v>201</v>
      </c>
      <c r="E14" s="368" t="s">
        <v>4115</v>
      </c>
      <c r="F14" s="368" t="s">
        <v>62</v>
      </c>
      <c r="G14" s="368" t="s">
        <v>3811</v>
      </c>
      <c r="H14" s="420" t="s">
        <v>2766</v>
      </c>
      <c r="I14" s="368" t="s">
        <v>4120</v>
      </c>
      <c r="J14" s="420" t="s">
        <v>2768</v>
      </c>
      <c r="K14" s="368">
        <v>0</v>
      </c>
      <c r="L14" s="368" t="s">
        <v>2306</v>
      </c>
      <c r="M14" s="368" t="s">
        <v>2778</v>
      </c>
      <c r="N14" s="368" t="s">
        <v>828</v>
      </c>
      <c r="O14" s="368" t="str">
        <f t="shared" si="0"/>
        <v xml:space="preserve">recolección de documentos </v>
      </c>
      <c r="P14" s="369">
        <v>44084</v>
      </c>
      <c r="Q14" s="369">
        <v>44084</v>
      </c>
      <c r="R14" s="399">
        <f t="shared" si="1"/>
        <v>4298.16</v>
      </c>
      <c r="S14" s="419">
        <v>2425.08</v>
      </c>
      <c r="T14" s="419">
        <v>1873.08</v>
      </c>
    </row>
    <row r="15" spans="1:253" x14ac:dyDescent="0.25">
      <c r="A15" s="415" t="s">
        <v>2763</v>
      </c>
      <c r="B15" s="368" t="s">
        <v>402</v>
      </c>
      <c r="C15" s="368" t="s">
        <v>4009</v>
      </c>
      <c r="D15" s="368" t="s">
        <v>2797</v>
      </c>
      <c r="E15" s="368" t="s">
        <v>341</v>
      </c>
      <c r="F15" s="368" t="s">
        <v>601</v>
      </c>
      <c r="G15" s="368" t="s">
        <v>75</v>
      </c>
      <c r="H15" s="420" t="s">
        <v>2766</v>
      </c>
      <c r="I15" s="368" t="s">
        <v>4121</v>
      </c>
      <c r="J15" s="420" t="s">
        <v>2768</v>
      </c>
      <c r="K15" s="368">
        <v>0</v>
      </c>
      <c r="L15" s="368" t="s">
        <v>2306</v>
      </c>
      <c r="M15" s="368" t="s">
        <v>2769</v>
      </c>
      <c r="N15" s="368" t="s">
        <v>2806</v>
      </c>
      <c r="O15" s="368" t="str">
        <f t="shared" si="0"/>
        <v>Actualización a la última versión de Hardware</v>
      </c>
      <c r="P15" s="369">
        <v>44087</v>
      </c>
      <c r="Q15" s="369">
        <v>44088</v>
      </c>
      <c r="R15" s="399">
        <f t="shared" si="1"/>
        <v>7010</v>
      </c>
      <c r="S15" s="419">
        <v>5255.39</v>
      </c>
      <c r="T15" s="419">
        <v>1754.61</v>
      </c>
    </row>
    <row r="16" spans="1:253" x14ac:dyDescent="0.25">
      <c r="A16" s="415" t="s">
        <v>2763</v>
      </c>
      <c r="B16" s="368" t="s">
        <v>398</v>
      </c>
      <c r="C16" s="368" t="s">
        <v>2834</v>
      </c>
      <c r="D16" s="368" t="s">
        <v>2782</v>
      </c>
      <c r="E16" s="368" t="s">
        <v>600</v>
      </c>
      <c r="F16" s="368" t="s">
        <v>45</v>
      </c>
      <c r="G16" s="368" t="s">
        <v>24</v>
      </c>
      <c r="H16" s="420" t="s">
        <v>2766</v>
      </c>
      <c r="I16" s="368" t="s">
        <v>4122</v>
      </c>
      <c r="J16" s="420" t="s">
        <v>2768</v>
      </c>
      <c r="K16" s="368">
        <v>0</v>
      </c>
      <c r="L16" s="368" t="s">
        <v>2306</v>
      </c>
      <c r="M16" s="368" t="s">
        <v>2769</v>
      </c>
      <c r="N16" s="368" t="s">
        <v>3</v>
      </c>
      <c r="O16" s="368" t="str">
        <f t="shared" si="0"/>
        <v>TERCERA ETAPA DE CAPACITACIÓN A COMITÉS DISTR</v>
      </c>
      <c r="P16" s="369">
        <v>44092</v>
      </c>
      <c r="Q16" s="369">
        <v>44093</v>
      </c>
      <c r="R16" s="399">
        <f t="shared" si="1"/>
        <v>2480</v>
      </c>
      <c r="S16" s="419">
        <v>1063.99</v>
      </c>
      <c r="T16" s="419">
        <v>1416.01</v>
      </c>
    </row>
    <row r="17" spans="1:21" x14ac:dyDescent="0.25">
      <c r="A17" s="415" t="s">
        <v>2763</v>
      </c>
      <c r="B17" s="368" t="s">
        <v>398</v>
      </c>
      <c r="C17" s="368" t="s">
        <v>2834</v>
      </c>
      <c r="D17" s="368" t="s">
        <v>2782</v>
      </c>
      <c r="E17" s="368" t="s">
        <v>600</v>
      </c>
      <c r="F17" s="368" t="s">
        <v>45</v>
      </c>
      <c r="G17" s="368" t="s">
        <v>24</v>
      </c>
      <c r="H17" s="420" t="s">
        <v>2766</v>
      </c>
      <c r="I17" s="368" t="s">
        <v>4122</v>
      </c>
      <c r="J17" s="420" t="s">
        <v>2768</v>
      </c>
      <c r="K17" s="368">
        <v>0</v>
      </c>
      <c r="L17" s="368" t="s">
        <v>2306</v>
      </c>
      <c r="M17" s="368" t="s">
        <v>2769</v>
      </c>
      <c r="N17" s="368" t="s">
        <v>584</v>
      </c>
      <c r="O17" s="368" t="str">
        <f t="shared" si="0"/>
        <v>TERCERA ETAPA DE CAPACITACIÓN A COMITÉS DISTR</v>
      </c>
      <c r="P17" s="369">
        <v>44094</v>
      </c>
      <c r="Q17" s="369">
        <v>44095</v>
      </c>
      <c r="R17" s="399">
        <f t="shared" si="1"/>
        <v>2480</v>
      </c>
      <c r="S17" s="419">
        <v>1037</v>
      </c>
      <c r="T17" s="419">
        <v>1443</v>
      </c>
    </row>
    <row r="18" spans="1:21" x14ac:dyDescent="0.25">
      <c r="A18" s="415" t="s">
        <v>2763</v>
      </c>
      <c r="B18" s="368" t="s">
        <v>2795</v>
      </c>
      <c r="C18" s="368" t="s">
        <v>2967</v>
      </c>
      <c r="D18" s="368" t="s">
        <v>2797</v>
      </c>
      <c r="E18" s="368" t="s">
        <v>1163</v>
      </c>
      <c r="F18" s="368" t="s">
        <v>2798</v>
      </c>
      <c r="G18" s="368" t="s">
        <v>791</v>
      </c>
      <c r="H18" s="420" t="s">
        <v>2766</v>
      </c>
      <c r="I18" s="368" t="s">
        <v>4123</v>
      </c>
      <c r="J18" s="420" t="s">
        <v>2768</v>
      </c>
      <c r="K18" s="368">
        <v>0</v>
      </c>
      <c r="L18" s="368" t="s">
        <v>2306</v>
      </c>
      <c r="M18" s="368" t="s">
        <v>2769</v>
      </c>
      <c r="N18" s="368" t="s">
        <v>584</v>
      </c>
      <c r="O18" s="368" t="str">
        <f t="shared" si="0"/>
        <v>Instalación de equpos PREP</v>
      </c>
      <c r="P18" s="369">
        <v>44094</v>
      </c>
      <c r="Q18" s="369">
        <v>44096</v>
      </c>
      <c r="R18" s="399">
        <f t="shared" si="1"/>
        <v>5409.47</v>
      </c>
      <c r="S18" s="419">
        <v>5126.16</v>
      </c>
      <c r="T18" s="419">
        <v>283.31</v>
      </c>
    </row>
    <row r="19" spans="1:21" x14ac:dyDescent="0.25">
      <c r="A19" s="415" t="s">
        <v>2763</v>
      </c>
      <c r="B19" s="368" t="s">
        <v>94</v>
      </c>
      <c r="C19" s="368" t="s">
        <v>4124</v>
      </c>
      <c r="D19" s="368" t="s">
        <v>201</v>
      </c>
      <c r="E19" s="368" t="s">
        <v>4125</v>
      </c>
      <c r="F19" s="368" t="s">
        <v>67</v>
      </c>
      <c r="G19" s="368" t="s">
        <v>1278</v>
      </c>
      <c r="H19" s="420" t="s">
        <v>2766</v>
      </c>
      <c r="I19" s="368" t="s">
        <v>4126</v>
      </c>
      <c r="J19" s="420" t="s">
        <v>2768</v>
      </c>
      <c r="K19" s="368">
        <v>0</v>
      </c>
      <c r="L19" s="368" t="s">
        <v>2306</v>
      </c>
      <c r="M19" s="368" t="s">
        <v>2769</v>
      </c>
      <c r="N19" s="368" t="s">
        <v>584</v>
      </c>
      <c r="O19" s="368" t="str">
        <f t="shared" si="0"/>
        <v>CAPACITACIÓN</v>
      </c>
      <c r="P19" s="369">
        <v>44094</v>
      </c>
      <c r="Q19" s="369">
        <v>44095</v>
      </c>
      <c r="R19" s="399">
        <f t="shared" si="1"/>
        <v>2480</v>
      </c>
      <c r="S19" s="419">
        <v>2480</v>
      </c>
      <c r="T19" s="419">
        <v>0</v>
      </c>
    </row>
    <row r="20" spans="1:21" x14ac:dyDescent="0.25">
      <c r="A20" s="415" t="s">
        <v>2763</v>
      </c>
      <c r="B20" s="368" t="s">
        <v>6</v>
      </c>
      <c r="C20" s="368" t="s">
        <v>153</v>
      </c>
      <c r="D20" s="368" t="s">
        <v>199</v>
      </c>
      <c r="E20" s="368" t="s">
        <v>3161</v>
      </c>
      <c r="F20" s="368" t="s">
        <v>3162</v>
      </c>
      <c r="G20" s="368" t="s">
        <v>3163</v>
      </c>
      <c r="H20" s="420" t="s">
        <v>2766</v>
      </c>
      <c r="I20" s="368" t="s">
        <v>4127</v>
      </c>
      <c r="J20" s="420" t="s">
        <v>2768</v>
      </c>
      <c r="K20" s="368">
        <v>1</v>
      </c>
      <c r="L20" s="368" t="s">
        <v>2306</v>
      </c>
      <c r="M20" s="368" t="s">
        <v>2769</v>
      </c>
      <c r="N20" s="368" t="s">
        <v>208</v>
      </c>
      <c r="O20" s="368" t="str">
        <f t="shared" si="0"/>
        <v>Candidatura Transparente - Comités Municipale</v>
      </c>
      <c r="P20" s="369">
        <v>44099</v>
      </c>
      <c r="Q20" s="369">
        <v>44099</v>
      </c>
      <c r="R20" s="399">
        <f t="shared" si="1"/>
        <v>2580.25</v>
      </c>
      <c r="S20" s="419">
        <v>1666.3899999999999</v>
      </c>
      <c r="T20" s="419">
        <v>913.86</v>
      </c>
    </row>
    <row r="21" spans="1:21" x14ac:dyDescent="0.25">
      <c r="A21" s="415" t="s">
        <v>2763</v>
      </c>
      <c r="B21" s="368" t="s">
        <v>94</v>
      </c>
      <c r="C21" s="368" t="s">
        <v>4124</v>
      </c>
      <c r="D21" s="368" t="s">
        <v>201</v>
      </c>
      <c r="E21" s="368" t="s">
        <v>4125</v>
      </c>
      <c r="F21" s="368" t="s">
        <v>67</v>
      </c>
      <c r="G21" s="368" t="s">
        <v>1278</v>
      </c>
      <c r="H21" s="420" t="s">
        <v>2766</v>
      </c>
      <c r="I21" s="368" t="s">
        <v>4126</v>
      </c>
      <c r="J21" s="420" t="s">
        <v>2768</v>
      </c>
      <c r="K21" s="368">
        <v>2</v>
      </c>
      <c r="L21" s="368" t="s">
        <v>2306</v>
      </c>
      <c r="M21" s="368" t="s">
        <v>2769</v>
      </c>
      <c r="N21" s="368" t="s">
        <v>4</v>
      </c>
      <c r="O21" s="368" t="str">
        <f t="shared" si="0"/>
        <v>CAPACITACIÓN</v>
      </c>
      <c r="P21" s="369">
        <v>44092</v>
      </c>
      <c r="Q21" s="369">
        <v>44093</v>
      </c>
      <c r="R21" s="399">
        <f t="shared" si="1"/>
        <v>2480</v>
      </c>
      <c r="S21" s="419">
        <v>1449.02</v>
      </c>
      <c r="T21" s="419">
        <v>1030.98</v>
      </c>
    </row>
    <row r="22" spans="1:21" x14ac:dyDescent="0.25">
      <c r="A22" s="415" t="s">
        <v>2763</v>
      </c>
      <c r="B22" s="368" t="s">
        <v>3848</v>
      </c>
      <c r="C22" s="368" t="s">
        <v>4009</v>
      </c>
      <c r="D22" s="368" t="s">
        <v>2797</v>
      </c>
      <c r="E22" s="368" t="s">
        <v>4107</v>
      </c>
      <c r="F22" s="368" t="s">
        <v>38</v>
      </c>
      <c r="G22" s="368" t="s">
        <v>38</v>
      </c>
      <c r="H22" s="420" t="s">
        <v>2766</v>
      </c>
      <c r="I22" s="368" t="s">
        <v>4128</v>
      </c>
      <c r="J22" s="420" t="s">
        <v>2768</v>
      </c>
      <c r="K22" s="368">
        <v>3</v>
      </c>
      <c r="L22" s="368" t="s">
        <v>2306</v>
      </c>
      <c r="M22" s="368" t="s">
        <v>2769</v>
      </c>
      <c r="N22" s="368" t="s">
        <v>586</v>
      </c>
      <c r="O22" s="368" t="str">
        <f t="shared" si="0"/>
        <v>INSTALACION DE EQUIPOS PREP</v>
      </c>
      <c r="P22" s="369">
        <v>44094</v>
      </c>
      <c r="Q22" s="369">
        <v>44096</v>
      </c>
      <c r="R22" s="399">
        <f t="shared" si="1"/>
        <v>6210.36</v>
      </c>
      <c r="S22" s="419">
        <v>5035.04</v>
      </c>
      <c r="T22" s="419">
        <v>1175.32</v>
      </c>
    </row>
    <row r="23" spans="1:21"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1"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1"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1"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1"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1"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1" x14ac:dyDescent="0.25">
      <c r="A29" s="368"/>
      <c r="B29" s="368"/>
      <c r="C29" s="368"/>
      <c r="D29" s="368"/>
      <c r="E29" s="368"/>
      <c r="F29" s="368"/>
      <c r="G29" s="368"/>
      <c r="H29" s="368"/>
      <c r="I29" s="368"/>
      <c r="J29" s="368"/>
      <c r="K29" s="368"/>
      <c r="L29" s="368"/>
      <c r="M29" s="368"/>
      <c r="N29" s="368"/>
      <c r="O29" s="368"/>
      <c r="P29" s="397"/>
      <c r="Q29" s="397"/>
      <c r="R29" s="398"/>
      <c r="S29" s="399"/>
      <c r="T29" s="400"/>
    </row>
    <row r="30" spans="1:21" x14ac:dyDescent="0.25">
      <c r="A30" s="368"/>
      <c r="B30" s="368"/>
      <c r="C30" s="368"/>
      <c r="D30" s="368"/>
      <c r="E30" s="368"/>
      <c r="F30" s="368"/>
      <c r="G30" s="368"/>
      <c r="H30" s="368"/>
      <c r="I30" s="368"/>
      <c r="J30" s="368"/>
      <c r="K30" s="368"/>
      <c r="L30" s="368"/>
      <c r="M30" s="368"/>
      <c r="N30" s="368"/>
      <c r="O30" s="368"/>
      <c r="P30" s="397"/>
      <c r="Q30" s="397"/>
      <c r="R30" s="398"/>
      <c r="S30" s="399"/>
      <c r="T30" s="400"/>
    </row>
    <row r="31" spans="1:21" x14ac:dyDescent="0.25">
      <c r="A31" s="368"/>
      <c r="B31" s="368"/>
      <c r="C31" s="368"/>
      <c r="D31" s="368"/>
      <c r="E31" s="368"/>
      <c r="F31" s="368"/>
      <c r="G31" s="368"/>
      <c r="H31" s="368"/>
      <c r="I31" s="368"/>
      <c r="J31" s="368"/>
      <c r="K31" s="368"/>
      <c r="L31" s="368"/>
      <c r="M31" s="368"/>
      <c r="N31" s="368"/>
      <c r="O31" s="368"/>
      <c r="P31" s="397"/>
      <c r="Q31" s="397"/>
      <c r="R31" s="398"/>
      <c r="S31" s="399"/>
      <c r="T31" s="400"/>
    </row>
    <row r="32" spans="1:21"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S38"/>
  <sheetViews>
    <sheetView workbookViewId="0">
      <selection sqref="A1:IV19"/>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4092</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140</v>
      </c>
      <c r="C5" s="368" t="s">
        <v>2967</v>
      </c>
      <c r="D5" s="368" t="s">
        <v>2967</v>
      </c>
      <c r="E5" s="368" t="s">
        <v>3107</v>
      </c>
      <c r="F5" s="368" t="s">
        <v>56</v>
      </c>
      <c r="G5" s="368" t="s">
        <v>68</v>
      </c>
      <c r="H5" s="420" t="s">
        <v>2766</v>
      </c>
      <c r="I5" s="368" t="s">
        <v>4093</v>
      </c>
      <c r="J5" s="420" t="s">
        <v>2768</v>
      </c>
      <c r="K5" s="368">
        <v>0</v>
      </c>
      <c r="L5" s="368" t="s">
        <v>2306</v>
      </c>
      <c r="M5" s="368" t="s">
        <v>2769</v>
      </c>
      <c r="N5" s="368" t="s">
        <v>828</v>
      </c>
      <c r="O5" s="368" t="s">
        <v>4093</v>
      </c>
      <c r="P5" s="369">
        <v>44047</v>
      </c>
      <c r="Q5" s="369">
        <v>44047</v>
      </c>
      <c r="R5" s="399">
        <v>750</v>
      </c>
      <c r="S5" s="399">
        <v>695</v>
      </c>
      <c r="T5" s="399">
        <v>55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140</v>
      </c>
      <c r="C6" s="368" t="s">
        <v>2967</v>
      </c>
      <c r="D6" s="368" t="s">
        <v>2967</v>
      </c>
      <c r="E6" s="368" t="s">
        <v>3107</v>
      </c>
      <c r="F6" s="368" t="s">
        <v>56</v>
      </c>
      <c r="G6" s="368" t="s">
        <v>68</v>
      </c>
      <c r="H6" s="420" t="s">
        <v>2766</v>
      </c>
      <c r="I6" s="368" t="s">
        <v>4094</v>
      </c>
      <c r="J6" s="420" t="s">
        <v>2768</v>
      </c>
      <c r="K6" s="368">
        <v>0</v>
      </c>
      <c r="L6" s="368" t="s">
        <v>2306</v>
      </c>
      <c r="M6" s="368" t="s">
        <v>2769</v>
      </c>
      <c r="N6" s="368" t="s">
        <v>893</v>
      </c>
      <c r="O6" s="368" t="s">
        <v>4094</v>
      </c>
      <c r="P6" s="369">
        <v>44051</v>
      </c>
      <c r="Q6" s="369">
        <v>44051</v>
      </c>
      <c r="R6" s="399">
        <v>750</v>
      </c>
      <c r="S6" s="399">
        <v>586</v>
      </c>
      <c r="T6" s="399">
        <v>164</v>
      </c>
    </row>
    <row r="7" spans="1:253" x14ac:dyDescent="0.25">
      <c r="A7" s="415" t="s">
        <v>2763</v>
      </c>
      <c r="B7" s="368" t="s">
        <v>92</v>
      </c>
      <c r="C7" s="368" t="s">
        <v>3861</v>
      </c>
      <c r="D7" s="368" t="s">
        <v>3861</v>
      </c>
      <c r="E7" s="368" t="s">
        <v>96</v>
      </c>
      <c r="F7" s="368" t="s">
        <v>97</v>
      </c>
      <c r="G7" s="368" t="s">
        <v>98</v>
      </c>
      <c r="H7" s="420" t="s">
        <v>2766</v>
      </c>
      <c r="I7" s="368" t="s">
        <v>4095</v>
      </c>
      <c r="J7" s="420" t="s">
        <v>2768</v>
      </c>
      <c r="K7" s="368">
        <v>0</v>
      </c>
      <c r="L7" s="368" t="s">
        <v>2306</v>
      </c>
      <c r="M7" s="368" t="s">
        <v>2769</v>
      </c>
      <c r="N7" s="368" t="s">
        <v>584</v>
      </c>
      <c r="O7" s="368" t="s">
        <v>4095</v>
      </c>
      <c r="P7" s="369">
        <v>44057</v>
      </c>
      <c r="Q7" s="369">
        <v>44057</v>
      </c>
      <c r="R7" s="399">
        <v>750</v>
      </c>
      <c r="S7" s="399">
        <v>678.1</v>
      </c>
      <c r="T7" s="399">
        <v>71.900000000000006</v>
      </c>
    </row>
    <row r="8" spans="1:253" x14ac:dyDescent="0.25">
      <c r="A8" s="415" t="s">
        <v>2763</v>
      </c>
      <c r="B8" s="368" t="s">
        <v>73</v>
      </c>
      <c r="C8" s="368" t="s">
        <v>4096</v>
      </c>
      <c r="D8" s="368" t="s">
        <v>4096</v>
      </c>
      <c r="E8" s="368" t="s">
        <v>21</v>
      </c>
      <c r="F8" s="368" t="s">
        <v>43</v>
      </c>
      <c r="G8" s="368" t="s">
        <v>62</v>
      </c>
      <c r="H8" s="420" t="s">
        <v>2766</v>
      </c>
      <c r="I8" s="368" t="s">
        <v>4095</v>
      </c>
      <c r="J8" s="420" t="s">
        <v>2768</v>
      </c>
      <c r="K8" s="368">
        <v>0</v>
      </c>
      <c r="L8" s="368" t="s">
        <v>2306</v>
      </c>
      <c r="M8" s="368" t="s">
        <v>2769</v>
      </c>
      <c r="N8" s="368" t="s">
        <v>584</v>
      </c>
      <c r="O8" s="368" t="s">
        <v>4095</v>
      </c>
      <c r="P8" s="369">
        <v>44057</v>
      </c>
      <c r="Q8" s="369">
        <v>44057</v>
      </c>
      <c r="R8" s="399">
        <v>750</v>
      </c>
      <c r="S8" s="399">
        <v>650.20000000000005</v>
      </c>
      <c r="T8" s="399">
        <v>99.8</v>
      </c>
    </row>
    <row r="9" spans="1:253" x14ac:dyDescent="0.25">
      <c r="A9" s="415" t="s">
        <v>2763</v>
      </c>
      <c r="B9" s="368" t="s">
        <v>402</v>
      </c>
      <c r="C9" s="368" t="s">
        <v>3957</v>
      </c>
      <c r="D9" s="368" t="s">
        <v>3957</v>
      </c>
      <c r="E9" s="368" t="s">
        <v>110</v>
      </c>
      <c r="F9" s="368" t="s">
        <v>111</v>
      </c>
      <c r="G9" s="368" t="s">
        <v>112</v>
      </c>
      <c r="H9" s="420" t="s">
        <v>2766</v>
      </c>
      <c r="I9" s="368" t="s">
        <v>4097</v>
      </c>
      <c r="J9" s="420" t="s">
        <v>2768</v>
      </c>
      <c r="K9" s="368">
        <v>0</v>
      </c>
      <c r="L9" s="368" t="s">
        <v>2306</v>
      </c>
      <c r="M9" s="368" t="s">
        <v>2769</v>
      </c>
      <c r="N9" s="368" t="s">
        <v>828</v>
      </c>
      <c r="O9" s="368" t="s">
        <v>4097</v>
      </c>
      <c r="P9" s="369">
        <v>44057</v>
      </c>
      <c r="Q9" s="369">
        <v>44059</v>
      </c>
      <c r="R9" s="399">
        <v>5021.5600000000004</v>
      </c>
      <c r="S9" s="399">
        <v>3348.54</v>
      </c>
      <c r="T9" s="399">
        <v>1673.0200000000004</v>
      </c>
    </row>
    <row r="10" spans="1:253" x14ac:dyDescent="0.25">
      <c r="A10" s="415" t="s">
        <v>2763</v>
      </c>
      <c r="B10" s="368" t="s">
        <v>402</v>
      </c>
      <c r="C10" s="368" t="s">
        <v>4009</v>
      </c>
      <c r="D10" s="368" t="s">
        <v>4009</v>
      </c>
      <c r="E10" s="368" t="s">
        <v>341</v>
      </c>
      <c r="F10" s="368" t="s">
        <v>601</v>
      </c>
      <c r="G10" s="368" t="s">
        <v>75</v>
      </c>
      <c r="H10" s="420" t="s">
        <v>2766</v>
      </c>
      <c r="I10" s="368" t="s">
        <v>4098</v>
      </c>
      <c r="J10" s="420" t="s">
        <v>2768</v>
      </c>
      <c r="K10" s="368">
        <v>0</v>
      </c>
      <c r="L10" s="368" t="s">
        <v>2306</v>
      </c>
      <c r="M10" s="368" t="s">
        <v>2769</v>
      </c>
      <c r="N10" s="368" t="s">
        <v>584</v>
      </c>
      <c r="O10" s="368" t="s">
        <v>4098</v>
      </c>
      <c r="P10" s="369">
        <v>44056</v>
      </c>
      <c r="Q10" s="369">
        <v>44059</v>
      </c>
      <c r="R10" s="399">
        <v>6212.27</v>
      </c>
      <c r="S10" s="399">
        <v>6246.25</v>
      </c>
      <c r="T10" s="399">
        <v>0</v>
      </c>
    </row>
    <row r="11" spans="1:253" x14ac:dyDescent="0.25">
      <c r="A11" s="415" t="s">
        <v>2763</v>
      </c>
      <c r="B11" s="368" t="s">
        <v>961</v>
      </c>
      <c r="C11" s="368" t="s">
        <v>4009</v>
      </c>
      <c r="D11" s="368" t="s">
        <v>4009</v>
      </c>
      <c r="E11" s="368" t="s">
        <v>4099</v>
      </c>
      <c r="F11" s="368" t="s">
        <v>4100</v>
      </c>
      <c r="G11" s="368" t="s">
        <v>4101</v>
      </c>
      <c r="H11" s="420" t="s">
        <v>2766</v>
      </c>
      <c r="I11" s="368" t="s">
        <v>4102</v>
      </c>
      <c r="J11" s="420" t="s">
        <v>2768</v>
      </c>
      <c r="K11" s="368">
        <v>0</v>
      </c>
      <c r="L11" s="368" t="s">
        <v>2306</v>
      </c>
      <c r="M11" s="368" t="s">
        <v>2778</v>
      </c>
      <c r="N11" s="368" t="s">
        <v>0</v>
      </c>
      <c r="O11" s="368" t="s">
        <v>4102</v>
      </c>
      <c r="P11" s="369">
        <v>44056</v>
      </c>
      <c r="Q11" s="369">
        <v>44056</v>
      </c>
      <c r="R11" s="399">
        <v>1887.21</v>
      </c>
      <c r="S11" s="399">
        <v>1596.53</v>
      </c>
      <c r="T11" s="399">
        <v>290.68</v>
      </c>
    </row>
    <row r="12" spans="1:253" x14ac:dyDescent="0.25">
      <c r="A12" s="415" t="s">
        <v>2763</v>
      </c>
      <c r="B12" s="368" t="s">
        <v>2795</v>
      </c>
      <c r="C12" s="368" t="s">
        <v>2967</v>
      </c>
      <c r="D12" s="368" t="s">
        <v>2967</v>
      </c>
      <c r="E12" s="368" t="s">
        <v>1163</v>
      </c>
      <c r="F12" s="368" t="s">
        <v>2798</v>
      </c>
      <c r="G12" s="368" t="s">
        <v>791</v>
      </c>
      <c r="H12" s="420" t="s">
        <v>2766</v>
      </c>
      <c r="I12" s="368" t="s">
        <v>4103</v>
      </c>
      <c r="J12" s="420" t="s">
        <v>2768</v>
      </c>
      <c r="K12" s="368">
        <v>0</v>
      </c>
      <c r="L12" s="368" t="s">
        <v>2306</v>
      </c>
      <c r="M12" s="368" t="s">
        <v>2769</v>
      </c>
      <c r="N12" s="368" t="s">
        <v>584</v>
      </c>
      <c r="O12" s="368" t="s">
        <v>4103</v>
      </c>
      <c r="P12" s="369">
        <v>44056</v>
      </c>
      <c r="Q12" s="369">
        <v>44059</v>
      </c>
      <c r="R12" s="399">
        <v>4650</v>
      </c>
      <c r="S12" s="399">
        <v>4686.47</v>
      </c>
      <c r="T12" s="399">
        <v>0</v>
      </c>
    </row>
    <row r="13" spans="1:253" x14ac:dyDescent="0.25">
      <c r="A13" s="415" t="s">
        <v>2763</v>
      </c>
      <c r="B13" s="368" t="s">
        <v>140</v>
      </c>
      <c r="C13" s="368" t="s">
        <v>2967</v>
      </c>
      <c r="D13" s="368" t="s">
        <v>2967</v>
      </c>
      <c r="E13" s="368" t="s">
        <v>3107</v>
      </c>
      <c r="F13" s="368" t="s">
        <v>56</v>
      </c>
      <c r="G13" s="368" t="s">
        <v>68</v>
      </c>
      <c r="H13" s="420" t="s">
        <v>2766</v>
      </c>
      <c r="I13" s="368" t="s">
        <v>4104</v>
      </c>
      <c r="J13" s="420" t="s">
        <v>2768</v>
      </c>
      <c r="K13" s="368">
        <v>0</v>
      </c>
      <c r="L13" s="368" t="s">
        <v>2306</v>
      </c>
      <c r="M13" s="368" t="s">
        <v>2769</v>
      </c>
      <c r="N13" s="368" t="s">
        <v>584</v>
      </c>
      <c r="O13" s="368" t="s">
        <v>4104</v>
      </c>
      <c r="P13" s="369">
        <v>44057</v>
      </c>
      <c r="Q13" s="369">
        <v>44057</v>
      </c>
      <c r="R13" s="399">
        <v>750</v>
      </c>
      <c r="S13" s="399">
        <v>607.20000000000005</v>
      </c>
      <c r="T13" s="399">
        <v>142.80000000000001</v>
      </c>
    </row>
    <row r="14" spans="1:253" x14ac:dyDescent="0.25">
      <c r="A14" s="415" t="s">
        <v>2763</v>
      </c>
      <c r="B14" s="368" t="s">
        <v>402</v>
      </c>
      <c r="C14" s="368" t="s">
        <v>2815</v>
      </c>
      <c r="D14" s="368" t="s">
        <v>2815</v>
      </c>
      <c r="E14" s="368" t="s">
        <v>995</v>
      </c>
      <c r="F14" s="368" t="s">
        <v>996</v>
      </c>
      <c r="G14" s="368" t="s">
        <v>997</v>
      </c>
      <c r="H14" s="420" t="s">
        <v>2766</v>
      </c>
      <c r="I14" s="368" t="s">
        <v>4105</v>
      </c>
      <c r="J14" s="420" t="s">
        <v>2768</v>
      </c>
      <c r="K14" s="368">
        <v>0</v>
      </c>
      <c r="L14" s="368" t="s">
        <v>2306</v>
      </c>
      <c r="M14" s="368" t="s">
        <v>2778</v>
      </c>
      <c r="N14" s="368" t="s">
        <v>0</v>
      </c>
      <c r="O14" s="368" t="s">
        <v>4105</v>
      </c>
      <c r="P14" s="369">
        <v>44056</v>
      </c>
      <c r="Q14" s="369">
        <v>44056</v>
      </c>
      <c r="R14" s="399">
        <v>1150</v>
      </c>
      <c r="S14" s="399">
        <v>759.5</v>
      </c>
      <c r="T14" s="399">
        <v>390.5</v>
      </c>
    </row>
    <row r="15" spans="1:253" x14ac:dyDescent="0.25">
      <c r="A15" s="415" t="s">
        <v>2763</v>
      </c>
      <c r="B15" s="368" t="s">
        <v>140</v>
      </c>
      <c r="C15" s="368" t="s">
        <v>2771</v>
      </c>
      <c r="D15" s="368" t="s">
        <v>2771</v>
      </c>
      <c r="E15" s="368" t="s">
        <v>660</v>
      </c>
      <c r="F15" s="368" t="s">
        <v>661</v>
      </c>
      <c r="G15" s="368" t="s">
        <v>146</v>
      </c>
      <c r="H15" s="420" t="s">
        <v>2766</v>
      </c>
      <c r="I15" s="368" t="s">
        <v>3373</v>
      </c>
      <c r="J15" s="420" t="s">
        <v>2768</v>
      </c>
      <c r="K15" s="368">
        <v>0</v>
      </c>
      <c r="L15" s="368" t="s">
        <v>2306</v>
      </c>
      <c r="M15" s="368" t="s">
        <v>2769</v>
      </c>
      <c r="N15" s="368" t="s">
        <v>3000</v>
      </c>
      <c r="O15" s="368" t="s">
        <v>3373</v>
      </c>
      <c r="P15" s="369">
        <v>44057</v>
      </c>
      <c r="Q15" s="369">
        <v>44060</v>
      </c>
      <c r="R15" s="399">
        <v>7590.76</v>
      </c>
      <c r="S15" s="399">
        <v>7264.54</v>
      </c>
      <c r="T15" s="399">
        <v>326.22000000000003</v>
      </c>
    </row>
    <row r="16" spans="1:253" x14ac:dyDescent="0.25">
      <c r="A16" s="415" t="s">
        <v>2763</v>
      </c>
      <c r="B16" s="368" t="s">
        <v>402</v>
      </c>
      <c r="C16" s="368" t="s">
        <v>2815</v>
      </c>
      <c r="D16" s="368" t="s">
        <v>2815</v>
      </c>
      <c r="E16" s="368" t="s">
        <v>995</v>
      </c>
      <c r="F16" s="368" t="s">
        <v>996</v>
      </c>
      <c r="G16" s="368" t="s">
        <v>997</v>
      </c>
      <c r="H16" s="420" t="s">
        <v>2766</v>
      </c>
      <c r="I16" s="368" t="s">
        <v>4106</v>
      </c>
      <c r="J16" s="420" t="s">
        <v>2768</v>
      </c>
      <c r="K16" s="368">
        <v>0</v>
      </c>
      <c r="L16" s="368" t="s">
        <v>2306</v>
      </c>
      <c r="M16" s="368" t="s">
        <v>2769</v>
      </c>
      <c r="N16" s="368" t="s">
        <v>584</v>
      </c>
      <c r="O16" s="368" t="s">
        <v>4106</v>
      </c>
      <c r="P16" s="369">
        <v>44057</v>
      </c>
      <c r="Q16" s="369">
        <v>44057</v>
      </c>
      <c r="R16" s="399">
        <v>750</v>
      </c>
      <c r="S16" s="399">
        <v>673.9</v>
      </c>
      <c r="T16" s="399">
        <v>76.099999999999994</v>
      </c>
    </row>
    <row r="17" spans="1:253" x14ac:dyDescent="0.25">
      <c r="A17" s="415" t="s">
        <v>2763</v>
      </c>
      <c r="B17" s="368" t="s">
        <v>3848</v>
      </c>
      <c r="C17" s="368" t="s">
        <v>4009</v>
      </c>
      <c r="D17" s="368" t="s">
        <v>4009</v>
      </c>
      <c r="E17" s="368" t="s">
        <v>4107</v>
      </c>
      <c r="F17" s="368" t="s">
        <v>38</v>
      </c>
      <c r="G17" s="368" t="s">
        <v>38</v>
      </c>
      <c r="H17" s="420" t="s">
        <v>2766</v>
      </c>
      <c r="I17" s="368" t="s">
        <v>4108</v>
      </c>
      <c r="J17" s="420" t="s">
        <v>2768</v>
      </c>
      <c r="K17" s="368">
        <v>0</v>
      </c>
      <c r="L17" s="368" t="s">
        <v>2306</v>
      </c>
      <c r="M17" s="368" t="s">
        <v>2769</v>
      </c>
      <c r="N17" s="368" t="s">
        <v>586</v>
      </c>
      <c r="O17" s="368" t="s">
        <v>4108</v>
      </c>
      <c r="P17" s="369">
        <v>44056</v>
      </c>
      <c r="Q17" s="369">
        <v>44059</v>
      </c>
      <c r="R17" s="399">
        <v>7477.81</v>
      </c>
      <c r="S17" s="399">
        <v>7067.6</v>
      </c>
      <c r="T17" s="399">
        <v>410.21</v>
      </c>
    </row>
    <row r="18" spans="1:253" x14ac:dyDescent="0.25">
      <c r="A18" s="415" t="s">
        <v>2763</v>
      </c>
      <c r="B18" s="368" t="s">
        <v>401</v>
      </c>
      <c r="C18" s="368" t="s">
        <v>2812</v>
      </c>
      <c r="D18" s="368" t="s">
        <v>2812</v>
      </c>
      <c r="E18" s="368" t="s">
        <v>607</v>
      </c>
      <c r="F18" s="368" t="s">
        <v>84</v>
      </c>
      <c r="G18" s="368" t="s">
        <v>44</v>
      </c>
      <c r="H18" s="420" t="s">
        <v>2766</v>
      </c>
      <c r="I18" s="368" t="s">
        <v>4109</v>
      </c>
      <c r="J18" s="420" t="s">
        <v>2768</v>
      </c>
      <c r="K18" s="368">
        <v>0</v>
      </c>
      <c r="L18" s="368" t="s">
        <v>2306</v>
      </c>
      <c r="M18" s="368" t="s">
        <v>2769</v>
      </c>
      <c r="N18" s="368" t="s">
        <v>2787</v>
      </c>
      <c r="O18" s="368" t="s">
        <v>4109</v>
      </c>
      <c r="P18" s="369">
        <v>44067</v>
      </c>
      <c r="Q18" s="369">
        <v>44067</v>
      </c>
      <c r="R18" s="399">
        <v>2941.55</v>
      </c>
      <c r="S18" s="399">
        <v>2490.3500000000004</v>
      </c>
      <c r="T18" s="399">
        <v>451.2</v>
      </c>
    </row>
    <row r="19" spans="1:253" x14ac:dyDescent="0.25">
      <c r="A19" s="415" t="s">
        <v>2763</v>
      </c>
      <c r="B19" s="368" t="s">
        <v>401</v>
      </c>
      <c r="C19" s="368" t="s">
        <v>2812</v>
      </c>
      <c r="D19" s="368" t="s">
        <v>2812</v>
      </c>
      <c r="E19" s="368" t="s">
        <v>607</v>
      </c>
      <c r="F19" s="368" t="s">
        <v>84</v>
      </c>
      <c r="G19" s="368" t="s">
        <v>44</v>
      </c>
      <c r="H19" s="420" t="s">
        <v>2766</v>
      </c>
      <c r="I19" s="368" t="s">
        <v>4110</v>
      </c>
      <c r="J19" s="420" t="s">
        <v>2768</v>
      </c>
      <c r="K19" s="368">
        <v>0</v>
      </c>
      <c r="L19" s="368" t="s">
        <v>2306</v>
      </c>
      <c r="M19" s="368" t="s">
        <v>2769</v>
      </c>
      <c r="N19" s="368" t="s">
        <v>2787</v>
      </c>
      <c r="O19" s="368" t="s">
        <v>4110</v>
      </c>
      <c r="P19" s="369">
        <v>44067</v>
      </c>
      <c r="Q19" s="369">
        <v>44067</v>
      </c>
      <c r="R19" s="399">
        <v>2841.55</v>
      </c>
      <c r="S19" s="399">
        <v>2591.2200000000003</v>
      </c>
      <c r="T19" s="399">
        <v>250.33</v>
      </c>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S38"/>
  <sheetViews>
    <sheetView workbookViewId="0">
      <selection sqref="A1:IV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4085</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627</v>
      </c>
      <c r="C5" s="368" t="s">
        <v>3404</v>
      </c>
      <c r="D5" s="368" t="s">
        <v>201</v>
      </c>
      <c r="E5" s="368" t="s">
        <v>47</v>
      </c>
      <c r="F5" s="368" t="s">
        <v>48</v>
      </c>
      <c r="G5" s="368" t="s">
        <v>24</v>
      </c>
      <c r="H5" s="368" t="s">
        <v>2766</v>
      </c>
      <c r="I5" s="368" t="s">
        <v>4071</v>
      </c>
      <c r="J5" s="368" t="s">
        <v>2768</v>
      </c>
      <c r="K5" s="368">
        <v>0</v>
      </c>
      <c r="L5" s="368" t="s">
        <v>2306</v>
      </c>
      <c r="M5" s="368" t="s">
        <v>2769</v>
      </c>
      <c r="N5" s="368" t="s">
        <v>584</v>
      </c>
      <c r="O5" s="368" t="s">
        <v>4086</v>
      </c>
      <c r="P5" s="369">
        <v>44019</v>
      </c>
      <c r="Q5" s="369">
        <v>44020</v>
      </c>
      <c r="R5" s="368">
        <v>5415.12</v>
      </c>
      <c r="S5" s="413">
        <f>+R5-T5</f>
        <v>3823.5699999999997</v>
      </c>
      <c r="T5" s="368">
        <v>1591.55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140</v>
      </c>
      <c r="C6" s="368" t="s">
        <v>2967</v>
      </c>
      <c r="D6" s="368" t="s">
        <v>202</v>
      </c>
      <c r="E6" s="368" t="s">
        <v>3107</v>
      </c>
      <c r="F6" s="368" t="s">
        <v>56</v>
      </c>
      <c r="G6" s="368" t="s">
        <v>68</v>
      </c>
      <c r="H6" s="368" t="s">
        <v>2766</v>
      </c>
      <c r="I6" s="368" t="s">
        <v>4087</v>
      </c>
      <c r="J6" s="368" t="s">
        <v>2768</v>
      </c>
      <c r="K6" s="368">
        <v>0</v>
      </c>
      <c r="L6" s="368" t="s">
        <v>2306</v>
      </c>
      <c r="M6" s="368" t="s">
        <v>2769</v>
      </c>
      <c r="N6" s="368" t="s">
        <v>586</v>
      </c>
      <c r="O6" s="368" t="s">
        <v>4088</v>
      </c>
      <c r="P6" s="369">
        <v>44035</v>
      </c>
      <c r="Q6" s="369">
        <v>44035</v>
      </c>
      <c r="R6" s="368">
        <v>750</v>
      </c>
      <c r="S6" s="413">
        <f>+R6-T6</f>
        <v>669.51</v>
      </c>
      <c r="T6" s="368">
        <v>80.489999999999995</v>
      </c>
    </row>
    <row r="7" spans="1:253" x14ac:dyDescent="0.25">
      <c r="A7" s="368" t="s">
        <v>2763</v>
      </c>
      <c r="B7" s="368" t="s">
        <v>140</v>
      </c>
      <c r="C7" s="368" t="s">
        <v>2967</v>
      </c>
      <c r="D7" s="368" t="s">
        <v>202</v>
      </c>
      <c r="E7" s="368" t="s">
        <v>3107</v>
      </c>
      <c r="F7" s="368" t="s">
        <v>56</v>
      </c>
      <c r="G7" s="368" t="s">
        <v>68</v>
      </c>
      <c r="H7" s="368" t="s">
        <v>2766</v>
      </c>
      <c r="I7" s="368" t="s">
        <v>4089</v>
      </c>
      <c r="J7" s="368" t="s">
        <v>2768</v>
      </c>
      <c r="K7" s="368">
        <v>0</v>
      </c>
      <c r="L7" s="368" t="s">
        <v>2306</v>
      </c>
      <c r="M7" s="368" t="s">
        <v>2769</v>
      </c>
      <c r="N7" s="368" t="s">
        <v>3</v>
      </c>
      <c r="O7" s="368" t="s">
        <v>4090</v>
      </c>
      <c r="P7" s="369">
        <v>44042</v>
      </c>
      <c r="Q7" s="369">
        <v>44042</v>
      </c>
      <c r="R7" s="368">
        <v>750</v>
      </c>
      <c r="S7" s="413">
        <f>+R7-T7</f>
        <v>0</v>
      </c>
      <c r="T7" s="368">
        <v>750</v>
      </c>
      <c r="U7" t="s">
        <v>4091</v>
      </c>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S38"/>
  <sheetViews>
    <sheetView workbookViewId="0">
      <selection sqref="A1:IV7"/>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4077</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3848</v>
      </c>
      <c r="C5" s="368" t="s">
        <v>2967</v>
      </c>
      <c r="D5" s="368" t="s">
        <v>2967</v>
      </c>
      <c r="E5" s="368" t="s">
        <v>4054</v>
      </c>
      <c r="F5" s="368" t="s">
        <v>40</v>
      </c>
      <c r="G5" s="368" t="s">
        <v>4055</v>
      </c>
      <c r="H5" s="368" t="s">
        <v>2766</v>
      </c>
      <c r="I5" s="368" t="s">
        <v>4078</v>
      </c>
      <c r="J5" s="368" t="s">
        <v>2768</v>
      </c>
      <c r="K5" s="368">
        <v>0</v>
      </c>
      <c r="L5" s="368" t="s">
        <v>2306</v>
      </c>
      <c r="M5" s="368" t="s">
        <v>2769</v>
      </c>
      <c r="N5" s="368" t="s">
        <v>584</v>
      </c>
      <c r="O5" s="368" t="s">
        <v>4079</v>
      </c>
      <c r="P5" s="369">
        <v>44007</v>
      </c>
      <c r="Q5" s="369">
        <v>44009</v>
      </c>
      <c r="R5" s="418">
        <v>6017.55</v>
      </c>
      <c r="S5" s="413">
        <v>0</v>
      </c>
      <c r="T5" s="400">
        <v>0</v>
      </c>
      <c r="U5" t="s">
        <v>4080</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401</v>
      </c>
      <c r="C6" s="368" t="s">
        <v>2812</v>
      </c>
      <c r="D6" s="368" t="s">
        <v>2812</v>
      </c>
      <c r="E6" s="368" t="s">
        <v>607</v>
      </c>
      <c r="F6" s="368" t="s">
        <v>84</v>
      </c>
      <c r="G6" s="368" t="s">
        <v>44</v>
      </c>
      <c r="H6" s="368" t="s">
        <v>2766</v>
      </c>
      <c r="I6" s="368" t="s">
        <v>4081</v>
      </c>
      <c r="J6" s="368" t="s">
        <v>2768</v>
      </c>
      <c r="K6" s="368">
        <v>0</v>
      </c>
      <c r="L6" s="368" t="s">
        <v>2306</v>
      </c>
      <c r="M6" s="368" t="s">
        <v>2769</v>
      </c>
      <c r="N6" s="368" t="s">
        <v>584</v>
      </c>
      <c r="O6" s="368" t="s">
        <v>4082</v>
      </c>
      <c r="P6" s="369">
        <v>44007</v>
      </c>
      <c r="Q6" s="369">
        <v>44009</v>
      </c>
      <c r="R6" s="418">
        <v>3350</v>
      </c>
      <c r="S6" s="419">
        <v>0</v>
      </c>
      <c r="T6" s="400">
        <v>0</v>
      </c>
      <c r="U6" t="s">
        <v>4080</v>
      </c>
    </row>
    <row r="7" spans="1:253" x14ac:dyDescent="0.25">
      <c r="A7" s="368" t="s">
        <v>2763</v>
      </c>
      <c r="B7" s="368" t="s">
        <v>627</v>
      </c>
      <c r="C7" s="368" t="s">
        <v>3404</v>
      </c>
      <c r="D7" s="368" t="s">
        <v>3404</v>
      </c>
      <c r="E7" s="368" t="s">
        <v>47</v>
      </c>
      <c r="F7" s="368" t="s">
        <v>48</v>
      </c>
      <c r="G7" s="368" t="s">
        <v>24</v>
      </c>
      <c r="H7" s="368" t="s">
        <v>2766</v>
      </c>
      <c r="I7" s="368" t="s">
        <v>4083</v>
      </c>
      <c r="J7" s="368" t="s">
        <v>2768</v>
      </c>
      <c r="K7" s="368">
        <v>0</v>
      </c>
      <c r="L7" s="368" t="s">
        <v>2306</v>
      </c>
      <c r="M7" s="368" t="s">
        <v>2769</v>
      </c>
      <c r="N7" s="368" t="s">
        <v>4</v>
      </c>
      <c r="O7" s="368" t="s">
        <v>4084</v>
      </c>
      <c r="P7" s="369">
        <v>44013</v>
      </c>
      <c r="Q7" s="369">
        <v>44014</v>
      </c>
      <c r="R7" s="418">
        <v>8403.74</v>
      </c>
      <c r="S7" s="419">
        <v>0</v>
      </c>
      <c r="T7" s="400">
        <v>0</v>
      </c>
      <c r="U7" t="s">
        <v>4080</v>
      </c>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552B2-F16E-4F88-8F38-C19FE39CF09B}">
  <dimension ref="A1:IS66"/>
  <sheetViews>
    <sheetView topLeftCell="D1" workbookViewId="0">
      <selection sqref="A1:XFD1048576"/>
    </sheetView>
  </sheetViews>
  <sheetFormatPr baseColWidth="10" defaultColWidth="11.5703125" defaultRowHeight="15" x14ac:dyDescent="0.25"/>
  <cols>
    <col min="1" max="1" width="22.42578125" style="484" customWidth="1"/>
    <col min="2" max="2" width="15.85546875" style="484" customWidth="1"/>
    <col min="3" max="3" width="54.5703125" style="484" customWidth="1"/>
    <col min="4" max="4" width="46.5703125" style="168" customWidth="1"/>
    <col min="5" max="5" width="20" style="63" customWidth="1"/>
    <col min="6" max="6" width="17.42578125" bestFit="1" customWidth="1"/>
    <col min="7" max="7" width="11.28515625" bestFit="1" customWidth="1"/>
    <col min="8" max="8" width="15.28515625" style="401" customWidth="1"/>
    <col min="9" max="9" width="46" customWidth="1"/>
    <col min="10" max="10" width="13.7109375" customWidth="1"/>
    <col min="11" max="11" width="19.85546875" customWidth="1"/>
    <col min="12" max="12" width="16.85546875" customWidth="1"/>
    <col min="13" max="14" width="17.5703125" customWidth="1"/>
    <col min="15" max="15" width="55.5703125" style="391" customWidth="1"/>
    <col min="16" max="16" width="14" style="486" customWidth="1"/>
    <col min="17" max="17" width="14.5703125" style="486" customWidth="1"/>
    <col min="18" max="18" width="17" style="407" customWidth="1"/>
    <col min="19" max="19" width="17.85546875" style="407" customWidth="1"/>
    <col min="20" max="20" width="14.140625" style="407" customWidth="1"/>
    <col min="21" max="21" width="40.2851562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c r="U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c r="U2" s="501"/>
    </row>
    <row r="3" spans="1:253" x14ac:dyDescent="0.25">
      <c r="A3" s="502"/>
      <c r="B3" s="502"/>
      <c r="C3" s="502"/>
      <c r="D3" s="502"/>
      <c r="E3" s="502"/>
      <c r="F3" s="502"/>
      <c r="G3" s="502"/>
      <c r="H3" s="502"/>
      <c r="I3" s="502"/>
    </row>
    <row r="4" spans="1:253"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7" t="s">
        <v>4904</v>
      </c>
      <c r="Q4" s="487" t="s">
        <v>4905</v>
      </c>
      <c r="R4" s="482"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9" t="s">
        <v>3080</v>
      </c>
      <c r="B5" s="469" t="s">
        <v>71</v>
      </c>
      <c r="C5" s="469" t="s">
        <v>4917</v>
      </c>
      <c r="D5" s="469" t="s">
        <v>204</v>
      </c>
      <c r="E5" s="469" t="s">
        <v>4918</v>
      </c>
      <c r="F5" s="469" t="s">
        <v>24</v>
      </c>
      <c r="G5" s="469" t="s">
        <v>4919</v>
      </c>
      <c r="H5" s="469" t="s">
        <v>3081</v>
      </c>
      <c r="I5" s="469" t="s">
        <v>5138</v>
      </c>
      <c r="J5" s="469" t="s">
        <v>3082</v>
      </c>
      <c r="K5" s="469" t="s">
        <v>5139</v>
      </c>
      <c r="L5" s="469" t="s">
        <v>2306</v>
      </c>
      <c r="M5" s="469" t="s">
        <v>2769</v>
      </c>
      <c r="N5" s="469" t="s">
        <v>2318</v>
      </c>
      <c r="O5" s="469" t="s">
        <v>5140</v>
      </c>
      <c r="P5" s="469" t="s">
        <v>5141</v>
      </c>
      <c r="Q5" s="469" t="s">
        <v>5142</v>
      </c>
      <c r="R5" s="488">
        <v>10991.45</v>
      </c>
      <c r="S5" s="488">
        <v>8698.6200000000008</v>
      </c>
      <c r="T5" s="488">
        <v>2292.83</v>
      </c>
      <c r="U5" s="427" t="s">
        <v>5143</v>
      </c>
    </row>
    <row r="6" spans="1:253" s="128" customFormat="1" ht="15" customHeight="1" x14ac:dyDescent="0.25">
      <c r="A6" s="469" t="s">
        <v>3080</v>
      </c>
      <c r="B6" s="469" t="s">
        <v>402</v>
      </c>
      <c r="C6" s="469" t="s">
        <v>4910</v>
      </c>
      <c r="D6" s="469" t="s">
        <v>4526</v>
      </c>
      <c r="E6" s="469" t="s">
        <v>4460</v>
      </c>
      <c r="F6" s="469" t="s">
        <v>4610</v>
      </c>
      <c r="G6" s="469" t="s">
        <v>4911</v>
      </c>
      <c r="H6" s="469" t="s">
        <v>3081</v>
      </c>
      <c r="I6" s="469" t="s">
        <v>5144</v>
      </c>
      <c r="J6" s="469" t="s">
        <v>3082</v>
      </c>
      <c r="K6" s="469" t="s">
        <v>5139</v>
      </c>
      <c r="L6" s="469" t="s">
        <v>2306</v>
      </c>
      <c r="M6" s="469" t="s">
        <v>2769</v>
      </c>
      <c r="N6" s="469" t="s">
        <v>2318</v>
      </c>
      <c r="O6" s="469" t="s">
        <v>5145</v>
      </c>
      <c r="P6" s="469" t="s">
        <v>5141</v>
      </c>
      <c r="Q6" s="469" t="s">
        <v>5142</v>
      </c>
      <c r="R6" s="488">
        <v>9200</v>
      </c>
      <c r="S6" s="488">
        <v>6057.5</v>
      </c>
      <c r="T6" s="488">
        <v>3142.5</v>
      </c>
      <c r="U6" s="427" t="s">
        <v>5143</v>
      </c>
    </row>
    <row r="7" spans="1:253" s="128" customFormat="1" ht="15" customHeight="1" x14ac:dyDescent="0.25">
      <c r="A7" s="469" t="s">
        <v>3080</v>
      </c>
      <c r="B7" s="469" t="s">
        <v>402</v>
      </c>
      <c r="C7" s="469" t="s">
        <v>5146</v>
      </c>
      <c r="D7" s="469" t="s">
        <v>2765</v>
      </c>
      <c r="E7" s="469" t="s">
        <v>5147</v>
      </c>
      <c r="F7" s="469" t="s">
        <v>5148</v>
      </c>
      <c r="G7" s="469" t="s">
        <v>4610</v>
      </c>
      <c r="H7" s="469" t="s">
        <v>3081</v>
      </c>
      <c r="I7" s="469" t="s">
        <v>5149</v>
      </c>
      <c r="J7" s="469" t="s">
        <v>3082</v>
      </c>
      <c r="K7" s="469" t="s">
        <v>5139</v>
      </c>
      <c r="L7" s="469" t="s">
        <v>2306</v>
      </c>
      <c r="M7" s="469" t="s">
        <v>2769</v>
      </c>
      <c r="N7" s="469" t="s">
        <v>2318</v>
      </c>
      <c r="O7" s="469" t="s">
        <v>5150</v>
      </c>
      <c r="P7" s="469" t="s">
        <v>5141</v>
      </c>
      <c r="Q7" s="469" t="s">
        <v>5142</v>
      </c>
      <c r="R7" s="488">
        <v>800</v>
      </c>
      <c r="S7" s="488">
        <v>577.5</v>
      </c>
      <c r="T7" s="488">
        <v>222.5</v>
      </c>
      <c r="U7" s="427" t="s">
        <v>5143</v>
      </c>
    </row>
    <row r="8" spans="1:253" x14ac:dyDescent="0.25">
      <c r="A8" s="469" t="s">
        <v>3080</v>
      </c>
      <c r="B8" s="469" t="s">
        <v>778</v>
      </c>
      <c r="C8" s="469" t="s">
        <v>3822</v>
      </c>
      <c r="D8" s="469" t="s">
        <v>2782</v>
      </c>
      <c r="E8" s="469" t="s">
        <v>4936</v>
      </c>
      <c r="F8" s="469" t="s">
        <v>4937</v>
      </c>
      <c r="G8" s="469" t="s">
        <v>4938</v>
      </c>
      <c r="H8" s="469" t="s">
        <v>3081</v>
      </c>
      <c r="I8" s="469" t="s">
        <v>4925</v>
      </c>
      <c r="J8" s="469" t="s">
        <v>3082</v>
      </c>
      <c r="K8" s="469" t="s">
        <v>5139</v>
      </c>
      <c r="L8" s="469" t="s">
        <v>2306</v>
      </c>
      <c r="M8" s="469" t="s">
        <v>2769</v>
      </c>
      <c r="N8" s="469" t="s">
        <v>2318</v>
      </c>
      <c r="O8" s="469" t="s">
        <v>5151</v>
      </c>
      <c r="P8" s="469" t="s">
        <v>5141</v>
      </c>
      <c r="Q8" s="469" t="s">
        <v>5142</v>
      </c>
      <c r="R8" s="488">
        <v>13000</v>
      </c>
      <c r="S8" s="488">
        <v>7517.12</v>
      </c>
      <c r="T8" s="488">
        <v>5482.88</v>
      </c>
      <c r="U8" s="427" t="s">
        <v>5143</v>
      </c>
    </row>
    <row r="9" spans="1:253" x14ac:dyDescent="0.25">
      <c r="A9" s="469" t="s">
        <v>3080</v>
      </c>
      <c r="B9" s="469" t="s">
        <v>778</v>
      </c>
      <c r="C9" s="469" t="s">
        <v>3822</v>
      </c>
      <c r="D9" s="469" t="s">
        <v>2782</v>
      </c>
      <c r="E9" s="469" t="s">
        <v>4936</v>
      </c>
      <c r="F9" s="469" t="s">
        <v>4937</v>
      </c>
      <c r="G9" s="469" t="s">
        <v>4938</v>
      </c>
      <c r="H9" s="469" t="s">
        <v>3081</v>
      </c>
      <c r="I9" s="469" t="s">
        <v>5152</v>
      </c>
      <c r="J9" s="469" t="s">
        <v>3082</v>
      </c>
      <c r="K9" s="469" t="s">
        <v>5139</v>
      </c>
      <c r="L9" s="469" t="s">
        <v>2306</v>
      </c>
      <c r="M9" s="469" t="s">
        <v>2769</v>
      </c>
      <c r="N9" s="469" t="s">
        <v>2318</v>
      </c>
      <c r="O9" s="469" t="s">
        <v>5153</v>
      </c>
      <c r="P9" s="469" t="s">
        <v>5141</v>
      </c>
      <c r="Q9" s="469" t="s">
        <v>5142</v>
      </c>
      <c r="R9" s="488">
        <v>2508.9299999999998</v>
      </c>
      <c r="S9" s="488">
        <v>0</v>
      </c>
      <c r="T9" s="488">
        <v>2508.9299999999998</v>
      </c>
      <c r="U9" s="427" t="s">
        <v>5154</v>
      </c>
    </row>
    <row r="10" spans="1:253" x14ac:dyDescent="0.25">
      <c r="A10" s="469" t="s">
        <v>3080</v>
      </c>
      <c r="B10" s="469" t="s">
        <v>778</v>
      </c>
      <c r="C10" s="469" t="s">
        <v>3822</v>
      </c>
      <c r="D10" s="469" t="s">
        <v>2782</v>
      </c>
      <c r="E10" s="469" t="s">
        <v>4936</v>
      </c>
      <c r="F10" s="469" t="s">
        <v>4937</v>
      </c>
      <c r="G10" s="469" t="s">
        <v>4938</v>
      </c>
      <c r="H10" s="469" t="s">
        <v>3081</v>
      </c>
      <c r="I10" s="469" t="s">
        <v>5155</v>
      </c>
      <c r="J10" s="469" t="s">
        <v>3082</v>
      </c>
      <c r="K10" s="469" t="s">
        <v>5139</v>
      </c>
      <c r="L10" s="469" t="s">
        <v>2306</v>
      </c>
      <c r="M10" s="469" t="s">
        <v>2769</v>
      </c>
      <c r="N10" s="469" t="s">
        <v>2318</v>
      </c>
      <c r="O10" s="469" t="s">
        <v>5156</v>
      </c>
      <c r="P10" s="469" t="s">
        <v>5141</v>
      </c>
      <c r="Q10" s="469" t="s">
        <v>5142</v>
      </c>
      <c r="R10" s="488">
        <v>1000</v>
      </c>
      <c r="S10" s="488">
        <v>0</v>
      </c>
      <c r="T10" s="488">
        <v>1000</v>
      </c>
      <c r="U10" s="427" t="s">
        <v>5157</v>
      </c>
    </row>
    <row r="11" spans="1:253" x14ac:dyDescent="0.25">
      <c r="A11" s="469" t="s">
        <v>3080</v>
      </c>
      <c r="B11" s="469" t="s">
        <v>140</v>
      </c>
      <c r="C11" s="469" t="s">
        <v>4519</v>
      </c>
      <c r="D11" s="469" t="s">
        <v>4519</v>
      </c>
      <c r="E11" s="469" t="s">
        <v>341</v>
      </c>
      <c r="F11" s="469" t="s">
        <v>601</v>
      </c>
      <c r="G11" s="469" t="s">
        <v>75</v>
      </c>
      <c r="H11" s="469" t="s">
        <v>3081</v>
      </c>
      <c r="I11" s="469" t="s">
        <v>5158</v>
      </c>
      <c r="J11" s="469" t="s">
        <v>3082</v>
      </c>
      <c r="K11" s="469" t="s">
        <v>5139</v>
      </c>
      <c r="L11" s="469" t="s">
        <v>2306</v>
      </c>
      <c r="M11" s="469" t="s">
        <v>2769</v>
      </c>
      <c r="N11" s="469" t="s">
        <v>2318</v>
      </c>
      <c r="O11" s="469" t="s">
        <v>5159</v>
      </c>
      <c r="P11" s="469" t="s">
        <v>5141</v>
      </c>
      <c r="Q11" s="469" t="s">
        <v>5142</v>
      </c>
      <c r="R11" s="488">
        <v>16913.18</v>
      </c>
      <c r="S11" s="488">
        <v>13472.92</v>
      </c>
      <c r="T11" s="488">
        <v>3440.26</v>
      </c>
      <c r="U11" s="427" t="s">
        <v>5143</v>
      </c>
    </row>
    <row r="12" spans="1:253" x14ac:dyDescent="0.25">
      <c r="A12" s="469" t="s">
        <v>3080</v>
      </c>
      <c r="B12" s="469" t="s">
        <v>140</v>
      </c>
      <c r="C12" s="469" t="s">
        <v>4518</v>
      </c>
      <c r="D12" s="469" t="s">
        <v>4519</v>
      </c>
      <c r="E12" s="469" t="s">
        <v>4107</v>
      </c>
      <c r="F12" s="469" t="s">
        <v>38</v>
      </c>
      <c r="G12" s="469" t="s">
        <v>38</v>
      </c>
      <c r="H12" s="469" t="s">
        <v>3081</v>
      </c>
      <c r="I12" s="469" t="s">
        <v>5160</v>
      </c>
      <c r="J12" s="469" t="s">
        <v>3082</v>
      </c>
      <c r="K12" s="469" t="s">
        <v>5139</v>
      </c>
      <c r="L12" s="469" t="s">
        <v>2306</v>
      </c>
      <c r="M12" s="469" t="s">
        <v>2769</v>
      </c>
      <c r="N12" s="469" t="s">
        <v>2318</v>
      </c>
      <c r="O12" s="469" t="s">
        <v>5161</v>
      </c>
      <c r="P12" s="469" t="s">
        <v>5141</v>
      </c>
      <c r="Q12" s="469" t="s">
        <v>5142</v>
      </c>
      <c r="R12" s="488">
        <v>20818.82</v>
      </c>
      <c r="S12" s="488">
        <v>19954.32</v>
      </c>
      <c r="T12" s="488">
        <v>864.5</v>
      </c>
      <c r="U12" s="427" t="s">
        <v>5143</v>
      </c>
    </row>
    <row r="13" spans="1:253" x14ac:dyDescent="0.25">
      <c r="A13" s="469" t="s">
        <v>3080</v>
      </c>
      <c r="B13" s="469" t="s">
        <v>94</v>
      </c>
      <c r="C13" s="469" t="s">
        <v>5162</v>
      </c>
      <c r="D13" s="469" t="s">
        <v>4526</v>
      </c>
      <c r="E13" s="469" t="s">
        <v>5163</v>
      </c>
      <c r="F13" s="469" t="s">
        <v>5164</v>
      </c>
      <c r="G13" s="469" t="s">
        <v>5165</v>
      </c>
      <c r="H13" s="469" t="s">
        <v>3081</v>
      </c>
      <c r="I13" s="469" t="s">
        <v>5144</v>
      </c>
      <c r="J13" s="469" t="s">
        <v>3082</v>
      </c>
      <c r="K13" s="469" t="s">
        <v>5139</v>
      </c>
      <c r="L13" s="469" t="s">
        <v>2306</v>
      </c>
      <c r="M13" s="469" t="s">
        <v>2769</v>
      </c>
      <c r="N13" s="469" t="s">
        <v>2318</v>
      </c>
      <c r="O13" s="469" t="s">
        <v>5166</v>
      </c>
      <c r="P13" s="469" t="s">
        <v>5141</v>
      </c>
      <c r="Q13" s="469" t="s">
        <v>5142</v>
      </c>
      <c r="R13" s="488">
        <v>13000</v>
      </c>
      <c r="S13" s="488">
        <v>9475.49</v>
      </c>
      <c r="T13" s="488">
        <v>3524.51</v>
      </c>
      <c r="U13" s="427" t="s">
        <v>5143</v>
      </c>
    </row>
    <row r="14" spans="1:253" x14ac:dyDescent="0.25">
      <c r="A14" s="469" t="s">
        <v>3080</v>
      </c>
      <c r="B14" s="469" t="s">
        <v>69</v>
      </c>
      <c r="C14" s="469" t="s">
        <v>2785</v>
      </c>
      <c r="D14" s="469" t="s">
        <v>204</v>
      </c>
      <c r="E14" s="469" t="s">
        <v>607</v>
      </c>
      <c r="F14" s="469" t="s">
        <v>84</v>
      </c>
      <c r="G14" s="469" t="s">
        <v>44</v>
      </c>
      <c r="H14" s="469" t="s">
        <v>3081</v>
      </c>
      <c r="I14" s="469" t="s">
        <v>5167</v>
      </c>
      <c r="J14" s="469" t="s">
        <v>3082</v>
      </c>
      <c r="K14" s="469" t="s">
        <v>5139</v>
      </c>
      <c r="L14" s="469" t="s">
        <v>2306</v>
      </c>
      <c r="M14" s="469" t="s">
        <v>2769</v>
      </c>
      <c r="N14" s="469" t="s">
        <v>2318</v>
      </c>
      <c r="O14" s="469" t="s">
        <v>5168</v>
      </c>
      <c r="P14" s="469" t="s">
        <v>5141</v>
      </c>
      <c r="Q14" s="469" t="s">
        <v>5142</v>
      </c>
      <c r="R14" s="488">
        <v>7524</v>
      </c>
      <c r="S14" s="488">
        <v>7459.27</v>
      </c>
      <c r="T14" s="488">
        <v>64.729999999999563</v>
      </c>
      <c r="U14" s="427" t="s">
        <v>5143</v>
      </c>
    </row>
    <row r="15" spans="1:253" x14ac:dyDescent="0.25">
      <c r="A15" s="469" t="s">
        <v>3080</v>
      </c>
      <c r="B15" s="469" t="s">
        <v>69</v>
      </c>
      <c r="C15" s="469" t="s">
        <v>2785</v>
      </c>
      <c r="D15" s="469" t="s">
        <v>204</v>
      </c>
      <c r="E15" s="469" t="s">
        <v>607</v>
      </c>
      <c r="F15" s="469" t="s">
        <v>84</v>
      </c>
      <c r="G15" s="469" t="s">
        <v>44</v>
      </c>
      <c r="H15" s="469" t="s">
        <v>3081</v>
      </c>
      <c r="I15" s="469" t="s">
        <v>5169</v>
      </c>
      <c r="J15" s="469" t="s">
        <v>3082</v>
      </c>
      <c r="K15" s="469" t="s">
        <v>5139</v>
      </c>
      <c r="L15" s="469" t="s">
        <v>2306</v>
      </c>
      <c r="M15" s="469" t="s">
        <v>2769</v>
      </c>
      <c r="N15" s="469" t="s">
        <v>2318</v>
      </c>
      <c r="O15" s="469" t="s">
        <v>5170</v>
      </c>
      <c r="P15" s="469" t="s">
        <v>5141</v>
      </c>
      <c r="Q15" s="469" t="s">
        <v>5142</v>
      </c>
      <c r="R15" s="488">
        <v>7746.2</v>
      </c>
      <c r="S15" s="488">
        <v>7831.98</v>
      </c>
      <c r="T15" s="488">
        <v>-85.779999999999745</v>
      </c>
      <c r="U15" s="427" t="s">
        <v>5143</v>
      </c>
    </row>
    <row r="16" spans="1:253" x14ac:dyDescent="0.25">
      <c r="A16" s="469" t="s">
        <v>3080</v>
      </c>
      <c r="B16" s="469" t="s">
        <v>69</v>
      </c>
      <c r="C16" s="469" t="s">
        <v>2785</v>
      </c>
      <c r="D16" s="469" t="s">
        <v>204</v>
      </c>
      <c r="E16" s="469" t="s">
        <v>607</v>
      </c>
      <c r="F16" s="469" t="s">
        <v>84</v>
      </c>
      <c r="G16" s="469" t="s">
        <v>44</v>
      </c>
      <c r="H16" s="469" t="s">
        <v>3081</v>
      </c>
      <c r="I16" s="469" t="s">
        <v>5171</v>
      </c>
      <c r="J16" s="469" t="s">
        <v>3082</v>
      </c>
      <c r="K16" s="469" t="s">
        <v>5139</v>
      </c>
      <c r="L16" s="469" t="s">
        <v>2306</v>
      </c>
      <c r="M16" s="469" t="s">
        <v>2769</v>
      </c>
      <c r="N16" s="469" t="s">
        <v>2318</v>
      </c>
      <c r="O16" s="469" t="s">
        <v>5172</v>
      </c>
      <c r="P16" s="469" t="s">
        <v>5141</v>
      </c>
      <c r="Q16" s="469" t="s">
        <v>5142</v>
      </c>
      <c r="R16" s="488">
        <v>800</v>
      </c>
      <c r="S16" s="488">
        <v>0</v>
      </c>
      <c r="T16" s="488">
        <v>800</v>
      </c>
      <c r="U16" s="427" t="s">
        <v>5143</v>
      </c>
    </row>
    <row r="17" spans="1:21" x14ac:dyDescent="0.25">
      <c r="A17" s="469" t="s">
        <v>3080</v>
      </c>
      <c r="B17" s="469" t="s">
        <v>69</v>
      </c>
      <c r="C17" s="469" t="s">
        <v>2785</v>
      </c>
      <c r="D17" s="469" t="s">
        <v>204</v>
      </c>
      <c r="E17" s="469" t="s">
        <v>607</v>
      </c>
      <c r="F17" s="469" t="s">
        <v>84</v>
      </c>
      <c r="G17" s="469" t="s">
        <v>44</v>
      </c>
      <c r="H17" s="469" t="s">
        <v>3081</v>
      </c>
      <c r="I17" s="469" t="s">
        <v>5173</v>
      </c>
      <c r="J17" s="469" t="s">
        <v>3082</v>
      </c>
      <c r="K17" s="469" t="s">
        <v>5139</v>
      </c>
      <c r="L17" s="469" t="s">
        <v>2306</v>
      </c>
      <c r="M17" s="469" t="s">
        <v>2769</v>
      </c>
      <c r="N17" s="469" t="s">
        <v>2318</v>
      </c>
      <c r="O17" s="469" t="s">
        <v>5174</v>
      </c>
      <c r="P17" s="469" t="s">
        <v>5141</v>
      </c>
      <c r="Q17" s="469" t="s">
        <v>5142</v>
      </c>
      <c r="R17" s="488">
        <v>10357.200000000001</v>
      </c>
      <c r="S17" s="488">
        <v>10393.530000000001</v>
      </c>
      <c r="T17" s="488">
        <v>-36.329999999999927</v>
      </c>
      <c r="U17" s="427" t="s">
        <v>5143</v>
      </c>
    </row>
    <row r="18" spans="1:21" x14ac:dyDescent="0.25">
      <c r="A18" s="469" t="s">
        <v>3080</v>
      </c>
      <c r="B18" s="469" t="s">
        <v>727</v>
      </c>
      <c r="C18" s="469" t="s">
        <v>5175</v>
      </c>
      <c r="D18" s="469" t="s">
        <v>2765</v>
      </c>
      <c r="E18" s="469" t="s">
        <v>8</v>
      </c>
      <c r="F18" s="469" t="s">
        <v>4181</v>
      </c>
      <c r="G18" s="469" t="s">
        <v>4182</v>
      </c>
      <c r="H18" s="469" t="s">
        <v>3081</v>
      </c>
      <c r="I18" s="469" t="s">
        <v>5149</v>
      </c>
      <c r="J18" s="469" t="s">
        <v>3082</v>
      </c>
      <c r="K18" s="469" t="s">
        <v>5139</v>
      </c>
      <c r="L18" s="469" t="s">
        <v>2306</v>
      </c>
      <c r="M18" s="469" t="s">
        <v>2769</v>
      </c>
      <c r="N18" s="469" t="s">
        <v>2318</v>
      </c>
      <c r="O18" s="469" t="s">
        <v>5176</v>
      </c>
      <c r="P18" s="469" t="s">
        <v>5141</v>
      </c>
      <c r="Q18" s="469" t="s">
        <v>5142</v>
      </c>
      <c r="R18" s="488">
        <v>2739.82</v>
      </c>
      <c r="S18" s="488">
        <v>2409</v>
      </c>
      <c r="T18" s="488">
        <v>330.82000000000016</v>
      </c>
      <c r="U18" s="427" t="s">
        <v>5143</v>
      </c>
    </row>
    <row r="19" spans="1:21" x14ac:dyDescent="0.25">
      <c r="A19" s="469" t="s">
        <v>3080</v>
      </c>
      <c r="B19" s="469" t="s">
        <v>69</v>
      </c>
      <c r="C19" s="469" t="s">
        <v>2960</v>
      </c>
      <c r="D19" s="469" t="s">
        <v>4609</v>
      </c>
      <c r="E19" s="469" t="s">
        <v>372</v>
      </c>
      <c r="F19" s="469" t="s">
        <v>373</v>
      </c>
      <c r="G19" s="469" t="s">
        <v>4610</v>
      </c>
      <c r="H19" s="469" t="s">
        <v>3081</v>
      </c>
      <c r="I19" s="469" t="s">
        <v>5177</v>
      </c>
      <c r="J19" s="469" t="s">
        <v>3082</v>
      </c>
      <c r="K19" s="469" t="s">
        <v>5139</v>
      </c>
      <c r="L19" s="469" t="s">
        <v>2306</v>
      </c>
      <c r="M19" s="469" t="s">
        <v>2769</v>
      </c>
      <c r="N19" s="469" t="s">
        <v>2318</v>
      </c>
      <c r="O19" s="469" t="s">
        <v>5178</v>
      </c>
      <c r="P19" s="469" t="s">
        <v>5141</v>
      </c>
      <c r="Q19" s="469" t="s">
        <v>5142</v>
      </c>
      <c r="R19" s="488">
        <v>2208.9299999999998</v>
      </c>
      <c r="S19" s="488">
        <v>0</v>
      </c>
      <c r="T19" s="488">
        <v>2208.9299999999998</v>
      </c>
      <c r="U19" s="427" t="s">
        <v>5157</v>
      </c>
    </row>
    <row r="20" spans="1:21" x14ac:dyDescent="0.25">
      <c r="A20" s="469" t="s">
        <v>3080</v>
      </c>
      <c r="B20" s="469" t="s">
        <v>627</v>
      </c>
      <c r="C20" s="469" t="s">
        <v>3404</v>
      </c>
      <c r="D20" s="469" t="s">
        <v>201</v>
      </c>
      <c r="E20" s="469" t="s">
        <v>1106</v>
      </c>
      <c r="F20" s="469" t="s">
        <v>1578</v>
      </c>
      <c r="G20" s="469" t="s">
        <v>5179</v>
      </c>
      <c r="H20" s="469" t="s">
        <v>3081</v>
      </c>
      <c r="I20" s="469" t="s">
        <v>5180</v>
      </c>
      <c r="J20" s="469" t="s">
        <v>3082</v>
      </c>
      <c r="K20" s="469" t="s">
        <v>5139</v>
      </c>
      <c r="L20" s="469" t="s">
        <v>2306</v>
      </c>
      <c r="M20" s="469" t="s">
        <v>2769</v>
      </c>
      <c r="N20" s="469" t="s">
        <v>2318</v>
      </c>
      <c r="O20" s="469" t="s">
        <v>5181</v>
      </c>
      <c r="P20" s="469" t="s">
        <v>5141</v>
      </c>
      <c r="Q20" s="469" t="s">
        <v>5142</v>
      </c>
      <c r="R20" s="488">
        <v>4100</v>
      </c>
      <c r="S20" s="488">
        <v>4002.16</v>
      </c>
      <c r="T20" s="488">
        <v>97.840000000000146</v>
      </c>
      <c r="U20" s="427" t="s">
        <v>5143</v>
      </c>
    </row>
    <row r="21" spans="1:21" x14ac:dyDescent="0.25">
      <c r="A21" s="469" t="s">
        <v>3080</v>
      </c>
      <c r="B21" s="469" t="s">
        <v>627</v>
      </c>
      <c r="C21" s="469" t="s">
        <v>3404</v>
      </c>
      <c r="D21" s="469" t="s">
        <v>201</v>
      </c>
      <c r="E21" s="469" t="s">
        <v>1106</v>
      </c>
      <c r="F21" s="469" t="s">
        <v>1578</v>
      </c>
      <c r="G21" s="469" t="s">
        <v>5179</v>
      </c>
      <c r="H21" s="469" t="s">
        <v>3081</v>
      </c>
      <c r="I21" s="469" t="s">
        <v>5182</v>
      </c>
      <c r="J21" s="469" t="s">
        <v>3082</v>
      </c>
      <c r="K21" s="469" t="s">
        <v>5139</v>
      </c>
      <c r="L21" s="469" t="s">
        <v>2306</v>
      </c>
      <c r="M21" s="469" t="s">
        <v>2769</v>
      </c>
      <c r="N21" s="469" t="s">
        <v>2318</v>
      </c>
      <c r="O21" s="469" t="s">
        <v>5183</v>
      </c>
      <c r="P21" s="469" t="s">
        <v>5141</v>
      </c>
      <c r="Q21" s="469" t="s">
        <v>5142</v>
      </c>
      <c r="R21" s="488">
        <v>4100</v>
      </c>
      <c r="S21" s="488">
        <v>3547.21</v>
      </c>
      <c r="T21" s="488">
        <v>552.79</v>
      </c>
      <c r="U21" s="427" t="s">
        <v>5143</v>
      </c>
    </row>
    <row r="22" spans="1:21" x14ac:dyDescent="0.25">
      <c r="A22" s="469" t="s">
        <v>3080</v>
      </c>
      <c r="B22" s="469" t="s">
        <v>627</v>
      </c>
      <c r="C22" s="469" t="s">
        <v>3404</v>
      </c>
      <c r="D22" s="469" t="s">
        <v>201</v>
      </c>
      <c r="E22" s="469" t="s">
        <v>1106</v>
      </c>
      <c r="F22" s="469" t="s">
        <v>1578</v>
      </c>
      <c r="G22" s="469" t="s">
        <v>5179</v>
      </c>
      <c r="H22" s="469" t="s">
        <v>3081</v>
      </c>
      <c r="I22" s="469" t="s">
        <v>5182</v>
      </c>
      <c r="J22" s="469" t="s">
        <v>3082</v>
      </c>
      <c r="K22" s="469" t="s">
        <v>5139</v>
      </c>
      <c r="L22" s="469" t="s">
        <v>2306</v>
      </c>
      <c r="M22" s="469" t="s">
        <v>2769</v>
      </c>
      <c r="N22" s="469" t="s">
        <v>2318</v>
      </c>
      <c r="O22" s="469" t="s">
        <v>5184</v>
      </c>
      <c r="P22" s="469" t="s">
        <v>5141</v>
      </c>
      <c r="Q22" s="469" t="s">
        <v>5142</v>
      </c>
      <c r="R22" s="488">
        <v>4100</v>
      </c>
      <c r="S22" s="488">
        <v>0</v>
      </c>
      <c r="T22" s="488">
        <v>4100</v>
      </c>
      <c r="U22" s="427" t="s">
        <v>5185</v>
      </c>
    </row>
    <row r="23" spans="1:21" x14ac:dyDescent="0.25">
      <c r="A23" s="469" t="s">
        <v>3080</v>
      </c>
      <c r="B23" s="469" t="s">
        <v>727</v>
      </c>
      <c r="C23" s="469" t="s">
        <v>2781</v>
      </c>
      <c r="D23" s="469" t="s">
        <v>2782</v>
      </c>
      <c r="E23" s="469" t="s">
        <v>143</v>
      </c>
      <c r="F23" s="469" t="s">
        <v>144</v>
      </c>
      <c r="G23" s="469" t="s">
        <v>59</v>
      </c>
      <c r="H23" s="469" t="s">
        <v>3081</v>
      </c>
      <c r="I23" s="469" t="s">
        <v>5186</v>
      </c>
      <c r="J23" s="469" t="s">
        <v>3082</v>
      </c>
      <c r="K23" s="469" t="s">
        <v>5139</v>
      </c>
      <c r="L23" s="469" t="s">
        <v>2306</v>
      </c>
      <c r="M23" s="469" t="s">
        <v>2769</v>
      </c>
      <c r="N23" s="469" t="s">
        <v>2318</v>
      </c>
      <c r="O23" s="469" t="s">
        <v>5187</v>
      </c>
      <c r="P23" s="469" t="s">
        <v>5141</v>
      </c>
      <c r="Q23" s="469" t="s">
        <v>5142</v>
      </c>
      <c r="R23" s="488">
        <v>800</v>
      </c>
      <c r="S23" s="488">
        <v>0</v>
      </c>
      <c r="T23" s="488">
        <v>800</v>
      </c>
      <c r="U23" s="427" t="s">
        <v>5157</v>
      </c>
    </row>
    <row r="24" spans="1:21" x14ac:dyDescent="0.25">
      <c r="A24" s="469" t="s">
        <v>3080</v>
      </c>
      <c r="B24" s="469" t="s">
        <v>727</v>
      </c>
      <c r="C24" s="469" t="s">
        <v>2781</v>
      </c>
      <c r="D24" s="469" t="s">
        <v>2782</v>
      </c>
      <c r="E24" s="469" t="s">
        <v>143</v>
      </c>
      <c r="F24" s="469" t="s">
        <v>144</v>
      </c>
      <c r="G24" s="469" t="s">
        <v>59</v>
      </c>
      <c r="H24" s="469" t="s">
        <v>3081</v>
      </c>
      <c r="I24" s="469" t="s">
        <v>5188</v>
      </c>
      <c r="J24" s="469" t="s">
        <v>3082</v>
      </c>
      <c r="K24" s="469" t="s">
        <v>5139</v>
      </c>
      <c r="L24" s="469" t="s">
        <v>2306</v>
      </c>
      <c r="M24" s="469" t="s">
        <v>2769</v>
      </c>
      <c r="N24" s="469" t="s">
        <v>2318</v>
      </c>
      <c r="O24" s="469" t="s">
        <v>5189</v>
      </c>
      <c r="P24" s="469" t="s">
        <v>5141</v>
      </c>
      <c r="Q24" s="469" t="s">
        <v>5142</v>
      </c>
      <c r="R24" s="488">
        <v>800</v>
      </c>
      <c r="S24" s="488">
        <v>0</v>
      </c>
      <c r="T24" s="488">
        <v>800</v>
      </c>
      <c r="U24" s="427" t="s">
        <v>5190</v>
      </c>
    </row>
    <row r="25" spans="1:21" x14ac:dyDescent="0.25">
      <c r="A25" s="469" t="s">
        <v>3080</v>
      </c>
      <c r="B25" s="469" t="s">
        <v>727</v>
      </c>
      <c r="C25" s="469" t="s">
        <v>2781</v>
      </c>
      <c r="D25" s="469" t="s">
        <v>2782</v>
      </c>
      <c r="E25" s="469" t="s">
        <v>143</v>
      </c>
      <c r="F25" s="469" t="s">
        <v>144</v>
      </c>
      <c r="G25" s="469" t="s">
        <v>59</v>
      </c>
      <c r="H25" s="469" t="s">
        <v>3081</v>
      </c>
      <c r="I25" s="469" t="s">
        <v>5191</v>
      </c>
      <c r="J25" s="469" t="s">
        <v>3082</v>
      </c>
      <c r="K25" s="469" t="s">
        <v>5139</v>
      </c>
      <c r="L25" s="469" t="s">
        <v>2306</v>
      </c>
      <c r="M25" s="469" t="s">
        <v>2769</v>
      </c>
      <c r="N25" s="469" t="s">
        <v>2318</v>
      </c>
      <c r="O25" s="469" t="s">
        <v>5192</v>
      </c>
      <c r="P25" s="469" t="s">
        <v>5141</v>
      </c>
      <c r="Q25" s="469" t="s">
        <v>5142</v>
      </c>
      <c r="R25" s="488">
        <v>9200</v>
      </c>
      <c r="S25" s="488">
        <v>6366.5</v>
      </c>
      <c r="T25" s="488">
        <v>2833.5</v>
      </c>
      <c r="U25" s="427" t="s">
        <v>5143</v>
      </c>
    </row>
    <row r="26" spans="1:21" x14ac:dyDescent="0.25">
      <c r="A26" s="469" t="s">
        <v>3080</v>
      </c>
      <c r="B26" s="469" t="s">
        <v>727</v>
      </c>
      <c r="C26" s="469" t="s">
        <v>2781</v>
      </c>
      <c r="D26" s="469" t="s">
        <v>2782</v>
      </c>
      <c r="E26" s="469" t="s">
        <v>143</v>
      </c>
      <c r="F26" s="469" t="s">
        <v>144</v>
      </c>
      <c r="G26" s="469" t="s">
        <v>59</v>
      </c>
      <c r="H26" s="469" t="s">
        <v>3081</v>
      </c>
      <c r="I26" s="469" t="s">
        <v>5188</v>
      </c>
      <c r="J26" s="469" t="s">
        <v>3082</v>
      </c>
      <c r="K26" s="469" t="s">
        <v>5139</v>
      </c>
      <c r="L26" s="469" t="s">
        <v>2306</v>
      </c>
      <c r="M26" s="469" t="s">
        <v>2769</v>
      </c>
      <c r="N26" s="469" t="s">
        <v>2318</v>
      </c>
      <c r="O26" s="469" t="s">
        <v>5193</v>
      </c>
      <c r="P26" s="469" t="s">
        <v>5141</v>
      </c>
      <c r="Q26" s="469" t="s">
        <v>5142</v>
      </c>
      <c r="R26" s="488">
        <v>5000</v>
      </c>
      <c r="S26" s="488">
        <v>2168</v>
      </c>
      <c r="T26" s="488">
        <v>2832</v>
      </c>
      <c r="U26" s="427" t="s">
        <v>5143</v>
      </c>
    </row>
    <row r="27" spans="1:21" x14ac:dyDescent="0.25">
      <c r="A27" s="469" t="s">
        <v>3080</v>
      </c>
      <c r="B27" s="469" t="s">
        <v>69</v>
      </c>
      <c r="C27" s="469" t="s">
        <v>2967</v>
      </c>
      <c r="D27" s="469" t="s">
        <v>204</v>
      </c>
      <c r="E27" s="469" t="s">
        <v>1188</v>
      </c>
      <c r="F27" s="469" t="s">
        <v>109</v>
      </c>
      <c r="G27" s="469" t="s">
        <v>913</v>
      </c>
      <c r="H27" s="469" t="s">
        <v>3081</v>
      </c>
      <c r="I27" s="469" t="s">
        <v>5194</v>
      </c>
      <c r="J27" s="469" t="s">
        <v>3082</v>
      </c>
      <c r="K27" s="469" t="s">
        <v>5139</v>
      </c>
      <c r="L27" s="469" t="s">
        <v>2306</v>
      </c>
      <c r="M27" s="469" t="s">
        <v>2769</v>
      </c>
      <c r="N27" s="469" t="s">
        <v>2318</v>
      </c>
      <c r="O27" s="469" t="s">
        <v>5195</v>
      </c>
      <c r="P27" s="469" t="s">
        <v>5141</v>
      </c>
      <c r="Q27" s="469" t="s">
        <v>5142</v>
      </c>
      <c r="R27" s="488">
        <v>3073.2</v>
      </c>
      <c r="S27" s="488">
        <v>2786.51</v>
      </c>
      <c r="T27" s="488">
        <v>286.6899999999996</v>
      </c>
      <c r="U27" s="427" t="s">
        <v>5143</v>
      </c>
    </row>
    <row r="28" spans="1:21" x14ac:dyDescent="0.25">
      <c r="A28" s="469" t="s">
        <v>3080</v>
      </c>
      <c r="B28" s="469" t="s">
        <v>401</v>
      </c>
      <c r="C28" s="469" t="s">
        <v>4448</v>
      </c>
      <c r="D28" s="469" t="s">
        <v>204</v>
      </c>
      <c r="E28" s="469" t="s">
        <v>4054</v>
      </c>
      <c r="F28" s="469" t="s">
        <v>40</v>
      </c>
      <c r="G28" s="469" t="s">
        <v>4055</v>
      </c>
      <c r="H28" s="469" t="s">
        <v>3081</v>
      </c>
      <c r="I28" s="469" t="s">
        <v>5169</v>
      </c>
      <c r="J28" s="469" t="s">
        <v>3082</v>
      </c>
      <c r="K28" s="469" t="s">
        <v>5139</v>
      </c>
      <c r="L28" s="469" t="s">
        <v>2306</v>
      </c>
      <c r="M28" s="469" t="s">
        <v>2769</v>
      </c>
      <c r="N28" s="469" t="s">
        <v>2318</v>
      </c>
      <c r="O28" s="469" t="s">
        <v>5170</v>
      </c>
      <c r="P28" s="469" t="s">
        <v>5141</v>
      </c>
      <c r="Q28" s="469" t="s">
        <v>5142</v>
      </c>
      <c r="R28" s="488">
        <v>6243.27</v>
      </c>
      <c r="S28" s="488">
        <v>6298.94</v>
      </c>
      <c r="T28" s="488">
        <v>-55.669999999999163</v>
      </c>
      <c r="U28" s="427" t="s">
        <v>5143</v>
      </c>
    </row>
    <row r="29" spans="1:21" x14ac:dyDescent="0.25">
      <c r="A29" s="469" t="s">
        <v>3080</v>
      </c>
      <c r="B29" s="469" t="s">
        <v>401</v>
      </c>
      <c r="C29" s="469" t="s">
        <v>4448</v>
      </c>
      <c r="D29" s="469" t="s">
        <v>204</v>
      </c>
      <c r="E29" s="469" t="s">
        <v>4054</v>
      </c>
      <c r="F29" s="469" t="s">
        <v>40</v>
      </c>
      <c r="G29" s="469" t="s">
        <v>4055</v>
      </c>
      <c r="H29" s="469" t="s">
        <v>3081</v>
      </c>
      <c r="I29" s="469" t="s">
        <v>5196</v>
      </c>
      <c r="J29" s="469" t="s">
        <v>3082</v>
      </c>
      <c r="K29" s="469" t="s">
        <v>5139</v>
      </c>
      <c r="L29" s="469" t="s">
        <v>2306</v>
      </c>
      <c r="M29" s="469" t="s">
        <v>2769</v>
      </c>
      <c r="N29" s="469" t="s">
        <v>2318</v>
      </c>
      <c r="O29" s="469" t="s">
        <v>5197</v>
      </c>
      <c r="P29" s="469" t="s">
        <v>5141</v>
      </c>
      <c r="Q29" s="469" t="s">
        <v>5142</v>
      </c>
      <c r="R29" s="488">
        <v>3577.27</v>
      </c>
      <c r="S29" s="488">
        <v>3564.35</v>
      </c>
      <c r="T29" s="488">
        <v>12.920000000000073</v>
      </c>
      <c r="U29" s="427" t="s">
        <v>5143</v>
      </c>
    </row>
    <row r="30" spans="1:21" x14ac:dyDescent="0.25">
      <c r="A30" s="469" t="s">
        <v>3080</v>
      </c>
      <c r="B30" s="469" t="s">
        <v>401</v>
      </c>
      <c r="C30" s="469" t="s">
        <v>4448</v>
      </c>
      <c r="D30" s="469" t="s">
        <v>204</v>
      </c>
      <c r="E30" s="469" t="s">
        <v>4054</v>
      </c>
      <c r="F30" s="469" t="s">
        <v>40</v>
      </c>
      <c r="G30" s="469" t="s">
        <v>4055</v>
      </c>
      <c r="H30" s="469" t="s">
        <v>3081</v>
      </c>
      <c r="I30" s="469" t="s">
        <v>5173</v>
      </c>
      <c r="J30" s="469" t="s">
        <v>3082</v>
      </c>
      <c r="K30" s="469" t="s">
        <v>5139</v>
      </c>
      <c r="L30" s="469" t="s">
        <v>2306</v>
      </c>
      <c r="M30" s="469" t="s">
        <v>2769</v>
      </c>
      <c r="N30" s="469" t="s">
        <v>2318</v>
      </c>
      <c r="O30" s="469" t="s">
        <v>5198</v>
      </c>
      <c r="P30" s="469" t="s">
        <v>5141</v>
      </c>
      <c r="Q30" s="469" t="s">
        <v>5142</v>
      </c>
      <c r="R30" s="488">
        <v>9063.93</v>
      </c>
      <c r="S30" s="488">
        <v>9062.91</v>
      </c>
      <c r="T30" s="488">
        <v>1.0200000000004366</v>
      </c>
      <c r="U30" s="427" t="s">
        <v>5143</v>
      </c>
    </row>
    <row r="31" spans="1:21" x14ac:dyDescent="0.25">
      <c r="A31" s="469" t="s">
        <v>3080</v>
      </c>
      <c r="B31" s="469" t="s">
        <v>92</v>
      </c>
      <c r="C31" s="469" t="s">
        <v>4720</v>
      </c>
      <c r="D31" s="469" t="s">
        <v>2531</v>
      </c>
      <c r="E31" s="469" t="s">
        <v>4721</v>
      </c>
      <c r="F31" s="469" t="s">
        <v>4722</v>
      </c>
      <c r="G31" s="469" t="s">
        <v>24</v>
      </c>
      <c r="H31" s="469" t="s">
        <v>3081</v>
      </c>
      <c r="I31" s="469" t="s">
        <v>5199</v>
      </c>
      <c r="J31" s="469" t="s">
        <v>3082</v>
      </c>
      <c r="K31" s="469" t="s">
        <v>5139</v>
      </c>
      <c r="L31" s="469" t="s">
        <v>2306</v>
      </c>
      <c r="M31" s="469" t="s">
        <v>2769</v>
      </c>
      <c r="N31" s="469" t="s">
        <v>2318</v>
      </c>
      <c r="O31" s="469" t="s">
        <v>5200</v>
      </c>
      <c r="P31" s="469" t="s">
        <v>5141</v>
      </c>
      <c r="Q31" s="469" t="s">
        <v>5142</v>
      </c>
      <c r="R31" s="488">
        <v>11300</v>
      </c>
      <c r="S31" s="488">
        <v>0</v>
      </c>
      <c r="T31" s="488">
        <v>11300</v>
      </c>
      <c r="U31" s="427" t="s">
        <v>5185</v>
      </c>
    </row>
    <row r="32" spans="1:21" x14ac:dyDescent="0.25">
      <c r="A32" s="469" t="s">
        <v>3080</v>
      </c>
      <c r="B32" s="469" t="s">
        <v>6</v>
      </c>
      <c r="C32" s="469" t="s">
        <v>153</v>
      </c>
      <c r="D32" s="469" t="s">
        <v>199</v>
      </c>
      <c r="E32" s="469" t="s">
        <v>3492</v>
      </c>
      <c r="F32" s="469" t="s">
        <v>1817</v>
      </c>
      <c r="G32" s="469" t="s">
        <v>3493</v>
      </c>
      <c r="H32" s="469" t="s">
        <v>3081</v>
      </c>
      <c r="I32" s="469" t="s">
        <v>5201</v>
      </c>
      <c r="J32" s="469" t="s">
        <v>3082</v>
      </c>
      <c r="K32" s="469" t="s">
        <v>5139</v>
      </c>
      <c r="L32" s="469" t="s">
        <v>2306</v>
      </c>
      <c r="M32" s="469" t="s">
        <v>2805</v>
      </c>
      <c r="N32" s="469" t="s">
        <v>2318</v>
      </c>
      <c r="O32" s="469" t="s">
        <v>5202</v>
      </c>
      <c r="P32" s="469" t="s">
        <v>5141</v>
      </c>
      <c r="Q32" s="469" t="s">
        <v>5142</v>
      </c>
      <c r="R32" s="488">
        <v>12250</v>
      </c>
      <c r="S32" s="488">
        <v>0</v>
      </c>
      <c r="T32" s="488">
        <v>12250</v>
      </c>
      <c r="U32" s="427" t="s">
        <v>5203</v>
      </c>
    </row>
    <row r="33" spans="1:21" x14ac:dyDescent="0.25">
      <c r="A33" s="469" t="s">
        <v>3080</v>
      </c>
      <c r="B33" s="469" t="s">
        <v>6</v>
      </c>
      <c r="C33" s="469" t="s">
        <v>153</v>
      </c>
      <c r="D33" s="469" t="s">
        <v>199</v>
      </c>
      <c r="E33" s="469" t="s">
        <v>3161</v>
      </c>
      <c r="F33" s="469" t="s">
        <v>3162</v>
      </c>
      <c r="G33" s="469" t="s">
        <v>3163</v>
      </c>
      <c r="H33" s="469" t="s">
        <v>3081</v>
      </c>
      <c r="I33" s="469" t="s">
        <v>4952</v>
      </c>
      <c r="J33" s="469" t="s">
        <v>3082</v>
      </c>
      <c r="K33" s="469" t="s">
        <v>5139</v>
      </c>
      <c r="L33" s="469" t="s">
        <v>2306</v>
      </c>
      <c r="M33" s="469" t="s">
        <v>2769</v>
      </c>
      <c r="N33" s="469" t="s">
        <v>2318</v>
      </c>
      <c r="O33" s="469" t="s">
        <v>5204</v>
      </c>
      <c r="P33" s="469" t="s">
        <v>5141</v>
      </c>
      <c r="Q33" s="469" t="s">
        <v>5142</v>
      </c>
      <c r="R33" s="488">
        <v>9981.64</v>
      </c>
      <c r="S33" s="488">
        <v>7830.89</v>
      </c>
      <c r="T33" s="488">
        <v>2150.7499999999991</v>
      </c>
      <c r="U33" s="427" t="s">
        <v>5143</v>
      </c>
    </row>
    <row r="34" spans="1:21" x14ac:dyDescent="0.25">
      <c r="A34" s="469" t="s">
        <v>3080</v>
      </c>
      <c r="B34" s="469" t="s">
        <v>92</v>
      </c>
      <c r="C34" s="469" t="s">
        <v>2565</v>
      </c>
      <c r="D34" s="469" t="s">
        <v>202</v>
      </c>
      <c r="E34" s="469" t="s">
        <v>3161</v>
      </c>
      <c r="F34" s="469" t="s">
        <v>43</v>
      </c>
      <c r="G34" s="469" t="s">
        <v>82</v>
      </c>
      <c r="H34" s="469" t="s">
        <v>3081</v>
      </c>
      <c r="I34" s="469" t="s">
        <v>5205</v>
      </c>
      <c r="J34" s="469" t="s">
        <v>3082</v>
      </c>
      <c r="K34" s="469" t="s">
        <v>5139</v>
      </c>
      <c r="L34" s="469" t="s">
        <v>2306</v>
      </c>
      <c r="M34" s="469" t="s">
        <v>2769</v>
      </c>
      <c r="N34" s="469" t="s">
        <v>2318</v>
      </c>
      <c r="O34" s="469" t="s">
        <v>5206</v>
      </c>
      <c r="P34" s="469" t="s">
        <v>5141</v>
      </c>
      <c r="Q34" s="469" t="s">
        <v>5142</v>
      </c>
      <c r="R34" s="488">
        <v>5894.55</v>
      </c>
      <c r="S34" s="488">
        <v>2485.5700000000002</v>
      </c>
      <c r="T34" s="488">
        <v>3408.98</v>
      </c>
      <c r="U34" s="427" t="s">
        <v>5143</v>
      </c>
    </row>
    <row r="35" spans="1:21" x14ac:dyDescent="0.25">
      <c r="A35" s="469" t="s">
        <v>3080</v>
      </c>
      <c r="B35" s="469" t="s">
        <v>6</v>
      </c>
      <c r="C35" s="469" t="s">
        <v>153</v>
      </c>
      <c r="D35" s="469" t="s">
        <v>199</v>
      </c>
      <c r="E35" s="469" t="s">
        <v>3161</v>
      </c>
      <c r="F35" s="469" t="s">
        <v>3162</v>
      </c>
      <c r="G35" s="469" t="s">
        <v>3163</v>
      </c>
      <c r="H35" s="469" t="s">
        <v>3081</v>
      </c>
      <c r="I35" s="469" t="s">
        <v>5207</v>
      </c>
      <c r="J35" s="469" t="s">
        <v>3082</v>
      </c>
      <c r="K35" s="469" t="s">
        <v>5139</v>
      </c>
      <c r="L35" s="469" t="s">
        <v>2306</v>
      </c>
      <c r="M35" s="469" t="s">
        <v>2769</v>
      </c>
      <c r="N35" s="469" t="s">
        <v>2318</v>
      </c>
      <c r="O35" s="469" t="s">
        <v>5208</v>
      </c>
      <c r="P35" s="469" t="s">
        <v>5141</v>
      </c>
      <c r="Q35" s="469" t="s">
        <v>5142</v>
      </c>
      <c r="R35" s="488">
        <v>6381.64</v>
      </c>
      <c r="S35" s="488">
        <v>0</v>
      </c>
      <c r="T35" s="488">
        <v>6381.64</v>
      </c>
      <c r="U35" s="427" t="s">
        <v>5157</v>
      </c>
    </row>
    <row r="36" spans="1:21" x14ac:dyDescent="0.25">
      <c r="A36" s="469" t="s">
        <v>3080</v>
      </c>
      <c r="B36" s="469" t="s">
        <v>92</v>
      </c>
      <c r="C36" s="469" t="s">
        <v>2565</v>
      </c>
      <c r="D36" s="469" t="s">
        <v>202</v>
      </c>
      <c r="E36" s="469" t="s">
        <v>3161</v>
      </c>
      <c r="F36" s="469" t="s">
        <v>43</v>
      </c>
      <c r="G36" s="469" t="s">
        <v>82</v>
      </c>
      <c r="H36" s="469" t="s">
        <v>3081</v>
      </c>
      <c r="I36" s="469" t="s">
        <v>5209</v>
      </c>
      <c r="J36" s="469" t="s">
        <v>3082</v>
      </c>
      <c r="K36" s="469" t="s">
        <v>5139</v>
      </c>
      <c r="L36" s="469" t="s">
        <v>2306</v>
      </c>
      <c r="M36" s="469" t="s">
        <v>2769</v>
      </c>
      <c r="N36" s="469" t="s">
        <v>2318</v>
      </c>
      <c r="O36" s="469" t="s">
        <v>5210</v>
      </c>
      <c r="P36" s="469" t="s">
        <v>5141</v>
      </c>
      <c r="Q36" s="469" t="s">
        <v>5142</v>
      </c>
      <c r="R36" s="488">
        <v>800</v>
      </c>
      <c r="S36" s="488">
        <v>765.25</v>
      </c>
      <c r="T36" s="488">
        <v>34.75</v>
      </c>
      <c r="U36" s="427" t="s">
        <v>5143</v>
      </c>
    </row>
    <row r="37" spans="1:21" x14ac:dyDescent="0.25">
      <c r="A37" s="469" t="s">
        <v>3080</v>
      </c>
      <c r="B37" s="469" t="s">
        <v>6</v>
      </c>
      <c r="C37" s="469" t="s">
        <v>153</v>
      </c>
      <c r="D37" s="469" t="s">
        <v>199</v>
      </c>
      <c r="E37" s="469" t="s">
        <v>3161</v>
      </c>
      <c r="F37" s="469" t="s">
        <v>3162</v>
      </c>
      <c r="G37" s="469" t="s">
        <v>3163</v>
      </c>
      <c r="H37" s="469" t="s">
        <v>3081</v>
      </c>
      <c r="I37" s="469" t="s">
        <v>5211</v>
      </c>
      <c r="J37" s="469" t="s">
        <v>3082</v>
      </c>
      <c r="K37" s="469" t="s">
        <v>5139</v>
      </c>
      <c r="L37" s="469" t="s">
        <v>2306</v>
      </c>
      <c r="M37" s="469" t="s">
        <v>2769</v>
      </c>
      <c r="N37" s="469" t="s">
        <v>2318</v>
      </c>
      <c r="O37" s="469" t="s">
        <v>5212</v>
      </c>
      <c r="P37" s="469" t="s">
        <v>5141</v>
      </c>
      <c r="Q37" s="469" t="s">
        <v>5142</v>
      </c>
      <c r="R37" s="488">
        <v>800</v>
      </c>
      <c r="S37" s="488">
        <v>790</v>
      </c>
      <c r="T37" s="488">
        <v>10</v>
      </c>
      <c r="U37" s="427" t="s">
        <v>5143</v>
      </c>
    </row>
    <row r="38" spans="1:21" x14ac:dyDescent="0.25">
      <c r="A38" s="469" t="s">
        <v>3080</v>
      </c>
      <c r="B38" s="469" t="s">
        <v>5064</v>
      </c>
      <c r="C38" s="469" t="s">
        <v>2565</v>
      </c>
      <c r="D38" s="469" t="s">
        <v>204</v>
      </c>
      <c r="E38" s="469" t="s">
        <v>5065</v>
      </c>
      <c r="F38" s="469" t="s">
        <v>5066</v>
      </c>
      <c r="G38" s="469" t="s">
        <v>4274</v>
      </c>
      <c r="H38" s="469" t="s">
        <v>3081</v>
      </c>
      <c r="I38" s="469" t="s">
        <v>5213</v>
      </c>
      <c r="J38" s="469" t="s">
        <v>3082</v>
      </c>
      <c r="K38" s="469" t="s">
        <v>5139</v>
      </c>
      <c r="L38" s="469" t="s">
        <v>2306</v>
      </c>
      <c r="M38" s="469" t="s">
        <v>2769</v>
      </c>
      <c r="N38" s="469" t="s">
        <v>2318</v>
      </c>
      <c r="O38" s="469" t="s">
        <v>5214</v>
      </c>
      <c r="P38" s="469" t="s">
        <v>5141</v>
      </c>
      <c r="Q38" s="469" t="s">
        <v>5142</v>
      </c>
      <c r="R38" s="488">
        <v>2316.2800000000002</v>
      </c>
      <c r="S38" s="488">
        <v>2316.2800000000002</v>
      </c>
      <c r="T38" s="488">
        <v>0</v>
      </c>
      <c r="U38" s="427" t="s">
        <v>5143</v>
      </c>
    </row>
    <row r="39" spans="1:21" x14ac:dyDescent="0.25">
      <c r="A39" s="469" t="s">
        <v>3080</v>
      </c>
      <c r="B39" s="469" t="s">
        <v>401</v>
      </c>
      <c r="C39" s="469" t="s">
        <v>4448</v>
      </c>
      <c r="D39" s="469" t="s">
        <v>204</v>
      </c>
      <c r="E39" s="469" t="s">
        <v>4837</v>
      </c>
      <c r="F39" s="469" t="s">
        <v>98</v>
      </c>
      <c r="G39" s="469" t="s">
        <v>4838</v>
      </c>
      <c r="H39" s="469" t="s">
        <v>3081</v>
      </c>
      <c r="I39" s="469" t="s">
        <v>5215</v>
      </c>
      <c r="J39" s="469" t="s">
        <v>3082</v>
      </c>
      <c r="K39" s="469" t="s">
        <v>5139</v>
      </c>
      <c r="L39" s="469" t="s">
        <v>2306</v>
      </c>
      <c r="M39" s="469" t="s">
        <v>2769</v>
      </c>
      <c r="N39" s="469" t="s">
        <v>2318</v>
      </c>
      <c r="O39" s="469" t="s">
        <v>5216</v>
      </c>
      <c r="P39" s="469" t="s">
        <v>5141</v>
      </c>
      <c r="Q39" s="469" t="s">
        <v>5142</v>
      </c>
      <c r="R39" s="488">
        <v>13003.82</v>
      </c>
      <c r="S39" s="488">
        <v>12902.22</v>
      </c>
      <c r="T39" s="488">
        <v>101.60000000000036</v>
      </c>
      <c r="U39" s="427" t="s">
        <v>5143</v>
      </c>
    </row>
    <row r="40" spans="1:21" x14ac:dyDescent="0.25">
      <c r="A40" s="469" t="s">
        <v>3080</v>
      </c>
      <c r="B40" s="469" t="s">
        <v>401</v>
      </c>
      <c r="C40" s="469" t="s">
        <v>4448</v>
      </c>
      <c r="D40" s="469" t="s">
        <v>204</v>
      </c>
      <c r="E40" s="469" t="s">
        <v>4837</v>
      </c>
      <c r="F40" s="469" t="s">
        <v>98</v>
      </c>
      <c r="G40" s="469" t="s">
        <v>4838</v>
      </c>
      <c r="H40" s="469" t="s">
        <v>3081</v>
      </c>
      <c r="I40" s="469" t="s">
        <v>5217</v>
      </c>
      <c r="J40" s="469" t="s">
        <v>3082</v>
      </c>
      <c r="K40" s="469" t="s">
        <v>5139</v>
      </c>
      <c r="L40" s="469" t="s">
        <v>2306</v>
      </c>
      <c r="M40" s="469" t="s">
        <v>2769</v>
      </c>
      <c r="N40" s="469" t="s">
        <v>2318</v>
      </c>
      <c r="O40" s="469" t="s">
        <v>5218</v>
      </c>
      <c r="P40" s="469" t="s">
        <v>5141</v>
      </c>
      <c r="Q40" s="469" t="s">
        <v>5142</v>
      </c>
      <c r="R40" s="488">
        <v>4425.09</v>
      </c>
      <c r="S40" s="488">
        <v>4243.3</v>
      </c>
      <c r="T40" s="488">
        <v>181.78999999999996</v>
      </c>
      <c r="U40" s="427" t="s">
        <v>5143</v>
      </c>
    </row>
    <row r="41" spans="1:21" x14ac:dyDescent="0.25">
      <c r="A41" s="469" t="s">
        <v>3080</v>
      </c>
      <c r="B41" s="469" t="s">
        <v>401</v>
      </c>
      <c r="C41" s="469" t="s">
        <v>4448</v>
      </c>
      <c r="D41" s="469" t="s">
        <v>204</v>
      </c>
      <c r="E41" s="469" t="s">
        <v>4837</v>
      </c>
      <c r="F41" s="469" t="s">
        <v>98</v>
      </c>
      <c r="G41" s="469" t="s">
        <v>4838</v>
      </c>
      <c r="H41" s="469" t="s">
        <v>3081</v>
      </c>
      <c r="I41" s="469" t="s">
        <v>5219</v>
      </c>
      <c r="J41" s="469" t="s">
        <v>3082</v>
      </c>
      <c r="K41" s="469" t="s">
        <v>5139</v>
      </c>
      <c r="L41" s="469" t="s">
        <v>2306</v>
      </c>
      <c r="M41" s="469" t="s">
        <v>2769</v>
      </c>
      <c r="N41" s="469" t="s">
        <v>2318</v>
      </c>
      <c r="O41" s="469" t="s">
        <v>5220</v>
      </c>
      <c r="P41" s="469" t="s">
        <v>5141</v>
      </c>
      <c r="Q41" s="469" t="s">
        <v>5142</v>
      </c>
      <c r="R41" s="488">
        <v>4490</v>
      </c>
      <c r="S41" s="488">
        <v>4475.92</v>
      </c>
      <c r="T41" s="488">
        <v>14.079999999999927</v>
      </c>
      <c r="U41" s="427" t="s">
        <v>5143</v>
      </c>
    </row>
    <row r="42" spans="1:21" x14ac:dyDescent="0.25">
      <c r="A42" s="469" t="s">
        <v>3080</v>
      </c>
      <c r="B42" s="469" t="s">
        <v>401</v>
      </c>
      <c r="C42" s="469" t="s">
        <v>4448</v>
      </c>
      <c r="D42" s="469" t="s">
        <v>204</v>
      </c>
      <c r="E42" s="469" t="s">
        <v>4837</v>
      </c>
      <c r="F42" s="469" t="s">
        <v>98</v>
      </c>
      <c r="G42" s="469" t="s">
        <v>4838</v>
      </c>
      <c r="H42" s="469" t="s">
        <v>3081</v>
      </c>
      <c r="I42" s="469" t="s">
        <v>5173</v>
      </c>
      <c r="J42" s="469" t="s">
        <v>3082</v>
      </c>
      <c r="K42" s="469" t="s">
        <v>5139</v>
      </c>
      <c r="L42" s="469" t="s">
        <v>2306</v>
      </c>
      <c r="M42" s="469" t="s">
        <v>2769</v>
      </c>
      <c r="N42" s="469" t="s">
        <v>2318</v>
      </c>
      <c r="O42" s="469" t="s">
        <v>5221</v>
      </c>
      <c r="P42" s="469" t="s">
        <v>5141</v>
      </c>
      <c r="Q42" s="469" t="s">
        <v>5142</v>
      </c>
      <c r="R42" s="488">
        <v>10422.18</v>
      </c>
      <c r="S42" s="488">
        <v>10250.98</v>
      </c>
      <c r="T42" s="488">
        <v>171.20000000000073</v>
      </c>
      <c r="U42" s="427" t="s">
        <v>5143</v>
      </c>
    </row>
    <row r="43" spans="1:21" x14ac:dyDescent="0.25">
      <c r="A43" s="469" t="s">
        <v>3080</v>
      </c>
      <c r="B43" s="469" t="s">
        <v>71</v>
      </c>
      <c r="C43" s="469" t="s">
        <v>4727</v>
      </c>
      <c r="D43" s="469" t="s">
        <v>2531</v>
      </c>
      <c r="E43" s="469" t="s">
        <v>4728</v>
      </c>
      <c r="F43" s="469" t="s">
        <v>38</v>
      </c>
      <c r="G43" s="469" t="s">
        <v>101</v>
      </c>
      <c r="H43" s="469" t="s">
        <v>3081</v>
      </c>
      <c r="I43" s="469" t="s">
        <v>5199</v>
      </c>
      <c r="J43" s="469" t="s">
        <v>3082</v>
      </c>
      <c r="K43" s="469" t="s">
        <v>5139</v>
      </c>
      <c r="L43" s="469" t="s">
        <v>2306</v>
      </c>
      <c r="M43" s="469" t="s">
        <v>2769</v>
      </c>
      <c r="N43" s="469" t="s">
        <v>2318</v>
      </c>
      <c r="O43" s="469" t="s">
        <v>5222</v>
      </c>
      <c r="P43" s="469" t="s">
        <v>5141</v>
      </c>
      <c r="Q43" s="469" t="s">
        <v>5142</v>
      </c>
      <c r="R43" s="488">
        <v>22221.27</v>
      </c>
      <c r="S43" s="488">
        <v>0</v>
      </c>
      <c r="T43" s="488">
        <v>22221.27</v>
      </c>
      <c r="U43" s="427" t="s">
        <v>5185</v>
      </c>
    </row>
    <row r="44" spans="1:21" x14ac:dyDescent="0.25">
      <c r="A44" s="469" t="s">
        <v>3080</v>
      </c>
      <c r="B44" s="469" t="s">
        <v>6</v>
      </c>
      <c r="C44" s="469" t="s">
        <v>141</v>
      </c>
      <c r="D44" s="469" t="s">
        <v>199</v>
      </c>
      <c r="E44" s="469" t="s">
        <v>4367</v>
      </c>
      <c r="F44" s="469" t="s">
        <v>4368</v>
      </c>
      <c r="G44" s="469" t="s">
        <v>4369</v>
      </c>
      <c r="H44" s="469" t="s">
        <v>3081</v>
      </c>
      <c r="I44" s="469" t="s">
        <v>5223</v>
      </c>
      <c r="J44" s="469" t="s">
        <v>3082</v>
      </c>
      <c r="K44" s="469" t="s">
        <v>5139</v>
      </c>
      <c r="L44" s="469" t="s">
        <v>2306</v>
      </c>
      <c r="M44" s="469" t="s">
        <v>2769</v>
      </c>
      <c r="N44" s="469" t="s">
        <v>2318</v>
      </c>
      <c r="O44" s="469" t="s">
        <v>5224</v>
      </c>
      <c r="P44" s="469" t="s">
        <v>5141</v>
      </c>
      <c r="Q44" s="469" t="s">
        <v>5142</v>
      </c>
      <c r="R44" s="488">
        <v>3195.82</v>
      </c>
      <c r="S44" s="488">
        <v>3004.03</v>
      </c>
      <c r="T44" s="488">
        <v>191.78999999999996</v>
      </c>
      <c r="U44" s="427" t="s">
        <v>5143</v>
      </c>
    </row>
    <row r="45" spans="1:21" x14ac:dyDescent="0.25">
      <c r="A45" s="469" t="s">
        <v>3080</v>
      </c>
      <c r="B45" s="469" t="s">
        <v>6</v>
      </c>
      <c r="C45" s="469" t="s">
        <v>141</v>
      </c>
      <c r="D45" s="469" t="s">
        <v>199</v>
      </c>
      <c r="E45" s="469" t="s">
        <v>4367</v>
      </c>
      <c r="F45" s="469" t="s">
        <v>4368</v>
      </c>
      <c r="G45" s="469" t="s">
        <v>4369</v>
      </c>
      <c r="H45" s="469" t="s">
        <v>3081</v>
      </c>
      <c r="I45" s="469" t="s">
        <v>5225</v>
      </c>
      <c r="J45" s="469" t="s">
        <v>3082</v>
      </c>
      <c r="K45" s="469" t="s">
        <v>5139</v>
      </c>
      <c r="L45" s="469" t="s">
        <v>2306</v>
      </c>
      <c r="M45" s="469" t="s">
        <v>2769</v>
      </c>
      <c r="N45" s="469" t="s">
        <v>2318</v>
      </c>
      <c r="O45" s="469" t="s">
        <v>5226</v>
      </c>
      <c r="P45" s="469" t="s">
        <v>5141</v>
      </c>
      <c r="Q45" s="469" t="s">
        <v>5142</v>
      </c>
      <c r="R45" s="488">
        <v>5681.64</v>
      </c>
      <c r="S45" s="488">
        <v>2330.67</v>
      </c>
      <c r="T45" s="488">
        <v>3350.9700000000003</v>
      </c>
      <c r="U45" s="427" t="s">
        <v>5143</v>
      </c>
    </row>
    <row r="46" spans="1:21" x14ac:dyDescent="0.25">
      <c r="A46" s="469" t="s">
        <v>3080</v>
      </c>
      <c r="B46" s="469" t="s">
        <v>92</v>
      </c>
      <c r="C46" s="469" t="s">
        <v>4038</v>
      </c>
      <c r="D46" s="469" t="s">
        <v>2531</v>
      </c>
      <c r="E46" s="469" t="s">
        <v>4039</v>
      </c>
      <c r="F46" s="469" t="s">
        <v>4040</v>
      </c>
      <c r="G46" s="469" t="s">
        <v>42</v>
      </c>
      <c r="H46" s="469" t="s">
        <v>3081</v>
      </c>
      <c r="I46" s="469" t="s">
        <v>5199</v>
      </c>
      <c r="J46" s="469" t="s">
        <v>3082</v>
      </c>
      <c r="K46" s="469" t="s">
        <v>5139</v>
      </c>
      <c r="L46" s="469" t="s">
        <v>2306</v>
      </c>
      <c r="M46" s="469" t="s">
        <v>2769</v>
      </c>
      <c r="N46" s="469" t="s">
        <v>2318</v>
      </c>
      <c r="O46" s="469" t="s">
        <v>5227</v>
      </c>
      <c r="P46" s="469" t="s">
        <v>5141</v>
      </c>
      <c r="Q46" s="469" t="s">
        <v>5142</v>
      </c>
      <c r="R46" s="488">
        <v>11300</v>
      </c>
      <c r="S46" s="488">
        <v>0</v>
      </c>
      <c r="T46" s="488">
        <v>11300</v>
      </c>
      <c r="U46" s="427" t="s">
        <v>5185</v>
      </c>
    </row>
    <row r="47" spans="1:21" x14ac:dyDescent="0.25">
      <c r="A47" s="469" t="s">
        <v>3080</v>
      </c>
      <c r="B47" s="469" t="s">
        <v>6</v>
      </c>
      <c r="C47" s="469" t="s">
        <v>141</v>
      </c>
      <c r="D47" s="469" t="s">
        <v>199</v>
      </c>
      <c r="E47" s="469" t="s">
        <v>4286</v>
      </c>
      <c r="F47" s="469" t="s">
        <v>4287</v>
      </c>
      <c r="G47" s="469" t="s">
        <v>4288</v>
      </c>
      <c r="H47" s="469" t="s">
        <v>3081</v>
      </c>
      <c r="I47" s="469" t="s">
        <v>5228</v>
      </c>
      <c r="J47" s="469" t="s">
        <v>3082</v>
      </c>
      <c r="K47" s="469" t="s">
        <v>5139</v>
      </c>
      <c r="L47" s="469" t="s">
        <v>2306</v>
      </c>
      <c r="M47" s="469" t="s">
        <v>2805</v>
      </c>
      <c r="N47" s="469" t="s">
        <v>2318</v>
      </c>
      <c r="O47" s="469" t="s">
        <v>5229</v>
      </c>
      <c r="P47" s="469" t="s">
        <v>5141</v>
      </c>
      <c r="Q47" s="469" t="s">
        <v>5142</v>
      </c>
      <c r="R47" s="488">
        <v>15450</v>
      </c>
      <c r="S47" s="488">
        <v>0</v>
      </c>
      <c r="T47" s="488">
        <v>15450</v>
      </c>
      <c r="U47" s="427" t="s">
        <v>5230</v>
      </c>
    </row>
    <row r="48" spans="1:21" x14ac:dyDescent="0.25">
      <c r="A48" s="469" t="s">
        <v>3080</v>
      </c>
      <c r="B48" s="469" t="s">
        <v>71</v>
      </c>
      <c r="C48" s="469" t="s">
        <v>2958</v>
      </c>
      <c r="D48" s="469" t="s">
        <v>200</v>
      </c>
      <c r="E48" s="469" t="s">
        <v>4627</v>
      </c>
      <c r="F48" s="469" t="s">
        <v>4628</v>
      </c>
      <c r="G48" s="469" t="s">
        <v>4360</v>
      </c>
      <c r="H48" s="469" t="s">
        <v>3081</v>
      </c>
      <c r="I48" s="469" t="s">
        <v>5231</v>
      </c>
      <c r="J48" s="469" t="s">
        <v>3082</v>
      </c>
      <c r="K48" s="469" t="s">
        <v>5139</v>
      </c>
      <c r="L48" s="469" t="s">
        <v>2306</v>
      </c>
      <c r="M48" s="469" t="s">
        <v>2778</v>
      </c>
      <c r="N48" s="469" t="s">
        <v>2318</v>
      </c>
      <c r="O48" s="469" t="s">
        <v>5232</v>
      </c>
      <c r="P48" s="469" t="s">
        <v>5141</v>
      </c>
      <c r="Q48" s="469" t="s">
        <v>5142</v>
      </c>
      <c r="R48" s="488">
        <v>1770.4</v>
      </c>
      <c r="S48" s="488">
        <v>0</v>
      </c>
      <c r="T48" s="488">
        <v>1770.4</v>
      </c>
      <c r="U48" s="427" t="s">
        <v>5154</v>
      </c>
    </row>
    <row r="49" spans="1:41" x14ac:dyDescent="0.25">
      <c r="A49" s="469" t="s">
        <v>3080</v>
      </c>
      <c r="B49" s="469" t="s">
        <v>398</v>
      </c>
      <c r="C49" s="469" t="s">
        <v>2834</v>
      </c>
      <c r="D49" s="469" t="s">
        <v>2782</v>
      </c>
      <c r="E49" s="469" t="s">
        <v>600</v>
      </c>
      <c r="F49" s="469" t="s">
        <v>45</v>
      </c>
      <c r="G49" s="469" t="s">
        <v>24</v>
      </c>
      <c r="H49" s="469" t="s">
        <v>3081</v>
      </c>
      <c r="I49" s="469" t="s">
        <v>5233</v>
      </c>
      <c r="J49" s="469" t="s">
        <v>3082</v>
      </c>
      <c r="K49" s="469" t="s">
        <v>5139</v>
      </c>
      <c r="L49" s="469" t="s">
        <v>2306</v>
      </c>
      <c r="M49" s="469" t="s">
        <v>2769</v>
      </c>
      <c r="N49" s="469" t="s">
        <v>2318</v>
      </c>
      <c r="O49" s="469" t="s">
        <v>5234</v>
      </c>
      <c r="P49" s="469" t="s">
        <v>5141</v>
      </c>
      <c r="Q49" s="469" t="s">
        <v>5142</v>
      </c>
      <c r="R49" s="488">
        <v>1000</v>
      </c>
      <c r="S49" s="488">
        <v>0</v>
      </c>
      <c r="T49" s="488">
        <v>1000</v>
      </c>
      <c r="U49" s="427" t="s">
        <v>5190</v>
      </c>
    </row>
    <row r="50" spans="1:41" x14ac:dyDescent="0.25">
      <c r="A50" s="469" t="s">
        <v>3080</v>
      </c>
      <c r="B50" s="469" t="s">
        <v>402</v>
      </c>
      <c r="C50" s="469" t="s">
        <v>3844</v>
      </c>
      <c r="D50" s="469" t="s">
        <v>2838</v>
      </c>
      <c r="E50" s="469" t="s">
        <v>2860</v>
      </c>
      <c r="F50" s="469" t="s">
        <v>2861</v>
      </c>
      <c r="G50" s="469" t="s">
        <v>1495</v>
      </c>
      <c r="H50" s="469" t="s">
        <v>3081</v>
      </c>
      <c r="I50" s="469" t="s">
        <v>5235</v>
      </c>
      <c r="J50" s="469" t="s">
        <v>3082</v>
      </c>
      <c r="K50" s="469" t="s">
        <v>5139</v>
      </c>
      <c r="L50" s="469" t="s">
        <v>2306</v>
      </c>
      <c r="M50" s="469" t="s">
        <v>2769</v>
      </c>
      <c r="N50" s="469" t="s">
        <v>2318</v>
      </c>
      <c r="O50" s="469" t="s">
        <v>5236</v>
      </c>
      <c r="P50" s="469" t="s">
        <v>5141</v>
      </c>
      <c r="Q50" s="469" t="s">
        <v>5142</v>
      </c>
      <c r="R50" s="488">
        <v>11300</v>
      </c>
      <c r="S50" s="488">
        <v>8856.48</v>
      </c>
      <c r="T50" s="488">
        <v>2443.5200000000004</v>
      </c>
      <c r="U50" s="427" t="s">
        <v>5143</v>
      </c>
    </row>
    <row r="51" spans="1:41" x14ac:dyDescent="0.25">
      <c r="A51" s="469" t="s">
        <v>3080</v>
      </c>
      <c r="B51" s="469" t="s">
        <v>6</v>
      </c>
      <c r="C51" s="469" t="s">
        <v>153</v>
      </c>
      <c r="D51" s="469" t="s">
        <v>199</v>
      </c>
      <c r="E51" s="469" t="s">
        <v>4332</v>
      </c>
      <c r="F51" s="469" t="s">
        <v>24</v>
      </c>
      <c r="G51" s="469" t="s">
        <v>4333</v>
      </c>
      <c r="H51" s="469" t="s">
        <v>3081</v>
      </c>
      <c r="I51" s="469" t="s">
        <v>5201</v>
      </c>
      <c r="J51" s="469" t="s">
        <v>3082</v>
      </c>
      <c r="K51" s="469" t="s">
        <v>5139</v>
      </c>
      <c r="L51" s="469" t="s">
        <v>2306</v>
      </c>
      <c r="M51" s="469" t="s">
        <v>2805</v>
      </c>
      <c r="N51" s="469" t="s">
        <v>2318</v>
      </c>
      <c r="O51" s="469" t="s">
        <v>5237</v>
      </c>
      <c r="P51" s="469" t="s">
        <v>5141</v>
      </c>
      <c r="Q51" s="469" t="s">
        <v>5142</v>
      </c>
      <c r="R51" s="488">
        <v>9590</v>
      </c>
      <c r="S51" s="488">
        <v>0</v>
      </c>
      <c r="T51" s="488">
        <v>9590</v>
      </c>
      <c r="U51" s="427" t="s">
        <v>5238</v>
      </c>
    </row>
    <row r="52" spans="1:41" x14ac:dyDescent="0.25">
      <c r="A52" s="469" t="s">
        <v>3080</v>
      </c>
      <c r="B52" s="469" t="s">
        <v>73</v>
      </c>
      <c r="C52" s="469" t="s">
        <v>2961</v>
      </c>
      <c r="D52" s="469" t="s">
        <v>201</v>
      </c>
      <c r="E52" s="469" t="s">
        <v>61</v>
      </c>
      <c r="F52" s="469" t="s">
        <v>62</v>
      </c>
      <c r="G52" s="469" t="s">
        <v>63</v>
      </c>
      <c r="H52" s="469" t="s">
        <v>3081</v>
      </c>
      <c r="I52" s="469" t="s">
        <v>5239</v>
      </c>
      <c r="J52" s="469" t="s">
        <v>3082</v>
      </c>
      <c r="K52" s="469" t="s">
        <v>5139</v>
      </c>
      <c r="L52" s="469" t="s">
        <v>2306</v>
      </c>
      <c r="M52" s="469" t="s">
        <v>2769</v>
      </c>
      <c r="N52" s="469" t="s">
        <v>2318</v>
      </c>
      <c r="O52" s="469" t="s">
        <v>5240</v>
      </c>
      <c r="P52" s="469" t="s">
        <v>5141</v>
      </c>
      <c r="Q52" s="469" t="s">
        <v>5142</v>
      </c>
      <c r="R52" s="488">
        <v>8427.11</v>
      </c>
      <c r="S52" s="488">
        <v>5551.85</v>
      </c>
      <c r="T52" s="488">
        <v>2875.26</v>
      </c>
      <c r="U52" s="427" t="s">
        <v>5143</v>
      </c>
    </row>
    <row r="53" spans="1:41" x14ac:dyDescent="0.25">
      <c r="A53" s="469" t="s">
        <v>3080</v>
      </c>
      <c r="B53" s="469" t="s">
        <v>73</v>
      </c>
      <c r="C53" s="469" t="s">
        <v>2961</v>
      </c>
      <c r="D53" s="469" t="s">
        <v>201</v>
      </c>
      <c r="E53" s="469" t="s">
        <v>61</v>
      </c>
      <c r="F53" s="469" t="s">
        <v>62</v>
      </c>
      <c r="G53" s="469" t="s">
        <v>63</v>
      </c>
      <c r="H53" s="469" t="s">
        <v>3081</v>
      </c>
      <c r="I53" s="469" t="s">
        <v>5239</v>
      </c>
      <c r="J53" s="469" t="s">
        <v>3082</v>
      </c>
      <c r="K53" s="469" t="s">
        <v>5139</v>
      </c>
      <c r="L53" s="469" t="s">
        <v>2306</v>
      </c>
      <c r="M53" s="469" t="s">
        <v>2769</v>
      </c>
      <c r="N53" s="469" t="s">
        <v>2318</v>
      </c>
      <c r="O53" s="469" t="s">
        <v>5241</v>
      </c>
      <c r="P53" s="469" t="s">
        <v>5141</v>
      </c>
      <c r="Q53" s="469" t="s">
        <v>5142</v>
      </c>
      <c r="R53" s="488">
        <v>6591.64</v>
      </c>
      <c r="S53" s="488">
        <v>6037.95</v>
      </c>
      <c r="T53" s="488">
        <v>553.69000000000051</v>
      </c>
      <c r="U53" s="427" t="s">
        <v>5143</v>
      </c>
    </row>
    <row r="54" spans="1:41" x14ac:dyDescent="0.25">
      <c r="A54" s="469" t="s">
        <v>3080</v>
      </c>
      <c r="B54" s="469" t="s">
        <v>73</v>
      </c>
      <c r="C54" s="469" t="s">
        <v>2961</v>
      </c>
      <c r="D54" s="469" t="s">
        <v>201</v>
      </c>
      <c r="E54" s="469" t="s">
        <v>61</v>
      </c>
      <c r="F54" s="469" t="s">
        <v>62</v>
      </c>
      <c r="G54" s="469" t="s">
        <v>63</v>
      </c>
      <c r="H54" s="469" t="s">
        <v>3081</v>
      </c>
      <c r="I54" s="469" t="s">
        <v>5242</v>
      </c>
      <c r="J54" s="469" t="s">
        <v>3082</v>
      </c>
      <c r="K54" s="469" t="s">
        <v>5139</v>
      </c>
      <c r="L54" s="469" t="s">
        <v>2306</v>
      </c>
      <c r="M54" s="469" t="s">
        <v>2769</v>
      </c>
      <c r="N54" s="469" t="s">
        <v>2318</v>
      </c>
      <c r="O54" s="469" t="s">
        <v>5243</v>
      </c>
      <c r="P54" s="469" t="s">
        <v>5141</v>
      </c>
      <c r="Q54" s="469" t="s">
        <v>5142</v>
      </c>
      <c r="R54" s="488">
        <v>800</v>
      </c>
      <c r="S54" s="488">
        <v>652.29999999999995</v>
      </c>
      <c r="T54" s="488">
        <v>147.70000000000005</v>
      </c>
      <c r="U54" s="427" t="s">
        <v>5143</v>
      </c>
    </row>
    <row r="55" spans="1:41" x14ac:dyDescent="0.25">
      <c r="A55" s="469" t="s">
        <v>3080</v>
      </c>
      <c r="B55" s="469" t="s">
        <v>73</v>
      </c>
      <c r="C55" s="469" t="s">
        <v>2961</v>
      </c>
      <c r="D55" s="469" t="s">
        <v>201</v>
      </c>
      <c r="E55" s="469" t="s">
        <v>61</v>
      </c>
      <c r="F55" s="469" t="s">
        <v>62</v>
      </c>
      <c r="G55" s="469" t="s">
        <v>63</v>
      </c>
      <c r="H55" s="469" t="s">
        <v>3081</v>
      </c>
      <c r="I55" s="469" t="s">
        <v>5242</v>
      </c>
      <c r="J55" s="469" t="s">
        <v>3082</v>
      </c>
      <c r="K55" s="469" t="s">
        <v>5139</v>
      </c>
      <c r="L55" s="469" t="s">
        <v>2306</v>
      </c>
      <c r="M55" s="469" t="s">
        <v>2769</v>
      </c>
      <c r="N55" s="469" t="s">
        <v>2318</v>
      </c>
      <c r="O55" s="469" t="s">
        <v>5244</v>
      </c>
      <c r="P55" s="469" t="s">
        <v>5141</v>
      </c>
      <c r="Q55" s="469" t="s">
        <v>5142</v>
      </c>
      <c r="R55" s="488">
        <v>2575.8200000000002</v>
      </c>
      <c r="S55" s="488">
        <v>2534.5</v>
      </c>
      <c r="T55" s="488">
        <v>41.320000000000164</v>
      </c>
      <c r="U55" s="427" t="s">
        <v>5143</v>
      </c>
    </row>
    <row r="56" spans="1:41" x14ac:dyDescent="0.25">
      <c r="A56" s="469" t="s">
        <v>3080</v>
      </c>
      <c r="B56" s="469" t="s">
        <v>73</v>
      </c>
      <c r="C56" s="469" t="s">
        <v>2961</v>
      </c>
      <c r="D56" s="469" t="s">
        <v>201</v>
      </c>
      <c r="E56" s="469" t="s">
        <v>61</v>
      </c>
      <c r="F56" s="469" t="s">
        <v>62</v>
      </c>
      <c r="G56" s="469" t="s">
        <v>63</v>
      </c>
      <c r="H56" s="469" t="s">
        <v>3081</v>
      </c>
      <c r="I56" s="469" t="s">
        <v>5245</v>
      </c>
      <c r="J56" s="469" t="s">
        <v>3082</v>
      </c>
      <c r="K56" s="469" t="s">
        <v>5139</v>
      </c>
      <c r="L56" s="469" t="s">
        <v>2306</v>
      </c>
      <c r="M56" s="469" t="s">
        <v>2769</v>
      </c>
      <c r="N56" s="469" t="s">
        <v>2318</v>
      </c>
      <c r="O56" s="469" t="s">
        <v>5246</v>
      </c>
      <c r="P56" s="469" t="s">
        <v>5141</v>
      </c>
      <c r="Q56" s="469" t="s">
        <v>5142</v>
      </c>
      <c r="R56" s="488">
        <v>5335.45</v>
      </c>
      <c r="S56" s="488">
        <v>4723.58</v>
      </c>
      <c r="T56" s="488">
        <v>611.86999999999989</v>
      </c>
      <c r="U56" s="427" t="s">
        <v>5143</v>
      </c>
    </row>
    <row r="57" spans="1:41" x14ac:dyDescent="0.25">
      <c r="A57" s="469" t="s">
        <v>3080</v>
      </c>
      <c r="B57" s="469" t="s">
        <v>73</v>
      </c>
      <c r="C57" s="469" t="s">
        <v>2961</v>
      </c>
      <c r="D57" s="469" t="s">
        <v>201</v>
      </c>
      <c r="E57" s="469" t="s">
        <v>61</v>
      </c>
      <c r="F57" s="469" t="s">
        <v>62</v>
      </c>
      <c r="G57" s="469" t="s">
        <v>63</v>
      </c>
      <c r="H57" s="469" t="s">
        <v>3081</v>
      </c>
      <c r="I57" s="469" t="s">
        <v>5247</v>
      </c>
      <c r="J57" s="469" t="s">
        <v>3082</v>
      </c>
      <c r="K57" s="469" t="s">
        <v>5139</v>
      </c>
      <c r="L57" s="469" t="s">
        <v>2306</v>
      </c>
      <c r="M57" s="469" t="s">
        <v>2769</v>
      </c>
      <c r="N57" s="469" t="s">
        <v>2318</v>
      </c>
      <c r="O57" s="469" t="s">
        <v>5248</v>
      </c>
      <c r="P57" s="469" t="s">
        <v>5141</v>
      </c>
      <c r="Q57" s="469" t="s">
        <v>5142</v>
      </c>
      <c r="R57" s="488">
        <v>9563.82</v>
      </c>
      <c r="S57" s="488">
        <v>0</v>
      </c>
      <c r="T57" s="488">
        <v>9563.82</v>
      </c>
      <c r="U57" s="427" t="s">
        <v>5185</v>
      </c>
    </row>
    <row r="58" spans="1:41" x14ac:dyDescent="0.25">
      <c r="A58" s="469" t="s">
        <v>3080</v>
      </c>
      <c r="B58" s="469" t="s">
        <v>73</v>
      </c>
      <c r="C58" s="469" t="s">
        <v>2961</v>
      </c>
      <c r="D58" s="469" t="s">
        <v>201</v>
      </c>
      <c r="E58" s="469" t="s">
        <v>61</v>
      </c>
      <c r="F58" s="469" t="s">
        <v>62</v>
      </c>
      <c r="G58" s="469" t="s">
        <v>63</v>
      </c>
      <c r="H58" s="469" t="s">
        <v>3081</v>
      </c>
      <c r="I58" s="469" t="s">
        <v>5249</v>
      </c>
      <c r="J58" s="469" t="s">
        <v>3082</v>
      </c>
      <c r="K58" s="469" t="s">
        <v>5139</v>
      </c>
      <c r="L58" s="469" t="s">
        <v>2306</v>
      </c>
      <c r="M58" s="469" t="s">
        <v>2769</v>
      </c>
      <c r="N58" s="469" t="s">
        <v>2318</v>
      </c>
      <c r="O58" s="469" t="s">
        <v>5250</v>
      </c>
      <c r="P58" s="469" t="s">
        <v>5141</v>
      </c>
      <c r="Q58" s="469" t="s">
        <v>5142</v>
      </c>
      <c r="R58" s="488">
        <v>2675.73</v>
      </c>
      <c r="S58" s="488">
        <v>0</v>
      </c>
      <c r="T58" s="488">
        <v>2675.73</v>
      </c>
      <c r="U58" s="427" t="s">
        <v>5190</v>
      </c>
    </row>
    <row r="59" spans="1:41" x14ac:dyDescent="0.25">
      <c r="A59" s="469" t="s">
        <v>3080</v>
      </c>
      <c r="B59" s="469" t="s">
        <v>73</v>
      </c>
      <c r="C59" s="469" t="s">
        <v>4038</v>
      </c>
      <c r="D59" s="469" t="s">
        <v>2531</v>
      </c>
      <c r="E59" s="469" t="s">
        <v>1574</v>
      </c>
      <c r="F59" s="469" t="s">
        <v>4042</v>
      </c>
      <c r="G59" s="469" t="s">
        <v>4043</v>
      </c>
      <c r="H59" s="469" t="s">
        <v>3081</v>
      </c>
      <c r="I59" s="469" t="s">
        <v>5199</v>
      </c>
      <c r="J59" s="469" t="s">
        <v>3082</v>
      </c>
      <c r="K59" s="469" t="s">
        <v>5139</v>
      </c>
      <c r="L59" s="469" t="s">
        <v>2306</v>
      </c>
      <c r="M59" s="469" t="s">
        <v>2769</v>
      </c>
      <c r="N59" s="469" t="s">
        <v>2318</v>
      </c>
      <c r="O59" s="469" t="s">
        <v>5251</v>
      </c>
      <c r="P59" s="469" t="s">
        <v>5141</v>
      </c>
      <c r="Q59" s="469" t="s">
        <v>5142</v>
      </c>
      <c r="R59" s="488">
        <v>20720.330000000002</v>
      </c>
      <c r="S59" s="488">
        <v>0</v>
      </c>
      <c r="T59" s="488">
        <v>20720.330000000002</v>
      </c>
      <c r="U59" s="427" t="s">
        <v>5185</v>
      </c>
    </row>
    <row r="60" spans="1:41" x14ac:dyDescent="0.25">
      <c r="A60" s="469" t="s">
        <v>3080</v>
      </c>
      <c r="B60" s="469" t="s">
        <v>73</v>
      </c>
      <c r="C60" s="469" t="s">
        <v>3089</v>
      </c>
      <c r="D60" s="469" t="s">
        <v>2838</v>
      </c>
      <c r="E60" s="469" t="s">
        <v>3143</v>
      </c>
      <c r="F60" s="469" t="s">
        <v>68</v>
      </c>
      <c r="G60" s="469" t="s">
        <v>3144</v>
      </c>
      <c r="H60" s="469" t="s">
        <v>3081</v>
      </c>
      <c r="I60" s="469" t="s">
        <v>5252</v>
      </c>
      <c r="J60" s="469" t="s">
        <v>3082</v>
      </c>
      <c r="K60" s="469" t="s">
        <v>5139</v>
      </c>
      <c r="L60" s="469" t="s">
        <v>2306</v>
      </c>
      <c r="M60" s="469" t="s">
        <v>2769</v>
      </c>
      <c r="N60" s="469" t="s">
        <v>2318</v>
      </c>
      <c r="O60" s="469" t="s">
        <v>5253</v>
      </c>
      <c r="P60" s="469" t="s">
        <v>5141</v>
      </c>
      <c r="Q60" s="469" t="s">
        <v>5142</v>
      </c>
      <c r="R60" s="488">
        <v>10600</v>
      </c>
      <c r="S60" s="488">
        <v>6904.51</v>
      </c>
      <c r="T60" s="488">
        <v>3695.49</v>
      </c>
      <c r="U60" s="427" t="s">
        <v>5143</v>
      </c>
    </row>
    <row r="61" spans="1:41" x14ac:dyDescent="0.25">
      <c r="A61" s="469" t="s">
        <v>3080</v>
      </c>
      <c r="B61" s="469" t="s">
        <v>401</v>
      </c>
      <c r="C61" s="469" t="s">
        <v>3966</v>
      </c>
      <c r="D61" s="469" t="s">
        <v>204</v>
      </c>
      <c r="E61" s="469" t="s">
        <v>83</v>
      </c>
      <c r="F61" s="469" t="s">
        <v>67</v>
      </c>
      <c r="G61" s="469" t="s">
        <v>82</v>
      </c>
      <c r="H61" s="469" t="s">
        <v>3081</v>
      </c>
      <c r="I61" s="469" t="s">
        <v>5219</v>
      </c>
      <c r="J61" s="469" t="s">
        <v>3082</v>
      </c>
      <c r="K61" s="469" t="s">
        <v>5139</v>
      </c>
      <c r="L61" s="469" t="s">
        <v>2306</v>
      </c>
      <c r="M61" s="469" t="s">
        <v>2769</v>
      </c>
      <c r="N61" s="469" t="s">
        <v>2318</v>
      </c>
      <c r="O61" s="469" t="s">
        <v>5254</v>
      </c>
      <c r="P61" s="469" t="s">
        <v>5141</v>
      </c>
      <c r="Q61" s="469" t="s">
        <v>5142</v>
      </c>
      <c r="R61" s="488">
        <v>800</v>
      </c>
      <c r="S61" s="488">
        <v>800</v>
      </c>
      <c r="T61" s="488">
        <v>0</v>
      </c>
      <c r="U61" s="427" t="s">
        <v>5143</v>
      </c>
    </row>
    <row r="62" spans="1:41" x14ac:dyDescent="0.25">
      <c r="D62" s="484"/>
      <c r="E62" s="484"/>
      <c r="F62" s="484"/>
      <c r="G62" s="484"/>
      <c r="H62" s="484"/>
      <c r="I62" s="484"/>
      <c r="J62" s="484"/>
      <c r="K62" s="484"/>
      <c r="L62" s="484"/>
      <c r="M62" s="484"/>
      <c r="N62" s="484"/>
      <c r="O62" s="484"/>
      <c r="P62" s="489"/>
      <c r="Q62" s="489"/>
      <c r="R62" s="490"/>
      <c r="S62" s="490"/>
      <c r="T62" s="490"/>
      <c r="U62" s="484"/>
      <c r="V62" s="484"/>
      <c r="W62" s="484"/>
      <c r="X62" s="484"/>
      <c r="Y62" s="484"/>
      <c r="Z62" s="484"/>
      <c r="AA62" s="484"/>
      <c r="AB62" s="484"/>
      <c r="AC62" s="484"/>
      <c r="AD62" s="484"/>
      <c r="AE62" s="484"/>
      <c r="AF62" s="484"/>
      <c r="AG62" s="484"/>
      <c r="AH62" s="484"/>
      <c r="AI62" s="484"/>
      <c r="AJ62" s="484"/>
      <c r="AK62" s="484"/>
      <c r="AL62" s="484"/>
      <c r="AM62" s="484"/>
      <c r="AN62" s="484"/>
      <c r="AO62" s="484"/>
    </row>
    <row r="63" spans="1:41" x14ac:dyDescent="0.25">
      <c r="D63" s="484"/>
      <c r="E63" s="484"/>
      <c r="F63" s="484"/>
      <c r="G63" s="484"/>
      <c r="H63" s="484"/>
      <c r="I63" s="484"/>
      <c r="J63" s="484"/>
      <c r="K63" s="484"/>
      <c r="L63" s="484"/>
      <c r="M63" s="484"/>
      <c r="N63" s="484"/>
      <c r="O63" s="484"/>
      <c r="P63" s="489"/>
      <c r="Q63" s="489"/>
      <c r="R63" s="490"/>
      <c r="S63" s="490"/>
      <c r="T63" s="490"/>
      <c r="U63" s="484"/>
      <c r="V63" s="484"/>
      <c r="W63" s="484"/>
      <c r="X63" s="484"/>
      <c r="Y63" s="484"/>
      <c r="Z63" s="484"/>
      <c r="AA63" s="484"/>
      <c r="AB63" s="484"/>
      <c r="AC63" s="484"/>
      <c r="AD63" s="484"/>
      <c r="AE63" s="484"/>
      <c r="AF63" s="484"/>
      <c r="AG63" s="484"/>
      <c r="AH63" s="484"/>
      <c r="AI63" s="484"/>
      <c r="AJ63" s="484"/>
      <c r="AK63" s="484"/>
      <c r="AL63" s="484"/>
      <c r="AM63" s="484"/>
      <c r="AN63" s="484"/>
      <c r="AO63" s="484"/>
    </row>
    <row r="64" spans="1:41" x14ac:dyDescent="0.25">
      <c r="D64" s="484"/>
      <c r="E64" s="484"/>
      <c r="F64" s="484"/>
      <c r="G64" s="484"/>
      <c r="H64" s="484"/>
      <c r="I64" s="484"/>
      <c r="J64" s="484"/>
      <c r="K64" s="484"/>
      <c r="L64" s="484"/>
      <c r="M64" s="484"/>
      <c r="N64" s="484"/>
      <c r="O64" s="484"/>
      <c r="P64" s="489"/>
      <c r="Q64" s="489"/>
      <c r="R64" s="490"/>
      <c r="S64" s="490"/>
      <c r="T64" s="490"/>
      <c r="U64" s="484"/>
      <c r="V64" s="484"/>
      <c r="W64" s="484"/>
      <c r="X64" s="484"/>
      <c r="Y64" s="484"/>
      <c r="Z64" s="484"/>
      <c r="AA64" s="484"/>
      <c r="AB64" s="484"/>
      <c r="AC64" s="484"/>
      <c r="AD64" s="484"/>
      <c r="AE64" s="484"/>
      <c r="AF64" s="484"/>
      <c r="AG64" s="484"/>
      <c r="AH64" s="484"/>
      <c r="AI64" s="484"/>
      <c r="AJ64" s="484"/>
      <c r="AK64" s="484"/>
      <c r="AL64" s="484"/>
      <c r="AM64" s="484"/>
      <c r="AN64" s="484"/>
      <c r="AO64" s="484"/>
    </row>
    <row r="65" spans="4:41" x14ac:dyDescent="0.25">
      <c r="D65" s="484"/>
      <c r="E65" s="484"/>
      <c r="F65" s="484"/>
      <c r="G65" s="484"/>
      <c r="H65" s="484"/>
      <c r="I65" s="484"/>
      <c r="J65" s="484"/>
      <c r="K65" s="484"/>
      <c r="L65" s="484"/>
      <c r="M65" s="484"/>
      <c r="N65" s="484"/>
      <c r="O65" s="484"/>
      <c r="P65" s="489"/>
      <c r="Q65" s="489"/>
      <c r="R65" s="490"/>
      <c r="S65" s="490"/>
      <c r="T65" s="490"/>
      <c r="U65" s="484"/>
      <c r="V65" s="484"/>
      <c r="W65" s="484"/>
      <c r="X65" s="484"/>
      <c r="Y65" s="484"/>
      <c r="Z65" s="484"/>
      <c r="AA65" s="484"/>
      <c r="AB65" s="484"/>
      <c r="AC65" s="484"/>
      <c r="AD65" s="484"/>
      <c r="AE65" s="484"/>
      <c r="AF65" s="484"/>
      <c r="AG65" s="484"/>
      <c r="AH65" s="484"/>
      <c r="AI65" s="484"/>
      <c r="AJ65" s="484"/>
      <c r="AK65" s="484"/>
      <c r="AL65" s="484"/>
      <c r="AM65" s="484"/>
      <c r="AN65" s="484"/>
      <c r="AO65" s="484"/>
    </row>
    <row r="66" spans="4:41" x14ac:dyDescent="0.25">
      <c r="D66" s="484"/>
      <c r="E66" s="484"/>
      <c r="F66" s="484"/>
      <c r="G66" s="484"/>
      <c r="H66" s="484"/>
      <c r="I66" s="484"/>
      <c r="J66" s="484"/>
      <c r="K66" s="484"/>
      <c r="L66" s="484"/>
      <c r="M66" s="484"/>
      <c r="N66" s="484"/>
      <c r="O66" s="484"/>
      <c r="P66" s="489"/>
      <c r="Q66" s="489"/>
      <c r="R66" s="490"/>
      <c r="S66" s="490"/>
      <c r="T66" s="490"/>
      <c r="U66" s="484"/>
      <c r="V66" s="484"/>
      <c r="W66" s="484"/>
      <c r="X66" s="484"/>
      <c r="Y66" s="484"/>
      <c r="Z66" s="484"/>
      <c r="AA66" s="484"/>
      <c r="AB66" s="484"/>
      <c r="AC66" s="484"/>
      <c r="AD66" s="484"/>
      <c r="AE66" s="484"/>
      <c r="AF66" s="484"/>
      <c r="AG66" s="484"/>
      <c r="AH66" s="484"/>
      <c r="AI66" s="484"/>
      <c r="AJ66" s="484"/>
      <c r="AK66" s="484"/>
      <c r="AL66" s="484"/>
      <c r="AM66" s="484"/>
      <c r="AN66" s="484"/>
      <c r="AO66" s="484"/>
    </row>
  </sheetData>
  <mergeCells count="2">
    <mergeCell ref="A1:U2"/>
    <mergeCell ref="A3:I3"/>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S38"/>
  <sheetViews>
    <sheetView workbookViewId="0">
      <selection activeCell="C11" sqref="C11"/>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ht="15" customHeight="1" x14ac:dyDescent="0.25">
      <c r="A3" s="502" t="s">
        <v>4075</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c r="B5" s="368"/>
      <c r="C5" s="415"/>
      <c r="D5" s="368"/>
      <c r="E5" s="368"/>
      <c r="F5" s="368"/>
      <c r="G5" s="415"/>
      <c r="H5" s="368"/>
      <c r="I5" s="368"/>
      <c r="J5" s="415"/>
      <c r="K5" s="368"/>
      <c r="L5" s="368"/>
      <c r="M5" s="368"/>
      <c r="N5" s="368"/>
      <c r="O5" s="368"/>
      <c r="P5" s="406"/>
      <c r="Q5" s="416"/>
      <c r="R5" s="413"/>
      <c r="S5" s="413"/>
      <c r="T5" s="417"/>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507" t="s">
        <v>4073</v>
      </c>
      <c r="B6" s="508"/>
      <c r="C6" s="508"/>
      <c r="D6" s="508"/>
      <c r="E6" s="508"/>
      <c r="F6" s="508"/>
      <c r="G6" s="508"/>
      <c r="H6" s="508"/>
      <c r="I6" s="508"/>
      <c r="J6" s="508"/>
      <c r="K6" s="508"/>
      <c r="L6" s="508"/>
      <c r="M6" s="508"/>
      <c r="N6" s="508"/>
      <c r="O6" s="508"/>
      <c r="P6" s="508"/>
      <c r="Q6" s="508"/>
      <c r="R6" s="508"/>
      <c r="S6" s="508"/>
      <c r="T6" s="509"/>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507" t="s">
        <v>4076</v>
      </c>
      <c r="B7" s="508"/>
      <c r="C7" s="508"/>
      <c r="D7" s="508"/>
      <c r="E7" s="508"/>
      <c r="F7" s="508"/>
      <c r="G7" s="508"/>
      <c r="H7" s="508"/>
      <c r="I7" s="508"/>
      <c r="J7" s="508"/>
      <c r="K7" s="508"/>
      <c r="L7" s="508"/>
      <c r="M7" s="508"/>
      <c r="N7" s="508"/>
      <c r="O7" s="508"/>
      <c r="P7" s="508"/>
      <c r="Q7" s="508"/>
      <c r="R7" s="508"/>
      <c r="S7" s="508"/>
      <c r="T7" s="509"/>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4">
    <mergeCell ref="A1:T2"/>
    <mergeCell ref="A3:I3"/>
    <mergeCell ref="A6:T6"/>
    <mergeCell ref="A7:T7"/>
  </mergeCell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S38"/>
  <sheetViews>
    <sheetView workbookViewId="0">
      <selection activeCell="A6" sqref="A6:T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4072</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c r="B5" s="368"/>
      <c r="C5" s="415"/>
      <c r="D5" s="368"/>
      <c r="E5" s="368"/>
      <c r="F5" s="368"/>
      <c r="G5" s="415"/>
      <c r="H5" s="368"/>
      <c r="I5" s="368"/>
      <c r="J5" s="415"/>
      <c r="K5" s="368"/>
      <c r="L5" s="368"/>
      <c r="M5" s="368"/>
      <c r="N5" s="368"/>
      <c r="O5" s="368"/>
      <c r="P5" s="406"/>
      <c r="Q5" s="416"/>
      <c r="R5" s="413"/>
      <c r="S5" s="413"/>
      <c r="T5" s="417"/>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ht="75" customHeight="1" x14ac:dyDescent="0.25">
      <c r="A6" s="507" t="s">
        <v>4073</v>
      </c>
      <c r="B6" s="508"/>
      <c r="C6" s="508"/>
      <c r="D6" s="508"/>
      <c r="E6" s="508"/>
      <c r="F6" s="508"/>
      <c r="G6" s="508"/>
      <c r="H6" s="508"/>
      <c r="I6" s="508"/>
      <c r="J6" s="508"/>
      <c r="K6" s="508"/>
      <c r="L6" s="508"/>
      <c r="M6" s="508"/>
      <c r="N6" s="508"/>
      <c r="O6" s="508"/>
      <c r="P6" s="508"/>
      <c r="Q6" s="508"/>
      <c r="R6" s="508"/>
      <c r="S6" s="508"/>
      <c r="T6" s="509"/>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ht="41.25" customHeight="1" x14ac:dyDescent="0.25">
      <c r="A7" s="507" t="s">
        <v>4074</v>
      </c>
      <c r="B7" s="508"/>
      <c r="C7" s="508"/>
      <c r="D7" s="508"/>
      <c r="E7" s="508"/>
      <c r="F7" s="508"/>
      <c r="G7" s="508"/>
      <c r="H7" s="508"/>
      <c r="I7" s="508"/>
      <c r="J7" s="508"/>
      <c r="K7" s="508"/>
      <c r="L7" s="508"/>
      <c r="M7" s="508"/>
      <c r="N7" s="508"/>
      <c r="O7" s="508"/>
      <c r="P7" s="508"/>
      <c r="Q7" s="508"/>
      <c r="R7" s="508"/>
      <c r="S7" s="508"/>
      <c r="T7" s="509"/>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c r="B8" s="132"/>
      <c r="C8" s="132"/>
      <c r="D8" s="132"/>
      <c r="E8" s="132"/>
      <c r="F8" s="132"/>
      <c r="G8" s="132"/>
      <c r="H8" s="132"/>
      <c r="I8" s="132"/>
      <c r="J8" s="132"/>
      <c r="K8" s="132"/>
      <c r="L8" s="132"/>
      <c r="M8" s="132"/>
      <c r="N8" s="132"/>
      <c r="O8" s="132"/>
      <c r="P8" s="136"/>
      <c r="Q8" s="136"/>
      <c r="R8" s="398"/>
      <c r="S8" s="399"/>
      <c r="T8" s="399"/>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c r="B9" s="132"/>
      <c r="C9" s="132"/>
      <c r="D9" s="132"/>
      <c r="E9" s="132"/>
      <c r="F9" s="132"/>
      <c r="G9" s="132"/>
      <c r="H9" s="132"/>
      <c r="I9" s="132"/>
      <c r="J9" s="132"/>
      <c r="K9" s="132"/>
      <c r="L9" s="132"/>
      <c r="M9" s="132"/>
      <c r="N9" s="132"/>
      <c r="O9" s="132"/>
      <c r="P9" s="136"/>
      <c r="Q9" s="136"/>
      <c r="R9" s="398"/>
      <c r="S9" s="399"/>
      <c r="T9" s="399"/>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4">
    <mergeCell ref="A1:T2"/>
    <mergeCell ref="A3:I3"/>
    <mergeCell ref="A6:T6"/>
    <mergeCell ref="A7:T7"/>
  </mergeCell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S38"/>
  <sheetViews>
    <sheetView workbookViewId="0">
      <selection activeCell="D6" sqref="D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4016</v>
      </c>
      <c r="B3" s="502"/>
      <c r="C3" s="502"/>
      <c r="D3" s="502"/>
      <c r="E3" s="502"/>
      <c r="F3" s="502"/>
      <c r="G3" s="502"/>
      <c r="H3" s="502"/>
      <c r="I3" s="502"/>
      <c r="S3" s="403"/>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4"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415" t="s">
        <v>2763</v>
      </c>
      <c r="B5" s="368" t="s">
        <v>7</v>
      </c>
      <c r="C5" s="415" t="s">
        <v>2883</v>
      </c>
      <c r="D5" s="368" t="s">
        <v>200</v>
      </c>
      <c r="E5" s="368" t="s">
        <v>20</v>
      </c>
      <c r="F5" s="368" t="s">
        <v>43</v>
      </c>
      <c r="G5" s="415" t="s">
        <v>44</v>
      </c>
      <c r="H5" s="368" t="s">
        <v>2766</v>
      </c>
      <c r="I5" s="368" t="s">
        <v>3883</v>
      </c>
      <c r="J5" s="415" t="s">
        <v>2768</v>
      </c>
      <c r="K5" s="368">
        <v>0</v>
      </c>
      <c r="L5" s="368" t="s">
        <v>2306</v>
      </c>
      <c r="M5" s="368" t="s">
        <v>2769</v>
      </c>
      <c r="N5" s="368" t="s">
        <v>584</v>
      </c>
      <c r="O5" s="368" t="s">
        <v>4017</v>
      </c>
      <c r="P5" s="406">
        <v>43895</v>
      </c>
      <c r="Q5" s="416">
        <v>43897</v>
      </c>
      <c r="R5" s="413">
        <v>5432.33</v>
      </c>
      <c r="S5" s="413">
        <v>5432.33</v>
      </c>
      <c r="T5" s="417">
        <f>+R5-S5</f>
        <v>0</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415" t="s">
        <v>2763</v>
      </c>
      <c r="B6" s="368" t="s">
        <v>667</v>
      </c>
      <c r="C6" s="415" t="s">
        <v>2967</v>
      </c>
      <c r="D6" s="368" t="s">
        <v>199</v>
      </c>
      <c r="E6" s="368" t="s">
        <v>3981</v>
      </c>
      <c r="F6" s="368" t="s">
        <v>24</v>
      </c>
      <c r="G6" s="415" t="s">
        <v>82</v>
      </c>
      <c r="H6" s="368" t="s">
        <v>2766</v>
      </c>
      <c r="I6" s="368" t="s">
        <v>4018</v>
      </c>
      <c r="J6" s="415" t="s">
        <v>2768</v>
      </c>
      <c r="K6" s="368">
        <v>0</v>
      </c>
      <c r="L6" s="368" t="s">
        <v>2306</v>
      </c>
      <c r="M6" s="368" t="s">
        <v>2769</v>
      </c>
      <c r="N6" s="368" t="s">
        <v>3</v>
      </c>
      <c r="O6" s="368" t="s">
        <v>4019</v>
      </c>
      <c r="P6" s="406">
        <v>43895</v>
      </c>
      <c r="Q6" s="416">
        <v>43896</v>
      </c>
      <c r="R6" s="413">
        <v>4278.75</v>
      </c>
      <c r="S6" s="413">
        <v>3939.44</v>
      </c>
      <c r="T6" s="417">
        <f t="shared" ref="T6:T33" si="0">+R6-S6</f>
        <v>339.30999999999995</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415" t="s">
        <v>2763</v>
      </c>
      <c r="B7" s="368" t="s">
        <v>6</v>
      </c>
      <c r="C7" s="415" t="s">
        <v>153</v>
      </c>
      <c r="D7" s="368" t="s">
        <v>199</v>
      </c>
      <c r="E7" s="368" t="s">
        <v>3161</v>
      </c>
      <c r="F7" s="368" t="s">
        <v>3162</v>
      </c>
      <c r="G7" s="415" t="s">
        <v>3163</v>
      </c>
      <c r="H7" s="368" t="s">
        <v>2766</v>
      </c>
      <c r="I7" s="368" t="s">
        <v>4018</v>
      </c>
      <c r="J7" s="415" t="s">
        <v>2768</v>
      </c>
      <c r="K7" s="368">
        <v>0</v>
      </c>
      <c r="L7" s="368" t="s">
        <v>2306</v>
      </c>
      <c r="M7" s="368" t="s">
        <v>2769</v>
      </c>
      <c r="N7" s="368" t="s">
        <v>3</v>
      </c>
      <c r="O7" s="368" t="s">
        <v>4020</v>
      </c>
      <c r="P7" s="406">
        <v>43895</v>
      </c>
      <c r="Q7" s="416">
        <v>43896</v>
      </c>
      <c r="R7" s="413">
        <v>3400</v>
      </c>
      <c r="S7" s="413">
        <v>1873.45</v>
      </c>
      <c r="T7" s="417">
        <f t="shared" si="0"/>
        <v>1526.55</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415" t="s">
        <v>2763</v>
      </c>
      <c r="B8" s="368" t="s">
        <v>7</v>
      </c>
      <c r="C8" s="415" t="s">
        <v>2841</v>
      </c>
      <c r="D8" s="368" t="s">
        <v>201</v>
      </c>
      <c r="E8" s="368" t="s">
        <v>106</v>
      </c>
      <c r="F8" s="368" t="s">
        <v>130</v>
      </c>
      <c r="G8" s="415" t="s">
        <v>107</v>
      </c>
      <c r="H8" s="368" t="s">
        <v>2766</v>
      </c>
      <c r="I8" s="368" t="s">
        <v>4021</v>
      </c>
      <c r="J8" s="415" t="s">
        <v>2768</v>
      </c>
      <c r="K8" s="368">
        <v>0</v>
      </c>
      <c r="L8" s="368" t="s">
        <v>2306</v>
      </c>
      <c r="M8" s="368" t="s">
        <v>2769</v>
      </c>
      <c r="N8" s="368" t="s">
        <v>584</v>
      </c>
      <c r="O8" s="368" t="s">
        <v>4022</v>
      </c>
      <c r="P8" s="406">
        <v>43895</v>
      </c>
      <c r="Q8" s="416">
        <v>43898</v>
      </c>
      <c r="R8" s="413">
        <v>6832.33</v>
      </c>
      <c r="S8" s="413">
        <v>6832.33</v>
      </c>
      <c r="T8" s="417">
        <f t="shared" si="0"/>
        <v>0</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415" t="s">
        <v>2763</v>
      </c>
      <c r="B9" s="368" t="s">
        <v>71</v>
      </c>
      <c r="C9" s="415" t="s">
        <v>2958</v>
      </c>
      <c r="D9" s="368" t="s">
        <v>200</v>
      </c>
      <c r="E9" s="368" t="s">
        <v>65</v>
      </c>
      <c r="F9" s="368" t="s">
        <v>66</v>
      </c>
      <c r="G9" s="415" t="s">
        <v>67</v>
      </c>
      <c r="H9" s="368" t="s">
        <v>2766</v>
      </c>
      <c r="I9" s="368" t="s">
        <v>3603</v>
      </c>
      <c r="J9" s="415" t="s">
        <v>2768</v>
      </c>
      <c r="K9" s="368">
        <v>0</v>
      </c>
      <c r="L9" s="368" t="s">
        <v>2306</v>
      </c>
      <c r="M9" s="368" t="s">
        <v>2769</v>
      </c>
      <c r="N9" s="368" t="s">
        <v>584</v>
      </c>
      <c r="O9" s="368" t="s">
        <v>4023</v>
      </c>
      <c r="P9" s="406">
        <v>43895</v>
      </c>
      <c r="Q9" s="416">
        <v>43897</v>
      </c>
      <c r="R9" s="413">
        <v>5432.33</v>
      </c>
      <c r="S9" s="413">
        <v>5432.33</v>
      </c>
      <c r="T9" s="417">
        <f t="shared" si="0"/>
        <v>0</v>
      </c>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415" t="s">
        <v>2763</v>
      </c>
      <c r="B10" s="368" t="s">
        <v>667</v>
      </c>
      <c r="C10" s="415" t="s">
        <v>2967</v>
      </c>
      <c r="D10" s="368" t="s">
        <v>199</v>
      </c>
      <c r="E10" s="368" t="s">
        <v>3981</v>
      </c>
      <c r="F10" s="368" t="s">
        <v>24</v>
      </c>
      <c r="G10" s="415" t="s">
        <v>82</v>
      </c>
      <c r="H10" s="368" t="s">
        <v>2766</v>
      </c>
      <c r="I10" s="368" t="s">
        <v>4024</v>
      </c>
      <c r="J10" s="415" t="s">
        <v>2768</v>
      </c>
      <c r="K10" s="368">
        <v>0</v>
      </c>
      <c r="L10" s="368" t="s">
        <v>2306</v>
      </c>
      <c r="M10" s="368" t="s">
        <v>2769</v>
      </c>
      <c r="N10" s="368" t="s">
        <v>2787</v>
      </c>
      <c r="O10" s="368" t="s">
        <v>4025</v>
      </c>
      <c r="P10" s="406">
        <v>43901</v>
      </c>
      <c r="Q10" s="416">
        <v>43901</v>
      </c>
      <c r="R10" s="413">
        <v>2411.0300000000002</v>
      </c>
      <c r="S10" s="413">
        <v>1408.0000000000002</v>
      </c>
      <c r="T10" s="417">
        <f t="shared" si="0"/>
        <v>1003.03</v>
      </c>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415" t="s">
        <v>2763</v>
      </c>
      <c r="B11" s="368" t="s">
        <v>2780</v>
      </c>
      <c r="C11" s="415" t="s">
        <v>3084</v>
      </c>
      <c r="D11" s="368" t="s">
        <v>2910</v>
      </c>
      <c r="E11" s="368" t="s">
        <v>384</v>
      </c>
      <c r="F11" s="368" t="s">
        <v>30</v>
      </c>
      <c r="G11" s="415" t="s">
        <v>109</v>
      </c>
      <c r="H11" s="368" t="s">
        <v>2766</v>
      </c>
      <c r="I11" s="368" t="s">
        <v>4026</v>
      </c>
      <c r="J11" s="415" t="s">
        <v>2768</v>
      </c>
      <c r="K11" s="368">
        <v>0</v>
      </c>
      <c r="L11" s="368" t="s">
        <v>2306</v>
      </c>
      <c r="M11" s="368" t="s">
        <v>2769</v>
      </c>
      <c r="N11" s="368" t="s">
        <v>4</v>
      </c>
      <c r="O11" s="368" t="s">
        <v>4027</v>
      </c>
      <c r="P11" s="406">
        <v>43899</v>
      </c>
      <c r="Q11" s="416">
        <v>43902</v>
      </c>
      <c r="R11" s="413">
        <v>7616.96</v>
      </c>
      <c r="S11" s="413">
        <v>6227.8600000000006</v>
      </c>
      <c r="T11" s="417">
        <f t="shared" si="0"/>
        <v>1389.0999999999995</v>
      </c>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415" t="s">
        <v>2763</v>
      </c>
      <c r="B12" s="368" t="s">
        <v>2780</v>
      </c>
      <c r="C12" s="415" t="s">
        <v>2781</v>
      </c>
      <c r="D12" s="368" t="s">
        <v>2782</v>
      </c>
      <c r="E12" s="368" t="s">
        <v>143</v>
      </c>
      <c r="F12" s="368" t="s">
        <v>144</v>
      </c>
      <c r="G12" s="415" t="s">
        <v>59</v>
      </c>
      <c r="H12" s="368" t="s">
        <v>2766</v>
      </c>
      <c r="I12" s="368" t="s">
        <v>4028</v>
      </c>
      <c r="J12" s="415" t="s">
        <v>2768</v>
      </c>
      <c r="K12" s="368">
        <v>0</v>
      </c>
      <c r="L12" s="368" t="s">
        <v>2306</v>
      </c>
      <c r="M12" s="368" t="s">
        <v>2769</v>
      </c>
      <c r="N12" s="368" t="s">
        <v>895</v>
      </c>
      <c r="O12" s="368" t="s">
        <v>4029</v>
      </c>
      <c r="P12" s="406">
        <v>43902</v>
      </c>
      <c r="Q12" s="416">
        <v>43902</v>
      </c>
      <c r="R12" s="413">
        <v>750</v>
      </c>
      <c r="S12" s="413">
        <v>198</v>
      </c>
      <c r="T12" s="417">
        <f t="shared" si="0"/>
        <v>552</v>
      </c>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415" t="s">
        <v>2763</v>
      </c>
      <c r="B13" s="368" t="s">
        <v>398</v>
      </c>
      <c r="C13" s="415" t="s">
        <v>2834</v>
      </c>
      <c r="D13" s="368" t="s">
        <v>2782</v>
      </c>
      <c r="E13" s="368" t="s">
        <v>600</v>
      </c>
      <c r="F13" s="368" t="s">
        <v>45</v>
      </c>
      <c r="G13" s="415" t="s">
        <v>24</v>
      </c>
      <c r="H13" s="368" t="s">
        <v>2766</v>
      </c>
      <c r="I13" s="368" t="s">
        <v>4028</v>
      </c>
      <c r="J13" s="415" t="s">
        <v>2768</v>
      </c>
      <c r="K13" s="368">
        <v>0</v>
      </c>
      <c r="L13" s="368" t="s">
        <v>2306</v>
      </c>
      <c r="M13" s="368" t="s">
        <v>2769</v>
      </c>
      <c r="N13" s="368" t="s">
        <v>895</v>
      </c>
      <c r="O13" s="368" t="s">
        <v>4030</v>
      </c>
      <c r="P13" s="406">
        <v>43902</v>
      </c>
      <c r="Q13" s="416">
        <v>43902</v>
      </c>
      <c r="R13" s="413">
        <v>960</v>
      </c>
      <c r="S13" s="413">
        <v>198</v>
      </c>
      <c r="T13" s="417">
        <f t="shared" si="0"/>
        <v>762</v>
      </c>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415" t="s">
        <v>2763</v>
      </c>
      <c r="B14" s="368" t="s">
        <v>2858</v>
      </c>
      <c r="C14" s="415" t="s">
        <v>3760</v>
      </c>
      <c r="D14" s="368" t="s">
        <v>2897</v>
      </c>
      <c r="E14" s="368" t="s">
        <v>896</v>
      </c>
      <c r="F14" s="368" t="s">
        <v>55</v>
      </c>
      <c r="G14" s="415" t="s">
        <v>38</v>
      </c>
      <c r="H14" s="368" t="s">
        <v>2766</v>
      </c>
      <c r="I14" s="368" t="s">
        <v>4031</v>
      </c>
      <c r="J14" s="415" t="s">
        <v>2768</v>
      </c>
      <c r="K14" s="368">
        <v>0</v>
      </c>
      <c r="L14" s="368" t="s">
        <v>2306</v>
      </c>
      <c r="M14" s="368" t="s">
        <v>2769</v>
      </c>
      <c r="N14" s="368" t="s">
        <v>584</v>
      </c>
      <c r="O14" s="368" t="s">
        <v>4032</v>
      </c>
      <c r="P14" s="406">
        <v>43902</v>
      </c>
      <c r="Q14" s="416">
        <v>43903</v>
      </c>
      <c r="R14" s="413">
        <v>5073.49</v>
      </c>
      <c r="S14" s="413">
        <v>1778.06</v>
      </c>
      <c r="T14" s="417">
        <f t="shared" si="0"/>
        <v>3295.43</v>
      </c>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415" t="s">
        <v>2763</v>
      </c>
      <c r="B15" s="368" t="s">
        <v>71</v>
      </c>
      <c r="C15" s="415" t="s">
        <v>2873</v>
      </c>
      <c r="D15" s="368" t="s">
        <v>2531</v>
      </c>
      <c r="E15" s="368" t="s">
        <v>611</v>
      </c>
      <c r="F15" s="368" t="s">
        <v>612</v>
      </c>
      <c r="G15" s="415" t="s">
        <v>27</v>
      </c>
      <c r="H15" s="368" t="s">
        <v>2766</v>
      </c>
      <c r="I15" s="368" t="s">
        <v>4033</v>
      </c>
      <c r="J15" s="415" t="s">
        <v>2768</v>
      </c>
      <c r="K15" s="368">
        <v>0</v>
      </c>
      <c r="L15" s="368" t="s">
        <v>2306</v>
      </c>
      <c r="M15" s="368" t="s">
        <v>2769</v>
      </c>
      <c r="N15" s="368" t="s">
        <v>584</v>
      </c>
      <c r="O15" s="368" t="s">
        <v>4034</v>
      </c>
      <c r="P15" s="406">
        <v>43900</v>
      </c>
      <c r="Q15" s="416">
        <v>43900</v>
      </c>
      <c r="R15" s="413">
        <v>2621.68</v>
      </c>
      <c r="S15" s="413">
        <v>2494.1699999999996</v>
      </c>
      <c r="T15" s="417">
        <f t="shared" si="0"/>
        <v>127.51000000000022</v>
      </c>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415" t="s">
        <v>2763</v>
      </c>
      <c r="B16" s="368" t="s">
        <v>6</v>
      </c>
      <c r="C16" s="415" t="s">
        <v>153</v>
      </c>
      <c r="D16" s="368" t="s">
        <v>199</v>
      </c>
      <c r="E16" s="368" t="s">
        <v>34</v>
      </c>
      <c r="F16" s="368" t="s">
        <v>35</v>
      </c>
      <c r="G16" s="415" t="s">
        <v>36</v>
      </c>
      <c r="H16" s="368" t="s">
        <v>2766</v>
      </c>
      <c r="I16" s="368" t="s">
        <v>4035</v>
      </c>
      <c r="J16" s="415" t="s">
        <v>2768</v>
      </c>
      <c r="K16" s="368">
        <v>0</v>
      </c>
      <c r="L16" s="368" t="s">
        <v>2306</v>
      </c>
      <c r="M16" s="368" t="s">
        <v>885</v>
      </c>
      <c r="N16" s="368" t="s">
        <v>856</v>
      </c>
      <c r="O16" s="368" t="s">
        <v>4036</v>
      </c>
      <c r="P16" s="406">
        <v>43902</v>
      </c>
      <c r="Q16" s="416">
        <v>43906</v>
      </c>
      <c r="R16" s="413">
        <v>16650</v>
      </c>
      <c r="S16" s="413">
        <v>7028.5</v>
      </c>
      <c r="T16" s="417">
        <f t="shared" si="0"/>
        <v>9621.5</v>
      </c>
      <c r="V16" s="37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415" t="s">
        <v>2763</v>
      </c>
      <c r="B17" s="368" t="s">
        <v>72</v>
      </c>
      <c r="C17" s="415" t="s">
        <v>2963</v>
      </c>
      <c r="D17" s="368" t="s">
        <v>199</v>
      </c>
      <c r="E17" s="368" t="s">
        <v>1070</v>
      </c>
      <c r="F17" s="368" t="s">
        <v>76</v>
      </c>
      <c r="G17" s="415" t="s">
        <v>38</v>
      </c>
      <c r="H17" s="368" t="s">
        <v>2766</v>
      </c>
      <c r="I17" s="368" t="s">
        <v>4035</v>
      </c>
      <c r="J17" s="415" t="s">
        <v>2768</v>
      </c>
      <c r="K17" s="368">
        <v>0</v>
      </c>
      <c r="L17" s="368" t="s">
        <v>2306</v>
      </c>
      <c r="M17" s="368" t="s">
        <v>885</v>
      </c>
      <c r="N17" s="368" t="s">
        <v>856</v>
      </c>
      <c r="O17" s="368" t="s">
        <v>4037</v>
      </c>
      <c r="P17" s="406">
        <v>43902</v>
      </c>
      <c r="Q17" s="416">
        <v>43906</v>
      </c>
      <c r="R17" s="413">
        <v>11050</v>
      </c>
      <c r="S17" s="413">
        <v>4277.91</v>
      </c>
      <c r="T17" s="417">
        <f t="shared" si="0"/>
        <v>6772.09</v>
      </c>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415" t="s">
        <v>2763</v>
      </c>
      <c r="B18" s="368" t="s">
        <v>69</v>
      </c>
      <c r="C18" s="415" t="s">
        <v>4038</v>
      </c>
      <c r="D18" s="368" t="s">
        <v>2531</v>
      </c>
      <c r="E18" s="368" t="s">
        <v>4039</v>
      </c>
      <c r="F18" s="368" t="s">
        <v>4040</v>
      </c>
      <c r="G18" s="415" t="s">
        <v>42</v>
      </c>
      <c r="H18" s="368" t="s">
        <v>2766</v>
      </c>
      <c r="I18" s="368" t="s">
        <v>4033</v>
      </c>
      <c r="J18" s="415" t="s">
        <v>2768</v>
      </c>
      <c r="K18" s="368">
        <v>0</v>
      </c>
      <c r="L18" s="368" t="s">
        <v>2306</v>
      </c>
      <c r="M18" s="368" t="s">
        <v>2769</v>
      </c>
      <c r="N18" s="368" t="s">
        <v>584</v>
      </c>
      <c r="O18" s="368" t="s">
        <v>4041</v>
      </c>
      <c r="P18" s="406">
        <v>43900</v>
      </c>
      <c r="Q18" s="416">
        <v>43900</v>
      </c>
      <c r="R18" s="413">
        <v>750</v>
      </c>
      <c r="S18" s="413">
        <v>317.89999999999998</v>
      </c>
      <c r="T18" s="417">
        <f t="shared" si="0"/>
        <v>432.1</v>
      </c>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415" t="s">
        <v>2763</v>
      </c>
      <c r="B19" s="368" t="s">
        <v>73</v>
      </c>
      <c r="C19" s="415" t="s">
        <v>4038</v>
      </c>
      <c r="D19" s="368" t="s">
        <v>2531</v>
      </c>
      <c r="E19" s="368" t="s">
        <v>1574</v>
      </c>
      <c r="F19" s="368" t="s">
        <v>4042</v>
      </c>
      <c r="G19" s="415" t="s">
        <v>4043</v>
      </c>
      <c r="H19" s="368" t="s">
        <v>2766</v>
      </c>
      <c r="I19" s="368" t="s">
        <v>4044</v>
      </c>
      <c r="J19" s="415" t="s">
        <v>2768</v>
      </c>
      <c r="K19" s="368">
        <v>0</v>
      </c>
      <c r="L19" s="368" t="s">
        <v>2306</v>
      </c>
      <c r="M19" s="368" t="s">
        <v>2769</v>
      </c>
      <c r="N19" s="368" t="s">
        <v>584</v>
      </c>
      <c r="O19" s="368" t="s">
        <v>4045</v>
      </c>
      <c r="P19" s="406">
        <v>43900</v>
      </c>
      <c r="Q19" s="416">
        <v>43900</v>
      </c>
      <c r="R19" s="413">
        <v>750</v>
      </c>
      <c r="S19" s="413">
        <v>606.65</v>
      </c>
      <c r="T19" s="417">
        <f t="shared" si="0"/>
        <v>143.35000000000002</v>
      </c>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415" t="s">
        <v>2763</v>
      </c>
      <c r="B20" s="368" t="s">
        <v>92</v>
      </c>
      <c r="C20" s="415" t="s">
        <v>4046</v>
      </c>
      <c r="D20" s="368" t="s">
        <v>2531</v>
      </c>
      <c r="E20" s="368" t="s">
        <v>613</v>
      </c>
      <c r="F20" s="368" t="s">
        <v>51</v>
      </c>
      <c r="G20" s="415" t="s">
        <v>614</v>
      </c>
      <c r="H20" s="368" t="s">
        <v>2766</v>
      </c>
      <c r="I20" s="368" t="s">
        <v>4033</v>
      </c>
      <c r="J20" s="415" t="s">
        <v>2768</v>
      </c>
      <c r="K20" s="368">
        <v>0</v>
      </c>
      <c r="L20" s="368" t="s">
        <v>2306</v>
      </c>
      <c r="M20" s="368" t="s">
        <v>2769</v>
      </c>
      <c r="N20" s="368" t="s">
        <v>584</v>
      </c>
      <c r="O20" s="368" t="s">
        <v>4047</v>
      </c>
      <c r="P20" s="406">
        <v>43900</v>
      </c>
      <c r="Q20" s="416">
        <v>43900</v>
      </c>
      <c r="R20" s="413">
        <v>2673.84</v>
      </c>
      <c r="S20" s="413">
        <v>2419.94</v>
      </c>
      <c r="T20" s="417">
        <f t="shared" si="0"/>
        <v>253.90000000000009</v>
      </c>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415" t="s">
        <v>2763</v>
      </c>
      <c r="B21" s="368" t="s">
        <v>401</v>
      </c>
      <c r="C21" s="415" t="s">
        <v>2859</v>
      </c>
      <c r="D21" s="368" t="s">
        <v>204</v>
      </c>
      <c r="E21" s="368" t="s">
        <v>1188</v>
      </c>
      <c r="F21" s="368" t="s">
        <v>109</v>
      </c>
      <c r="G21" s="415" t="s">
        <v>913</v>
      </c>
      <c r="H21" s="368" t="s">
        <v>2766</v>
      </c>
      <c r="I21" s="368" t="s">
        <v>4048</v>
      </c>
      <c r="J21" s="415" t="s">
        <v>2768</v>
      </c>
      <c r="K21" s="368">
        <v>0</v>
      </c>
      <c r="L21" s="368" t="s">
        <v>2306</v>
      </c>
      <c r="M21" s="368" t="s">
        <v>2769</v>
      </c>
      <c r="N21" s="368" t="s">
        <v>586</v>
      </c>
      <c r="O21" s="368" t="s">
        <v>4049</v>
      </c>
      <c r="P21" s="406">
        <v>43903</v>
      </c>
      <c r="Q21" s="416">
        <v>43904</v>
      </c>
      <c r="R21" s="413">
        <v>2050</v>
      </c>
      <c r="S21" s="413">
        <v>2034</v>
      </c>
      <c r="T21" s="417">
        <f t="shared" si="0"/>
        <v>16</v>
      </c>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415" t="s">
        <v>2763</v>
      </c>
      <c r="B22" s="368" t="s">
        <v>6</v>
      </c>
      <c r="C22" s="415" t="s">
        <v>153</v>
      </c>
      <c r="D22" s="368" t="s">
        <v>199</v>
      </c>
      <c r="E22" s="368" t="s">
        <v>3161</v>
      </c>
      <c r="F22" s="368" t="s">
        <v>3162</v>
      </c>
      <c r="G22" s="415" t="s">
        <v>3163</v>
      </c>
      <c r="H22" s="368" t="s">
        <v>2766</v>
      </c>
      <c r="I22" s="368" t="s">
        <v>4050</v>
      </c>
      <c r="J22" s="415" t="s">
        <v>2768</v>
      </c>
      <c r="K22" s="368">
        <v>0</v>
      </c>
      <c r="L22" s="368" t="s">
        <v>2306</v>
      </c>
      <c r="M22" s="368" t="s">
        <v>2805</v>
      </c>
      <c r="N22" s="368" t="s">
        <v>2806</v>
      </c>
      <c r="O22" s="368" t="s">
        <v>4051</v>
      </c>
      <c r="P22" s="406">
        <v>43901</v>
      </c>
      <c r="Q22" s="416">
        <v>43906</v>
      </c>
      <c r="R22" s="413">
        <v>16650</v>
      </c>
      <c r="S22" s="413">
        <v>10156.040000000001</v>
      </c>
      <c r="T22" s="417">
        <f t="shared" si="0"/>
        <v>6493.9599999999991</v>
      </c>
      <c r="V22" s="376"/>
    </row>
    <row r="23" spans="1:253" x14ac:dyDescent="0.25">
      <c r="A23" s="415" t="s">
        <v>2763</v>
      </c>
      <c r="B23" s="368" t="s">
        <v>94</v>
      </c>
      <c r="C23" s="415" t="s">
        <v>3728</v>
      </c>
      <c r="D23" s="368" t="s">
        <v>2897</v>
      </c>
      <c r="E23" s="368" t="s">
        <v>329</v>
      </c>
      <c r="F23" s="368" t="s">
        <v>1059</v>
      </c>
      <c r="G23" s="415" t="s">
        <v>331</v>
      </c>
      <c r="H23" s="368" t="s">
        <v>2766</v>
      </c>
      <c r="I23" s="368" t="s">
        <v>4052</v>
      </c>
      <c r="J23" s="415" t="s">
        <v>2768</v>
      </c>
      <c r="K23" s="368">
        <v>0</v>
      </c>
      <c r="L23" s="368" t="s">
        <v>2306</v>
      </c>
      <c r="M23" s="368" t="s">
        <v>2769</v>
      </c>
      <c r="N23" s="368" t="s">
        <v>584</v>
      </c>
      <c r="O23" s="368" t="s">
        <v>4053</v>
      </c>
      <c r="P23" s="406">
        <v>43902</v>
      </c>
      <c r="Q23" s="416">
        <v>43903</v>
      </c>
      <c r="R23" s="413">
        <v>3871.16</v>
      </c>
      <c r="S23" s="413">
        <v>0</v>
      </c>
      <c r="T23" s="417">
        <f t="shared" si="0"/>
        <v>3871.16</v>
      </c>
      <c r="V23" s="376"/>
    </row>
    <row r="24" spans="1:253" x14ac:dyDescent="0.25">
      <c r="A24" s="415" t="s">
        <v>2763</v>
      </c>
      <c r="B24" s="368" t="s">
        <v>3848</v>
      </c>
      <c r="C24" s="415" t="s">
        <v>2967</v>
      </c>
      <c r="D24" s="368" t="s">
        <v>204</v>
      </c>
      <c r="E24" s="368" t="s">
        <v>4054</v>
      </c>
      <c r="F24" s="368" t="s">
        <v>40</v>
      </c>
      <c r="G24" s="415" t="s">
        <v>4055</v>
      </c>
      <c r="H24" s="368" t="s">
        <v>2766</v>
      </c>
      <c r="I24" s="368" t="s">
        <v>4048</v>
      </c>
      <c r="J24" s="415" t="s">
        <v>2768</v>
      </c>
      <c r="K24" s="368">
        <v>0</v>
      </c>
      <c r="L24" s="368" t="s">
        <v>2306</v>
      </c>
      <c r="M24" s="368" t="s">
        <v>2769</v>
      </c>
      <c r="N24" s="368" t="s">
        <v>586</v>
      </c>
      <c r="O24" s="368" t="s">
        <v>4056</v>
      </c>
      <c r="P24" s="406">
        <v>43903</v>
      </c>
      <c r="Q24" s="416">
        <v>43904</v>
      </c>
      <c r="R24" s="413">
        <v>7555.62</v>
      </c>
      <c r="S24" s="413">
        <v>7268.5199999999995</v>
      </c>
      <c r="T24" s="417">
        <f t="shared" si="0"/>
        <v>287.10000000000036</v>
      </c>
      <c r="V24" s="376"/>
    </row>
    <row r="25" spans="1:253" x14ac:dyDescent="0.25">
      <c r="A25" s="415" t="s">
        <v>2763</v>
      </c>
      <c r="B25" s="368" t="s">
        <v>3088</v>
      </c>
      <c r="C25" s="415" t="s">
        <v>2967</v>
      </c>
      <c r="D25" s="368" t="s">
        <v>201</v>
      </c>
      <c r="E25" s="368" t="s">
        <v>3140</v>
      </c>
      <c r="F25" s="368" t="s">
        <v>3141</v>
      </c>
      <c r="G25" s="415" t="s">
        <v>42</v>
      </c>
      <c r="H25" s="368" t="s">
        <v>2766</v>
      </c>
      <c r="I25" s="368" t="s">
        <v>4057</v>
      </c>
      <c r="J25" s="415" t="s">
        <v>2768</v>
      </c>
      <c r="K25" s="368">
        <v>0</v>
      </c>
      <c r="L25" s="368" t="s">
        <v>2306</v>
      </c>
      <c r="M25" s="368" t="s">
        <v>2769</v>
      </c>
      <c r="N25" s="368" t="s">
        <v>584</v>
      </c>
      <c r="O25" s="368" t="s">
        <v>4058</v>
      </c>
      <c r="P25" s="406">
        <v>43902</v>
      </c>
      <c r="Q25" s="416">
        <v>43903</v>
      </c>
      <c r="R25" s="413">
        <v>2050</v>
      </c>
      <c r="S25" s="413">
        <v>1548.66</v>
      </c>
      <c r="T25" s="417">
        <f t="shared" si="0"/>
        <v>501.33999999999992</v>
      </c>
      <c r="V25" s="376"/>
    </row>
    <row r="26" spans="1:253" x14ac:dyDescent="0.25">
      <c r="A26" s="415" t="s">
        <v>2763</v>
      </c>
      <c r="B26" s="368" t="s">
        <v>778</v>
      </c>
      <c r="C26" s="415" t="s">
        <v>2955</v>
      </c>
      <c r="D26" s="368" t="s">
        <v>202</v>
      </c>
      <c r="E26" s="368" t="s">
        <v>363</v>
      </c>
      <c r="F26" s="368" t="s">
        <v>1099</v>
      </c>
      <c r="G26" s="415" t="s">
        <v>134</v>
      </c>
      <c r="H26" s="368" t="s">
        <v>2766</v>
      </c>
      <c r="I26" s="368" t="s">
        <v>4059</v>
      </c>
      <c r="J26" s="415" t="s">
        <v>2768</v>
      </c>
      <c r="K26" s="368">
        <v>0</v>
      </c>
      <c r="L26" s="368" t="s">
        <v>2306</v>
      </c>
      <c r="M26" s="368" t="s">
        <v>2769</v>
      </c>
      <c r="N26" s="368" t="s">
        <v>584</v>
      </c>
      <c r="O26" s="368" t="s">
        <v>4060</v>
      </c>
      <c r="P26" s="406">
        <v>43907</v>
      </c>
      <c r="Q26" s="416">
        <v>43908</v>
      </c>
      <c r="R26" s="413">
        <v>3631.75</v>
      </c>
      <c r="S26" s="413">
        <v>2032.63</v>
      </c>
      <c r="T26" s="417">
        <f t="shared" si="0"/>
        <v>1599.12</v>
      </c>
      <c r="V26" s="376"/>
    </row>
    <row r="27" spans="1:253" x14ac:dyDescent="0.25">
      <c r="A27" s="415" t="s">
        <v>2763</v>
      </c>
      <c r="B27" s="368" t="s">
        <v>401</v>
      </c>
      <c r="C27" s="415" t="s">
        <v>2859</v>
      </c>
      <c r="D27" s="368" t="s">
        <v>204</v>
      </c>
      <c r="E27" s="368" t="s">
        <v>1188</v>
      </c>
      <c r="F27" s="368" t="s">
        <v>109</v>
      </c>
      <c r="G27" s="415" t="s">
        <v>913</v>
      </c>
      <c r="H27" s="368" t="s">
        <v>2766</v>
      </c>
      <c r="I27" s="368" t="s">
        <v>4048</v>
      </c>
      <c r="J27" s="415" t="s">
        <v>2768</v>
      </c>
      <c r="K27" s="368">
        <v>0</v>
      </c>
      <c r="L27" s="368" t="s">
        <v>2306</v>
      </c>
      <c r="M27" s="368" t="s">
        <v>2769</v>
      </c>
      <c r="N27" s="368" t="s">
        <v>584</v>
      </c>
      <c r="O27" s="368" t="s">
        <v>4061</v>
      </c>
      <c r="P27" s="406">
        <v>43908</v>
      </c>
      <c r="Q27" s="416">
        <v>43908</v>
      </c>
      <c r="R27" s="413">
        <v>2800</v>
      </c>
      <c r="S27" s="413">
        <v>1621.81</v>
      </c>
      <c r="T27" s="417">
        <f t="shared" si="0"/>
        <v>1178.19</v>
      </c>
      <c r="V27" s="376"/>
    </row>
    <row r="28" spans="1:253" x14ac:dyDescent="0.25">
      <c r="A28" s="415" t="s">
        <v>2763</v>
      </c>
      <c r="B28" s="368" t="s">
        <v>3848</v>
      </c>
      <c r="C28" s="415" t="s">
        <v>2967</v>
      </c>
      <c r="D28" s="368" t="s">
        <v>204</v>
      </c>
      <c r="E28" s="368" t="s">
        <v>4054</v>
      </c>
      <c r="F28" s="368" t="s">
        <v>40</v>
      </c>
      <c r="G28" s="415" t="s">
        <v>4055</v>
      </c>
      <c r="H28" s="368" t="s">
        <v>2766</v>
      </c>
      <c r="I28" s="368" t="s">
        <v>4048</v>
      </c>
      <c r="J28" s="415" t="s">
        <v>2768</v>
      </c>
      <c r="K28" s="368">
        <v>0</v>
      </c>
      <c r="L28" s="368" t="s">
        <v>2306</v>
      </c>
      <c r="M28" s="368" t="s">
        <v>2769</v>
      </c>
      <c r="N28" s="368" t="s">
        <v>584</v>
      </c>
      <c r="O28" s="368" t="s">
        <v>4062</v>
      </c>
      <c r="P28" s="406">
        <v>43908</v>
      </c>
      <c r="Q28" s="416">
        <v>43908</v>
      </c>
      <c r="R28" s="413">
        <v>6568.94</v>
      </c>
      <c r="S28" s="413">
        <v>6190.32</v>
      </c>
      <c r="T28" s="417">
        <f t="shared" si="0"/>
        <v>378.61999999999989</v>
      </c>
      <c r="V28" s="376"/>
    </row>
    <row r="29" spans="1:253" x14ac:dyDescent="0.25">
      <c r="A29" s="415" t="s">
        <v>2763</v>
      </c>
      <c r="B29" s="368" t="s">
        <v>69</v>
      </c>
      <c r="C29" s="415" t="s">
        <v>2909</v>
      </c>
      <c r="D29" s="368" t="s">
        <v>2910</v>
      </c>
      <c r="E29" s="368" t="s">
        <v>2911</v>
      </c>
      <c r="F29" s="368" t="s">
        <v>2912</v>
      </c>
      <c r="G29" s="415" t="s">
        <v>2913</v>
      </c>
      <c r="H29" s="368" t="s">
        <v>2766</v>
      </c>
      <c r="I29" s="368" t="s">
        <v>4063</v>
      </c>
      <c r="J29" s="415" t="s">
        <v>2768</v>
      </c>
      <c r="K29" s="368">
        <v>0</v>
      </c>
      <c r="L29" s="368" t="s">
        <v>2306</v>
      </c>
      <c r="M29" s="368" t="s">
        <v>2769</v>
      </c>
      <c r="N29" s="368" t="s">
        <v>906</v>
      </c>
      <c r="O29" s="368" t="s">
        <v>4064</v>
      </c>
      <c r="P29" s="406">
        <v>43907</v>
      </c>
      <c r="Q29" s="416">
        <v>43910</v>
      </c>
      <c r="R29" s="413">
        <v>6490.46</v>
      </c>
      <c r="S29" s="413">
        <v>2958.02</v>
      </c>
      <c r="T29" s="417">
        <f t="shared" si="0"/>
        <v>3532.44</v>
      </c>
      <c r="V29" s="376"/>
    </row>
    <row r="30" spans="1:253" x14ac:dyDescent="0.25">
      <c r="A30" s="415" t="s">
        <v>2763</v>
      </c>
      <c r="B30" s="368" t="s">
        <v>140</v>
      </c>
      <c r="C30" s="415" t="s">
        <v>2771</v>
      </c>
      <c r="D30" s="368" t="s">
        <v>2797</v>
      </c>
      <c r="E30" s="368" t="s">
        <v>660</v>
      </c>
      <c r="F30" s="368" t="s">
        <v>661</v>
      </c>
      <c r="G30" s="415" t="s">
        <v>146</v>
      </c>
      <c r="H30" s="368" t="s">
        <v>2766</v>
      </c>
      <c r="I30" s="368" t="s">
        <v>4065</v>
      </c>
      <c r="J30" s="415" t="s">
        <v>2768</v>
      </c>
      <c r="K30" s="368">
        <v>0</v>
      </c>
      <c r="L30" s="368" t="s">
        <v>2306</v>
      </c>
      <c r="M30" s="368" t="s">
        <v>2769</v>
      </c>
      <c r="N30" s="368" t="s">
        <v>584</v>
      </c>
      <c r="O30" s="368" t="s">
        <v>4066</v>
      </c>
      <c r="P30" s="406">
        <v>43911</v>
      </c>
      <c r="Q30" s="416">
        <v>43914</v>
      </c>
      <c r="R30" s="413">
        <v>4650</v>
      </c>
      <c r="S30" s="413">
        <v>3603.98</v>
      </c>
      <c r="T30" s="417">
        <f t="shared" si="0"/>
        <v>1046.02</v>
      </c>
      <c r="V30" s="376"/>
    </row>
    <row r="31" spans="1:253" x14ac:dyDescent="0.25">
      <c r="A31" s="415" t="s">
        <v>2763</v>
      </c>
      <c r="B31" s="368" t="s">
        <v>402</v>
      </c>
      <c r="C31" s="415" t="s">
        <v>3957</v>
      </c>
      <c r="D31" s="368" t="s">
        <v>2797</v>
      </c>
      <c r="E31" s="368" t="s">
        <v>110</v>
      </c>
      <c r="F31" s="368" t="s">
        <v>111</v>
      </c>
      <c r="G31" s="415" t="s">
        <v>112</v>
      </c>
      <c r="H31" s="368" t="s">
        <v>2766</v>
      </c>
      <c r="I31" s="368" t="s">
        <v>4067</v>
      </c>
      <c r="J31" s="415" t="s">
        <v>2768</v>
      </c>
      <c r="K31" s="368">
        <v>0</v>
      </c>
      <c r="L31" s="368" t="s">
        <v>2306</v>
      </c>
      <c r="M31" s="368" t="s">
        <v>2769</v>
      </c>
      <c r="N31" s="368" t="s">
        <v>586</v>
      </c>
      <c r="O31" s="368" t="s">
        <v>4068</v>
      </c>
      <c r="P31" s="406">
        <v>43911</v>
      </c>
      <c r="Q31" s="416">
        <v>43913</v>
      </c>
      <c r="R31" s="413">
        <v>3350</v>
      </c>
      <c r="S31" s="413">
        <v>3304.37</v>
      </c>
      <c r="T31" s="417">
        <f t="shared" si="0"/>
        <v>45.630000000000109</v>
      </c>
      <c r="V31" s="376"/>
    </row>
    <row r="32" spans="1:253" x14ac:dyDescent="0.25">
      <c r="A32" s="415" t="s">
        <v>2763</v>
      </c>
      <c r="B32" s="368" t="s">
        <v>778</v>
      </c>
      <c r="C32" s="415" t="s">
        <v>2929</v>
      </c>
      <c r="D32" s="368" t="s">
        <v>205</v>
      </c>
      <c r="E32" s="368" t="s">
        <v>91</v>
      </c>
      <c r="F32" s="368" t="s">
        <v>43</v>
      </c>
      <c r="G32" s="415" t="s">
        <v>25</v>
      </c>
      <c r="H32" s="368" t="s">
        <v>2766</v>
      </c>
      <c r="I32" s="368" t="s">
        <v>4069</v>
      </c>
      <c r="J32" s="415" t="s">
        <v>2768</v>
      </c>
      <c r="K32" s="368">
        <v>0</v>
      </c>
      <c r="L32" s="368" t="s">
        <v>2306</v>
      </c>
      <c r="M32" s="368" t="s">
        <v>2769</v>
      </c>
      <c r="N32" s="368" t="s">
        <v>584</v>
      </c>
      <c r="O32" s="368" t="s">
        <v>4070</v>
      </c>
      <c r="P32" s="406">
        <v>43911</v>
      </c>
      <c r="Q32" s="416">
        <v>43914</v>
      </c>
      <c r="R32" s="413">
        <v>6583.77</v>
      </c>
      <c r="S32" s="413">
        <v>4246.1000000000004</v>
      </c>
      <c r="T32" s="417">
        <f t="shared" si="0"/>
        <v>2337.67</v>
      </c>
      <c r="V32" s="376"/>
    </row>
    <row r="33" spans="1:22" x14ac:dyDescent="0.25">
      <c r="A33" s="415" t="s">
        <v>2763</v>
      </c>
      <c r="B33" s="368" t="s">
        <v>627</v>
      </c>
      <c r="C33" s="415" t="s">
        <v>3404</v>
      </c>
      <c r="D33" s="368" t="s">
        <v>201</v>
      </c>
      <c r="E33" s="368" t="s">
        <v>47</v>
      </c>
      <c r="F33" s="368" t="s">
        <v>48</v>
      </c>
      <c r="G33" s="415" t="s">
        <v>24</v>
      </c>
      <c r="H33" s="368" t="s">
        <v>2766</v>
      </c>
      <c r="I33" s="368" t="s">
        <v>4071</v>
      </c>
      <c r="J33" s="415" t="s">
        <v>2768</v>
      </c>
      <c r="K33" s="368">
        <v>0</v>
      </c>
      <c r="L33" s="368" t="s">
        <v>2306</v>
      </c>
      <c r="M33" s="368" t="s">
        <v>2769</v>
      </c>
      <c r="N33" s="368" t="s">
        <v>584</v>
      </c>
      <c r="O33" s="368" t="s">
        <v>4071</v>
      </c>
      <c r="P33" s="406">
        <v>43902</v>
      </c>
      <c r="Q33" s="416">
        <v>43903</v>
      </c>
      <c r="R33" s="413">
        <v>3400</v>
      </c>
      <c r="S33" s="413">
        <v>3400</v>
      </c>
      <c r="T33" s="417">
        <f t="shared" si="0"/>
        <v>0</v>
      </c>
      <c r="V33" s="376"/>
    </row>
    <row r="34" spans="1:22" x14ac:dyDescent="0.25">
      <c r="A34" s="368"/>
      <c r="B34" s="368"/>
      <c r="C34" s="368"/>
      <c r="D34" s="368"/>
      <c r="E34" s="368"/>
      <c r="F34" s="368"/>
      <c r="G34" s="368"/>
      <c r="H34" s="368"/>
      <c r="I34" s="368"/>
      <c r="J34" s="368"/>
      <c r="K34" s="368"/>
      <c r="L34" s="368"/>
      <c r="M34" s="368"/>
      <c r="N34" s="368"/>
      <c r="O34" s="368"/>
      <c r="P34" s="397"/>
      <c r="Q34" s="397"/>
      <c r="R34" s="398"/>
      <c r="S34" s="399"/>
      <c r="T34" s="400"/>
    </row>
    <row r="35" spans="1:22" x14ac:dyDescent="0.25">
      <c r="A35" s="368"/>
      <c r="B35" s="368"/>
      <c r="C35" s="368"/>
      <c r="D35" s="368"/>
      <c r="E35" s="368"/>
      <c r="F35" s="368"/>
      <c r="G35" s="368"/>
      <c r="H35" s="368"/>
      <c r="I35" s="368"/>
      <c r="J35" s="368"/>
      <c r="K35" s="368"/>
      <c r="L35" s="368"/>
      <c r="M35" s="368"/>
      <c r="N35" s="368"/>
      <c r="O35" s="368"/>
      <c r="P35" s="397"/>
      <c r="Q35" s="397"/>
      <c r="R35" s="398"/>
      <c r="S35" s="399"/>
      <c r="T35" s="400"/>
    </row>
    <row r="36" spans="1:22" x14ac:dyDescent="0.25">
      <c r="A36" s="368"/>
      <c r="B36" s="368"/>
      <c r="C36" s="368"/>
      <c r="D36" s="368"/>
      <c r="E36" s="368"/>
      <c r="F36" s="368"/>
      <c r="G36" s="368"/>
      <c r="H36" s="368"/>
      <c r="I36" s="368"/>
      <c r="J36" s="368"/>
      <c r="K36" s="368"/>
      <c r="L36" s="368"/>
      <c r="M36" s="368"/>
      <c r="N36" s="368"/>
      <c r="O36" s="368"/>
      <c r="P36" s="397"/>
      <c r="Q36" s="397"/>
      <c r="R36" s="398"/>
      <c r="S36" s="399"/>
      <c r="T36" s="400"/>
    </row>
    <row r="37" spans="1:22" x14ac:dyDescent="0.25">
      <c r="A37" s="368"/>
      <c r="B37" s="368"/>
      <c r="C37" s="368"/>
      <c r="D37" s="368"/>
      <c r="E37" s="368"/>
      <c r="F37" s="368"/>
      <c r="G37" s="368"/>
      <c r="H37" s="368"/>
      <c r="I37" s="368"/>
      <c r="J37" s="368"/>
      <c r="K37" s="368"/>
      <c r="L37" s="368"/>
      <c r="M37" s="368"/>
      <c r="N37" s="368"/>
      <c r="O37" s="368"/>
      <c r="P37" s="397"/>
      <c r="Q37" s="397"/>
      <c r="R37" s="398"/>
      <c r="S37" s="399"/>
      <c r="T37" s="400"/>
    </row>
    <row r="38" spans="1:22"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S38"/>
  <sheetViews>
    <sheetView topLeftCell="A7" workbookViewId="0">
      <selection sqref="A1:T2"/>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3993</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v>
      </c>
      <c r="C5" s="368" t="s">
        <v>2824</v>
      </c>
      <c r="D5" s="368" t="s">
        <v>200</v>
      </c>
      <c r="E5" s="368" t="s">
        <v>9</v>
      </c>
      <c r="F5" s="368" t="s">
        <v>32</v>
      </c>
      <c r="G5" s="368" t="s">
        <v>33</v>
      </c>
      <c r="H5" s="368" t="s">
        <v>2766</v>
      </c>
      <c r="I5" s="368" t="s">
        <v>3603</v>
      </c>
      <c r="J5" s="368" t="s">
        <v>2768</v>
      </c>
      <c r="K5" s="368">
        <v>0</v>
      </c>
      <c r="L5" s="368" t="s">
        <v>2306</v>
      </c>
      <c r="M5" s="368" t="s">
        <v>2805</v>
      </c>
      <c r="N5" s="368" t="s">
        <v>2806</v>
      </c>
      <c r="O5" s="132" t="str">
        <f t="shared" ref="O5:O31" si="0">+I5</f>
        <v>Reunión de trabajo</v>
      </c>
      <c r="P5" s="369">
        <v>43865</v>
      </c>
      <c r="Q5" s="369">
        <v>43865</v>
      </c>
      <c r="R5" s="400">
        <v>3450</v>
      </c>
      <c r="S5" s="400">
        <f>+R5-T5</f>
        <v>2800.19</v>
      </c>
      <c r="T5" s="400">
        <v>649.80999999999995</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7</v>
      </c>
      <c r="C6" s="368" t="s">
        <v>2883</v>
      </c>
      <c r="D6" s="368" t="s">
        <v>200</v>
      </c>
      <c r="E6" s="368" t="s">
        <v>20</v>
      </c>
      <c r="F6" s="368" t="s">
        <v>43</v>
      </c>
      <c r="G6" s="368" t="s">
        <v>44</v>
      </c>
      <c r="H6" s="368" t="s">
        <v>2766</v>
      </c>
      <c r="I6" s="368" t="s">
        <v>3603</v>
      </c>
      <c r="J6" s="368" t="s">
        <v>2768</v>
      </c>
      <c r="K6" s="368">
        <v>0</v>
      </c>
      <c r="L6" s="368" t="s">
        <v>2306</v>
      </c>
      <c r="M6" s="368" t="s">
        <v>2805</v>
      </c>
      <c r="N6" s="368" t="s">
        <v>2806</v>
      </c>
      <c r="O6" s="132" t="str">
        <f t="shared" si="0"/>
        <v>Reunión de trabajo</v>
      </c>
      <c r="P6" s="369">
        <v>43865</v>
      </c>
      <c r="Q6" s="369">
        <v>43865</v>
      </c>
      <c r="R6" s="400">
        <v>1150</v>
      </c>
      <c r="S6" s="400">
        <v>1150</v>
      </c>
      <c r="T6" s="400">
        <v>0</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v>
      </c>
      <c r="C7" s="368" t="s">
        <v>2273</v>
      </c>
      <c r="D7" s="368" t="s">
        <v>199</v>
      </c>
      <c r="E7" s="368" t="s">
        <v>3361</v>
      </c>
      <c r="F7" s="368" t="s">
        <v>24</v>
      </c>
      <c r="G7" s="368" t="s">
        <v>601</v>
      </c>
      <c r="H7" s="368" t="s">
        <v>2766</v>
      </c>
      <c r="I7" s="368" t="s">
        <v>3994</v>
      </c>
      <c r="J7" s="368" t="s">
        <v>2768</v>
      </c>
      <c r="K7" s="368">
        <v>0</v>
      </c>
      <c r="L7" s="368" t="s">
        <v>2306</v>
      </c>
      <c r="M7" s="368" t="s">
        <v>2778</v>
      </c>
      <c r="N7" s="368" t="s">
        <v>0</v>
      </c>
      <c r="O7" s="132" t="str">
        <f t="shared" si="0"/>
        <v>Informe de labores</v>
      </c>
      <c r="P7" s="369">
        <v>43868</v>
      </c>
      <c r="Q7" s="369">
        <v>43868</v>
      </c>
      <c r="R7" s="400">
        <v>2619.61</v>
      </c>
      <c r="S7" s="400">
        <f t="shared" ref="S7:S19" si="1">+R7-T7</f>
        <v>0</v>
      </c>
      <c r="T7" s="400">
        <v>2619.61</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6</v>
      </c>
      <c r="C8" s="368" t="s">
        <v>153</v>
      </c>
      <c r="D8" s="368" t="s">
        <v>199</v>
      </c>
      <c r="E8" s="368" t="s">
        <v>34</v>
      </c>
      <c r="F8" s="368" t="s">
        <v>35</v>
      </c>
      <c r="G8" s="368" t="s">
        <v>36</v>
      </c>
      <c r="H8" s="368" t="s">
        <v>2766</v>
      </c>
      <c r="I8" s="368" t="s">
        <v>3995</v>
      </c>
      <c r="J8" s="368" t="s">
        <v>2768</v>
      </c>
      <c r="K8" s="368">
        <v>0</v>
      </c>
      <c r="L8" s="368" t="s">
        <v>2306</v>
      </c>
      <c r="M8" s="368" t="s">
        <v>2778</v>
      </c>
      <c r="N8" s="368" t="s">
        <v>0</v>
      </c>
      <c r="O8" s="132" t="str">
        <f t="shared" si="0"/>
        <v>INFORME SALA REGIONAL MONTERREY</v>
      </c>
      <c r="P8" s="369">
        <v>43868</v>
      </c>
      <c r="Q8" s="369">
        <v>43868</v>
      </c>
      <c r="R8" s="400">
        <v>2719.61</v>
      </c>
      <c r="S8" s="400">
        <f t="shared" si="1"/>
        <v>1049.5600000000002</v>
      </c>
      <c r="T8" s="400">
        <v>1670.05</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6</v>
      </c>
      <c r="C9" s="368" t="s">
        <v>153</v>
      </c>
      <c r="D9" s="368" t="s">
        <v>199</v>
      </c>
      <c r="E9" s="368" t="s">
        <v>3161</v>
      </c>
      <c r="F9" s="368" t="s">
        <v>3162</v>
      </c>
      <c r="G9" s="368" t="s">
        <v>3163</v>
      </c>
      <c r="H9" s="368" t="s">
        <v>2766</v>
      </c>
      <c r="I9" s="368" t="s">
        <v>3996</v>
      </c>
      <c r="J9" s="368" t="s">
        <v>2768</v>
      </c>
      <c r="K9" s="368">
        <v>0</v>
      </c>
      <c r="L9" s="368" t="s">
        <v>2306</v>
      </c>
      <c r="M9" s="368" t="s">
        <v>2778</v>
      </c>
      <c r="N9" s="368" t="s">
        <v>0</v>
      </c>
      <c r="O9" s="132" t="str">
        <f t="shared" si="0"/>
        <v>Informe Anual de Labores 2018-2019, Sala Regi</v>
      </c>
      <c r="P9" s="369">
        <v>43868</v>
      </c>
      <c r="Q9" s="369">
        <v>43868</v>
      </c>
      <c r="R9" s="400">
        <v>2219.61</v>
      </c>
      <c r="S9" s="400">
        <f t="shared" si="1"/>
        <v>2044</v>
      </c>
      <c r="T9" s="400">
        <v>175.61</v>
      </c>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t="s">
        <v>2763</v>
      </c>
      <c r="B10" s="368" t="s">
        <v>6</v>
      </c>
      <c r="C10" s="368" t="s">
        <v>153</v>
      </c>
      <c r="D10" s="368" t="s">
        <v>199</v>
      </c>
      <c r="E10" s="368" t="s">
        <v>3492</v>
      </c>
      <c r="F10" s="368" t="s">
        <v>1817</v>
      </c>
      <c r="G10" s="368" t="s">
        <v>3493</v>
      </c>
      <c r="H10" s="368" t="s">
        <v>2766</v>
      </c>
      <c r="I10" s="368" t="s">
        <v>3997</v>
      </c>
      <c r="J10" s="368" t="s">
        <v>2768</v>
      </c>
      <c r="K10" s="368">
        <v>0</v>
      </c>
      <c r="L10" s="368" t="s">
        <v>2306</v>
      </c>
      <c r="M10" s="368" t="s">
        <v>2778</v>
      </c>
      <c r="N10" s="368" t="s">
        <v>0</v>
      </c>
      <c r="O10" s="132" t="str">
        <f t="shared" si="0"/>
        <v>Informe de actividades Sala Regional Monterre</v>
      </c>
      <c r="P10" s="369">
        <v>43868</v>
      </c>
      <c r="Q10" s="369">
        <v>43868</v>
      </c>
      <c r="R10" s="400">
        <v>2150</v>
      </c>
      <c r="S10" s="400">
        <f t="shared" si="1"/>
        <v>1079.5900000000001</v>
      </c>
      <c r="T10" s="400">
        <v>1070.4099999999999</v>
      </c>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t="s">
        <v>2763</v>
      </c>
      <c r="B11" s="368" t="s">
        <v>74</v>
      </c>
      <c r="C11" s="368" t="s">
        <v>2577</v>
      </c>
      <c r="D11" s="368" t="s">
        <v>2531</v>
      </c>
      <c r="E11" s="368" t="s">
        <v>13</v>
      </c>
      <c r="F11" s="368" t="s">
        <v>42</v>
      </c>
      <c r="G11" s="368" t="s">
        <v>64</v>
      </c>
      <c r="H11" s="368" t="s">
        <v>2766</v>
      </c>
      <c r="I11" s="368" t="s">
        <v>3998</v>
      </c>
      <c r="J11" s="368" t="s">
        <v>2768</v>
      </c>
      <c r="K11" s="368">
        <v>0</v>
      </c>
      <c r="L11" s="368" t="s">
        <v>2306</v>
      </c>
      <c r="M11" s="368" t="s">
        <v>2769</v>
      </c>
      <c r="N11" s="368" t="s">
        <v>584</v>
      </c>
      <c r="O11" s="132" t="str">
        <f t="shared" si="0"/>
        <v>Junta Regional Zona Noreste del IMCP</v>
      </c>
      <c r="P11" s="369">
        <v>43867</v>
      </c>
      <c r="Q11" s="369">
        <v>43869</v>
      </c>
      <c r="R11" s="400">
        <v>4641.75</v>
      </c>
      <c r="S11" s="400">
        <f t="shared" si="1"/>
        <v>3101.04</v>
      </c>
      <c r="T11" s="400">
        <v>1540.71</v>
      </c>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t="s">
        <v>2763</v>
      </c>
      <c r="B12" s="368" t="s">
        <v>71</v>
      </c>
      <c r="C12" s="368" t="s">
        <v>2873</v>
      </c>
      <c r="D12" s="368" t="s">
        <v>2531</v>
      </c>
      <c r="E12" s="368" t="s">
        <v>611</v>
      </c>
      <c r="F12" s="368" t="s">
        <v>612</v>
      </c>
      <c r="G12" s="368" t="s">
        <v>27</v>
      </c>
      <c r="H12" s="368" t="s">
        <v>2766</v>
      </c>
      <c r="I12" s="368" t="s">
        <v>3998</v>
      </c>
      <c r="J12" s="368" t="s">
        <v>2768</v>
      </c>
      <c r="K12" s="368">
        <v>0</v>
      </c>
      <c r="L12" s="368" t="s">
        <v>2306</v>
      </c>
      <c r="M12" s="368" t="s">
        <v>2769</v>
      </c>
      <c r="N12" s="368" t="s">
        <v>584</v>
      </c>
      <c r="O12" s="132" t="str">
        <f t="shared" si="0"/>
        <v>Junta Regional Zona Noreste del IMCP</v>
      </c>
      <c r="P12" s="369">
        <v>43867</v>
      </c>
      <c r="Q12" s="369">
        <v>43869</v>
      </c>
      <c r="R12" s="400">
        <v>2250</v>
      </c>
      <c r="S12" s="400">
        <f t="shared" si="1"/>
        <v>811</v>
      </c>
      <c r="T12" s="400">
        <v>1439</v>
      </c>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t="s">
        <v>2763</v>
      </c>
      <c r="B13" s="368" t="s">
        <v>401</v>
      </c>
      <c r="C13" s="368" t="s">
        <v>2812</v>
      </c>
      <c r="D13" s="368" t="s">
        <v>204</v>
      </c>
      <c r="E13" s="368" t="s">
        <v>607</v>
      </c>
      <c r="F13" s="368" t="s">
        <v>84</v>
      </c>
      <c r="G13" s="368" t="s">
        <v>44</v>
      </c>
      <c r="H13" s="368" t="s">
        <v>2766</v>
      </c>
      <c r="I13" s="368" t="s">
        <v>3999</v>
      </c>
      <c r="J13" s="368" t="s">
        <v>2768</v>
      </c>
      <c r="K13" s="368">
        <v>0</v>
      </c>
      <c r="L13" s="368" t="s">
        <v>2306</v>
      </c>
      <c r="M13" s="368" t="s">
        <v>2769</v>
      </c>
      <c r="N13" s="368" t="s">
        <v>584</v>
      </c>
      <c r="O13" s="132" t="str">
        <f t="shared" si="0"/>
        <v>ENTREGA DE MOBILIARIO Y EQUIPO</v>
      </c>
      <c r="P13" s="369">
        <v>43873</v>
      </c>
      <c r="Q13" s="369">
        <v>43873</v>
      </c>
      <c r="R13" s="400">
        <v>3917.55</v>
      </c>
      <c r="S13" s="400">
        <f t="shared" si="1"/>
        <v>3631.19</v>
      </c>
      <c r="T13" s="400">
        <v>286.36</v>
      </c>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t="s">
        <v>2763</v>
      </c>
      <c r="B14" s="368" t="s">
        <v>6</v>
      </c>
      <c r="C14" s="368" t="s">
        <v>2824</v>
      </c>
      <c r="D14" s="368" t="s">
        <v>200</v>
      </c>
      <c r="E14" s="368" t="s">
        <v>9</v>
      </c>
      <c r="F14" s="368" t="s">
        <v>32</v>
      </c>
      <c r="G14" s="368" t="s">
        <v>33</v>
      </c>
      <c r="H14" s="368" t="s">
        <v>2766</v>
      </c>
      <c r="I14" s="368" t="s">
        <v>4000</v>
      </c>
      <c r="J14" s="368" t="s">
        <v>2768</v>
      </c>
      <c r="K14" s="368">
        <v>0</v>
      </c>
      <c r="L14" s="368" t="s">
        <v>2306</v>
      </c>
      <c r="M14" s="368" t="s">
        <v>2778</v>
      </c>
      <c r="N14" s="368" t="s">
        <v>0</v>
      </c>
      <c r="O14" s="132" t="str">
        <f t="shared" si="0"/>
        <v xml:space="preserve">Presentación de la urna electrónica </v>
      </c>
      <c r="P14" s="369">
        <v>43873</v>
      </c>
      <c r="Q14" s="369">
        <v>43873</v>
      </c>
      <c r="R14" s="400">
        <v>2519.61</v>
      </c>
      <c r="S14" s="400">
        <f t="shared" si="1"/>
        <v>2495</v>
      </c>
      <c r="T14" s="400">
        <v>24.61</v>
      </c>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t="s">
        <v>2763</v>
      </c>
      <c r="B15" s="368" t="s">
        <v>6</v>
      </c>
      <c r="C15" s="368" t="s">
        <v>153</v>
      </c>
      <c r="D15" s="368" t="s">
        <v>199</v>
      </c>
      <c r="E15" s="368" t="s">
        <v>3161</v>
      </c>
      <c r="F15" s="368" t="s">
        <v>3162</v>
      </c>
      <c r="G15" s="368" t="s">
        <v>3163</v>
      </c>
      <c r="H15" s="368" t="s">
        <v>2766</v>
      </c>
      <c r="I15" s="368" t="s">
        <v>4001</v>
      </c>
      <c r="J15" s="368" t="s">
        <v>2768</v>
      </c>
      <c r="K15" s="368">
        <v>0</v>
      </c>
      <c r="L15" s="368" t="s">
        <v>2306</v>
      </c>
      <c r="M15" s="368" t="s">
        <v>2805</v>
      </c>
      <c r="N15" s="368" t="s">
        <v>2806</v>
      </c>
      <c r="O15" s="132" t="str">
        <f t="shared" si="0"/>
        <v xml:space="preserve">Evento </v>
      </c>
      <c r="P15" s="369">
        <v>43872</v>
      </c>
      <c r="Q15" s="369">
        <v>43873</v>
      </c>
      <c r="R15" s="400">
        <v>5450</v>
      </c>
      <c r="S15" s="400">
        <f t="shared" si="1"/>
        <v>3087.18</v>
      </c>
      <c r="T15" s="400">
        <v>2362.8200000000002</v>
      </c>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t="s">
        <v>2763</v>
      </c>
      <c r="B16" s="368" t="s">
        <v>667</v>
      </c>
      <c r="C16" s="368" t="s">
        <v>2967</v>
      </c>
      <c r="D16" s="368" t="s">
        <v>199</v>
      </c>
      <c r="E16" s="368" t="s">
        <v>3981</v>
      </c>
      <c r="F16" s="368" t="s">
        <v>24</v>
      </c>
      <c r="G16" s="368" t="s">
        <v>82</v>
      </c>
      <c r="H16" s="368" t="s">
        <v>2766</v>
      </c>
      <c r="I16" s="368" t="s">
        <v>4002</v>
      </c>
      <c r="J16" s="368" t="s">
        <v>2768</v>
      </c>
      <c r="K16" s="368">
        <v>0</v>
      </c>
      <c r="L16" s="368" t="s">
        <v>2306</v>
      </c>
      <c r="M16" s="368" t="s">
        <v>2769</v>
      </c>
      <c r="N16" s="368" t="s">
        <v>2787</v>
      </c>
      <c r="O16" s="132" t="str">
        <f t="shared" si="0"/>
        <v>Traslado de Personal.</v>
      </c>
      <c r="P16" s="369">
        <v>43873</v>
      </c>
      <c r="Q16" s="369">
        <v>43873</v>
      </c>
      <c r="R16" s="400">
        <v>1961.03</v>
      </c>
      <c r="S16" s="400">
        <f t="shared" si="1"/>
        <v>1514.64</v>
      </c>
      <c r="T16" s="400">
        <v>446.38999999999987</v>
      </c>
      <c r="V16" s="37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t="s">
        <v>2763</v>
      </c>
      <c r="B17" s="368" t="s">
        <v>7</v>
      </c>
      <c r="C17" s="368" t="s">
        <v>2883</v>
      </c>
      <c r="D17" s="368" t="s">
        <v>200</v>
      </c>
      <c r="E17" s="368" t="s">
        <v>20</v>
      </c>
      <c r="F17" s="368" t="s">
        <v>43</v>
      </c>
      <c r="G17" s="368" t="s">
        <v>44</v>
      </c>
      <c r="H17" s="368" t="s">
        <v>2766</v>
      </c>
      <c r="I17" s="368" t="s">
        <v>4003</v>
      </c>
      <c r="J17" s="368" t="s">
        <v>2768</v>
      </c>
      <c r="K17" s="368">
        <v>0</v>
      </c>
      <c r="L17" s="368" t="s">
        <v>2306</v>
      </c>
      <c r="M17" s="368" t="s">
        <v>2778</v>
      </c>
      <c r="N17" s="368" t="s">
        <v>0</v>
      </c>
      <c r="O17" s="132" t="str">
        <f t="shared" si="0"/>
        <v>Presentación de Urna Electrónica</v>
      </c>
      <c r="P17" s="369">
        <v>43873</v>
      </c>
      <c r="Q17" s="369">
        <v>43873</v>
      </c>
      <c r="R17" s="400">
        <v>2119.61</v>
      </c>
      <c r="S17" s="400">
        <f t="shared" si="1"/>
        <v>1016.5700000000002</v>
      </c>
      <c r="T17" s="400">
        <v>1103.04</v>
      </c>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t="s">
        <v>2763</v>
      </c>
      <c r="B18" s="368" t="s">
        <v>3848</v>
      </c>
      <c r="C18" s="368" t="s">
        <v>2967</v>
      </c>
      <c r="D18" s="368" t="s">
        <v>2797</v>
      </c>
      <c r="E18" s="368" t="s">
        <v>4004</v>
      </c>
      <c r="F18" s="368" t="s">
        <v>4005</v>
      </c>
      <c r="G18" s="368" t="s">
        <v>38</v>
      </c>
      <c r="H18" s="368" t="s">
        <v>2766</v>
      </c>
      <c r="I18" s="368" t="s">
        <v>4006</v>
      </c>
      <c r="J18" s="368" t="s">
        <v>2768</v>
      </c>
      <c r="K18" s="368">
        <v>0</v>
      </c>
      <c r="L18" s="368" t="s">
        <v>2306</v>
      </c>
      <c r="M18" s="368" t="s">
        <v>2778</v>
      </c>
      <c r="N18" s="368" t="s">
        <v>0</v>
      </c>
      <c r="O18" s="132" t="str">
        <f t="shared" si="0"/>
        <v>presentacion de urna electronica</v>
      </c>
      <c r="P18" s="369">
        <v>43873</v>
      </c>
      <c r="Q18" s="369">
        <v>43873</v>
      </c>
      <c r="R18" s="400">
        <v>1269.6099999999999</v>
      </c>
      <c r="S18" s="400">
        <f t="shared" si="1"/>
        <v>1148</v>
      </c>
      <c r="T18" s="400">
        <v>121.61</v>
      </c>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t="s">
        <v>2763</v>
      </c>
      <c r="B19" s="368" t="s">
        <v>2795</v>
      </c>
      <c r="C19" s="368" t="s">
        <v>2967</v>
      </c>
      <c r="D19" s="368" t="s">
        <v>2797</v>
      </c>
      <c r="E19" s="368" t="s">
        <v>1163</v>
      </c>
      <c r="F19" s="368" t="s">
        <v>2798</v>
      </c>
      <c r="G19" s="368" t="s">
        <v>791</v>
      </c>
      <c r="H19" s="368" t="s">
        <v>2766</v>
      </c>
      <c r="I19" s="368" t="s">
        <v>4007</v>
      </c>
      <c r="J19" s="368" t="s">
        <v>2768</v>
      </c>
      <c r="K19" s="368">
        <v>0</v>
      </c>
      <c r="L19" s="368" t="s">
        <v>2306</v>
      </c>
      <c r="M19" s="368" t="s">
        <v>2778</v>
      </c>
      <c r="N19" s="368" t="s">
        <v>0</v>
      </c>
      <c r="O19" s="132" t="str">
        <f t="shared" si="0"/>
        <v>Presentación del Secretario Ejecutivo de Urna</v>
      </c>
      <c r="P19" s="369">
        <v>43873</v>
      </c>
      <c r="Q19" s="369">
        <v>43873</v>
      </c>
      <c r="R19" s="400">
        <v>500</v>
      </c>
      <c r="S19" s="400">
        <f t="shared" si="1"/>
        <v>101.5</v>
      </c>
      <c r="T19" s="400">
        <v>398.5</v>
      </c>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t="s">
        <v>2763</v>
      </c>
      <c r="B20" s="368" t="s">
        <v>6</v>
      </c>
      <c r="C20" s="368" t="s">
        <v>2824</v>
      </c>
      <c r="D20" s="368" t="s">
        <v>200</v>
      </c>
      <c r="E20" s="368" t="s">
        <v>9</v>
      </c>
      <c r="F20" s="368" t="s">
        <v>32</v>
      </c>
      <c r="G20" s="368" t="s">
        <v>33</v>
      </c>
      <c r="H20" s="368" t="s">
        <v>2766</v>
      </c>
      <c r="I20" s="368" t="s">
        <v>3603</v>
      </c>
      <c r="J20" s="368" t="s">
        <v>2768</v>
      </c>
      <c r="K20" s="368">
        <v>0</v>
      </c>
      <c r="L20" s="368" t="s">
        <v>2306</v>
      </c>
      <c r="M20" s="368" t="s">
        <v>2805</v>
      </c>
      <c r="N20" s="368" t="s">
        <v>2806</v>
      </c>
      <c r="O20" s="132" t="str">
        <f t="shared" si="0"/>
        <v>Reunión de trabajo</v>
      </c>
      <c r="P20" s="369">
        <v>43879</v>
      </c>
      <c r="Q20" s="369">
        <v>43880</v>
      </c>
      <c r="R20" s="400">
        <v>4250</v>
      </c>
      <c r="S20" s="400">
        <v>4250</v>
      </c>
      <c r="T20" s="400">
        <v>0</v>
      </c>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t="s">
        <v>2763</v>
      </c>
      <c r="B21" s="368" t="s">
        <v>73</v>
      </c>
      <c r="C21" s="368" t="s">
        <v>3649</v>
      </c>
      <c r="D21" s="368" t="s">
        <v>2865</v>
      </c>
      <c r="E21" s="368" t="s">
        <v>1106</v>
      </c>
      <c r="F21" s="368" t="s">
        <v>1491</v>
      </c>
      <c r="G21" s="368" t="s">
        <v>80</v>
      </c>
      <c r="H21" s="368" t="s">
        <v>2766</v>
      </c>
      <c r="I21" s="368" t="s">
        <v>4008</v>
      </c>
      <c r="J21" s="368" t="s">
        <v>2768</v>
      </c>
      <c r="K21" s="368">
        <v>0</v>
      </c>
      <c r="L21" s="368" t="s">
        <v>2306</v>
      </c>
      <c r="M21" s="368" t="s">
        <v>1971</v>
      </c>
      <c r="N21" s="368" t="s">
        <v>1971</v>
      </c>
      <c r="O21" s="132" t="str">
        <f t="shared" si="0"/>
        <v>Notificación de Acuerdo IEC/CG/021/2020</v>
      </c>
      <c r="P21" s="369">
        <v>43874</v>
      </c>
      <c r="Q21" s="369">
        <v>43874</v>
      </c>
      <c r="R21" s="400">
        <v>5353.74</v>
      </c>
      <c r="S21" s="400">
        <f>+R21-T21</f>
        <v>2154.91</v>
      </c>
      <c r="T21" s="400">
        <v>3198.83</v>
      </c>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t="s">
        <v>2763</v>
      </c>
      <c r="B22" s="368" t="s">
        <v>402</v>
      </c>
      <c r="C22" s="368" t="s">
        <v>4009</v>
      </c>
      <c r="D22" s="368" t="s">
        <v>2797</v>
      </c>
      <c r="E22" s="368" t="s">
        <v>341</v>
      </c>
      <c r="F22" s="368" t="s">
        <v>601</v>
      </c>
      <c r="G22" s="368" t="s">
        <v>75</v>
      </c>
      <c r="H22" s="368" t="s">
        <v>2766</v>
      </c>
      <c r="I22" s="368" t="s">
        <v>4010</v>
      </c>
      <c r="J22" s="368" t="s">
        <v>2768</v>
      </c>
      <c r="K22" s="368">
        <v>0</v>
      </c>
      <c r="L22" s="368" t="s">
        <v>2306</v>
      </c>
      <c r="M22" s="368" t="s">
        <v>2805</v>
      </c>
      <c r="N22" s="368" t="s">
        <v>2806</v>
      </c>
      <c r="O22" s="132" t="str">
        <f t="shared" si="0"/>
        <v>Sistema de Captación de Datos</v>
      </c>
      <c r="P22" s="369">
        <v>43879</v>
      </c>
      <c r="Q22" s="369">
        <v>43880</v>
      </c>
      <c r="R22" s="400">
        <v>3250</v>
      </c>
      <c r="S22" s="400">
        <f>+R22-T22</f>
        <v>3094.5</v>
      </c>
      <c r="T22" s="400">
        <v>155.5</v>
      </c>
      <c r="V22" s="376"/>
    </row>
    <row r="23" spans="1:253" x14ac:dyDescent="0.25">
      <c r="A23" s="368" t="s">
        <v>2763</v>
      </c>
      <c r="B23" s="368" t="s">
        <v>7</v>
      </c>
      <c r="C23" s="368" t="s">
        <v>2883</v>
      </c>
      <c r="D23" s="368" t="s">
        <v>200</v>
      </c>
      <c r="E23" s="368" t="s">
        <v>20</v>
      </c>
      <c r="F23" s="368" t="s">
        <v>43</v>
      </c>
      <c r="G23" s="368" t="s">
        <v>44</v>
      </c>
      <c r="H23" s="368" t="s">
        <v>2766</v>
      </c>
      <c r="I23" s="368" t="s">
        <v>4011</v>
      </c>
      <c r="J23" s="368" t="s">
        <v>2768</v>
      </c>
      <c r="K23" s="368">
        <v>0</v>
      </c>
      <c r="L23" s="368" t="s">
        <v>2306</v>
      </c>
      <c r="M23" s="368" t="s">
        <v>2805</v>
      </c>
      <c r="N23" s="368" t="s">
        <v>2806</v>
      </c>
      <c r="O23" s="132" t="str">
        <f t="shared" si="0"/>
        <v>REUNIÓN NACIONAL DE COORDINACIÓN</v>
      </c>
      <c r="P23" s="369">
        <v>43879</v>
      </c>
      <c r="Q23" s="369">
        <v>43880</v>
      </c>
      <c r="R23" s="400">
        <v>5850</v>
      </c>
      <c r="S23" s="400">
        <v>5850</v>
      </c>
      <c r="T23" s="400">
        <v>0</v>
      </c>
      <c r="V23" s="376"/>
    </row>
    <row r="24" spans="1:253" x14ac:dyDescent="0.25">
      <c r="A24" s="368" t="s">
        <v>2763</v>
      </c>
      <c r="B24" s="368" t="s">
        <v>7</v>
      </c>
      <c r="C24" s="368" t="s">
        <v>2883</v>
      </c>
      <c r="D24" s="368" t="s">
        <v>200</v>
      </c>
      <c r="E24" s="368" t="s">
        <v>20</v>
      </c>
      <c r="F24" s="368" t="s">
        <v>43</v>
      </c>
      <c r="G24" s="368" t="s">
        <v>44</v>
      </c>
      <c r="H24" s="368" t="s">
        <v>2766</v>
      </c>
      <c r="I24" s="368" t="s">
        <v>3883</v>
      </c>
      <c r="J24" s="368" t="s">
        <v>2768</v>
      </c>
      <c r="K24" s="368">
        <v>0</v>
      </c>
      <c r="L24" s="368" t="s">
        <v>2306</v>
      </c>
      <c r="M24" s="368" t="s">
        <v>2769</v>
      </c>
      <c r="N24" s="368" t="s">
        <v>4</v>
      </c>
      <c r="O24" s="132" t="str">
        <f t="shared" si="0"/>
        <v>GIRA DE TRABAJO</v>
      </c>
      <c r="P24" s="369">
        <v>43881</v>
      </c>
      <c r="Q24" s="369">
        <v>43884</v>
      </c>
      <c r="R24" s="400">
        <v>7830.5</v>
      </c>
      <c r="S24" s="400">
        <f t="shared" ref="S24:S31" si="2">+R24-T24</f>
        <v>6874.84</v>
      </c>
      <c r="T24" s="400">
        <v>955.66</v>
      </c>
      <c r="V24" s="376"/>
    </row>
    <row r="25" spans="1:253" x14ac:dyDescent="0.25">
      <c r="A25" s="368" t="s">
        <v>2763</v>
      </c>
      <c r="B25" s="368" t="s">
        <v>6</v>
      </c>
      <c r="C25" s="368" t="s">
        <v>153</v>
      </c>
      <c r="D25" s="368" t="s">
        <v>199</v>
      </c>
      <c r="E25" s="368" t="s">
        <v>3492</v>
      </c>
      <c r="F25" s="368" t="s">
        <v>1817</v>
      </c>
      <c r="G25" s="368" t="s">
        <v>3493</v>
      </c>
      <c r="H25" s="368" t="s">
        <v>2766</v>
      </c>
      <c r="I25" s="368" t="s">
        <v>4012</v>
      </c>
      <c r="J25" s="368" t="s">
        <v>2768</v>
      </c>
      <c r="K25" s="368">
        <v>0</v>
      </c>
      <c r="L25" s="368" t="s">
        <v>2306</v>
      </c>
      <c r="M25" s="368" t="s">
        <v>2769</v>
      </c>
      <c r="N25" s="368" t="s">
        <v>3</v>
      </c>
      <c r="O25" s="132" t="str">
        <f t="shared" si="0"/>
        <v>Sesión Ordinario H. Consejo Universitario</v>
      </c>
      <c r="P25" s="369">
        <v>43879</v>
      </c>
      <c r="Q25" s="369">
        <v>43879</v>
      </c>
      <c r="R25" s="400">
        <v>2500</v>
      </c>
      <c r="S25" s="400">
        <f t="shared" si="2"/>
        <v>1374.14</v>
      </c>
      <c r="T25" s="400">
        <v>1125.8599999999999</v>
      </c>
      <c r="V25" s="376"/>
    </row>
    <row r="26" spans="1:253" x14ac:dyDescent="0.25">
      <c r="A26" s="368" t="s">
        <v>2763</v>
      </c>
      <c r="B26" s="368" t="s">
        <v>398</v>
      </c>
      <c r="C26" s="368" t="s">
        <v>4013</v>
      </c>
      <c r="D26" s="368" t="s">
        <v>205</v>
      </c>
      <c r="E26" s="368" t="s">
        <v>90</v>
      </c>
      <c r="F26" s="368" t="s">
        <v>89</v>
      </c>
      <c r="G26" s="368" t="s">
        <v>24</v>
      </c>
      <c r="H26" s="368" t="s">
        <v>2766</v>
      </c>
      <c r="I26" s="368" t="s">
        <v>4010</v>
      </c>
      <c r="J26" s="368" t="s">
        <v>2768</v>
      </c>
      <c r="K26" s="368">
        <v>0</v>
      </c>
      <c r="L26" s="368" t="s">
        <v>2306</v>
      </c>
      <c r="M26" s="368" t="s">
        <v>2805</v>
      </c>
      <c r="N26" s="368" t="s">
        <v>2806</v>
      </c>
      <c r="O26" s="132" t="str">
        <f t="shared" si="0"/>
        <v>Sistema de Captación de Datos</v>
      </c>
      <c r="P26" s="369">
        <v>43879</v>
      </c>
      <c r="Q26" s="369">
        <v>43880</v>
      </c>
      <c r="R26" s="400">
        <v>7700</v>
      </c>
      <c r="S26" s="400">
        <f t="shared" si="2"/>
        <v>5066.7700000000004</v>
      </c>
      <c r="T26" s="400">
        <v>2633.23</v>
      </c>
      <c r="V26" s="376"/>
    </row>
    <row r="27" spans="1:253" x14ac:dyDescent="0.25">
      <c r="A27" s="368" t="s">
        <v>2763</v>
      </c>
      <c r="B27" s="368" t="s">
        <v>778</v>
      </c>
      <c r="C27" s="368" t="s">
        <v>3090</v>
      </c>
      <c r="D27" s="368" t="s">
        <v>205</v>
      </c>
      <c r="E27" s="368" t="s">
        <v>22</v>
      </c>
      <c r="F27" s="368" t="s">
        <v>23</v>
      </c>
      <c r="G27" s="368" t="s">
        <v>24</v>
      </c>
      <c r="H27" s="368" t="s">
        <v>2766</v>
      </c>
      <c r="I27" s="368" t="s">
        <v>4010</v>
      </c>
      <c r="J27" s="368" t="s">
        <v>2768</v>
      </c>
      <c r="K27" s="368">
        <v>0</v>
      </c>
      <c r="L27" s="368" t="s">
        <v>2306</v>
      </c>
      <c r="M27" s="368" t="s">
        <v>2805</v>
      </c>
      <c r="N27" s="368" t="s">
        <v>2806</v>
      </c>
      <c r="O27" s="132" t="str">
        <f t="shared" si="0"/>
        <v>Sistema de Captación de Datos</v>
      </c>
      <c r="P27" s="369">
        <v>43879</v>
      </c>
      <c r="Q27" s="369">
        <v>43880</v>
      </c>
      <c r="R27" s="400">
        <v>3250</v>
      </c>
      <c r="S27" s="400">
        <f t="shared" si="2"/>
        <v>2464.5</v>
      </c>
      <c r="T27" s="400">
        <v>785.5</v>
      </c>
      <c r="V27" s="376"/>
    </row>
    <row r="28" spans="1:253" x14ac:dyDescent="0.25">
      <c r="A28" s="368" t="s">
        <v>2763</v>
      </c>
      <c r="B28" s="368" t="s">
        <v>3848</v>
      </c>
      <c r="C28" s="368" t="s">
        <v>2967</v>
      </c>
      <c r="D28" s="368" t="s">
        <v>205</v>
      </c>
      <c r="E28" s="368" t="s">
        <v>3849</v>
      </c>
      <c r="F28" s="368" t="s">
        <v>3850</v>
      </c>
      <c r="G28" s="368" t="s">
        <v>82</v>
      </c>
      <c r="H28" s="368" t="s">
        <v>2766</v>
      </c>
      <c r="I28" s="368" t="s">
        <v>4010</v>
      </c>
      <c r="J28" s="368" t="s">
        <v>2768</v>
      </c>
      <c r="K28" s="368">
        <v>0</v>
      </c>
      <c r="L28" s="368" t="s">
        <v>2306</v>
      </c>
      <c r="M28" s="368" t="s">
        <v>2805</v>
      </c>
      <c r="N28" s="368" t="s">
        <v>2806</v>
      </c>
      <c r="O28" s="132" t="str">
        <f t="shared" si="0"/>
        <v>Sistema de Captación de Datos</v>
      </c>
      <c r="P28" s="369">
        <v>43879</v>
      </c>
      <c r="Q28" s="369">
        <v>43880</v>
      </c>
      <c r="R28" s="400">
        <v>3250</v>
      </c>
      <c r="S28" s="400">
        <f t="shared" si="2"/>
        <v>2677.5</v>
      </c>
      <c r="T28" s="400">
        <v>572.5</v>
      </c>
      <c r="V28" s="376"/>
    </row>
    <row r="29" spans="1:253" x14ac:dyDescent="0.25">
      <c r="A29" s="368" t="s">
        <v>2763</v>
      </c>
      <c r="B29" s="368" t="s">
        <v>71</v>
      </c>
      <c r="C29" s="368" t="s">
        <v>2958</v>
      </c>
      <c r="D29" s="368" t="s">
        <v>200</v>
      </c>
      <c r="E29" s="368" t="s">
        <v>65</v>
      </c>
      <c r="F29" s="368" t="s">
        <v>66</v>
      </c>
      <c r="G29" s="368" t="s">
        <v>67</v>
      </c>
      <c r="H29" s="368" t="s">
        <v>2766</v>
      </c>
      <c r="I29" s="368" t="s">
        <v>4014</v>
      </c>
      <c r="J29" s="368" t="s">
        <v>2768</v>
      </c>
      <c r="K29" s="368">
        <v>0</v>
      </c>
      <c r="L29" s="368" t="s">
        <v>2306</v>
      </c>
      <c r="M29" s="368" t="s">
        <v>2769</v>
      </c>
      <c r="N29" s="368" t="s">
        <v>4</v>
      </c>
      <c r="O29" s="132" t="str">
        <f t="shared" si="0"/>
        <v>Gira de trabajo</v>
      </c>
      <c r="P29" s="369">
        <v>43881</v>
      </c>
      <c r="Q29" s="369">
        <v>43884</v>
      </c>
      <c r="R29" s="400">
        <v>7189.93</v>
      </c>
      <c r="S29" s="400">
        <f t="shared" si="2"/>
        <v>2588.41</v>
      </c>
      <c r="T29" s="400">
        <v>4601.5200000000004</v>
      </c>
      <c r="V29" s="376"/>
    </row>
    <row r="30" spans="1:253" x14ac:dyDescent="0.25">
      <c r="A30" s="368" t="s">
        <v>2763</v>
      </c>
      <c r="B30" s="368" t="s">
        <v>69</v>
      </c>
      <c r="C30" s="368" t="s">
        <v>3844</v>
      </c>
      <c r="D30" s="368" t="s">
        <v>2838</v>
      </c>
      <c r="E30" s="368" t="s">
        <v>665</v>
      </c>
      <c r="F30" s="368" t="s">
        <v>82</v>
      </c>
      <c r="G30" s="368" t="s">
        <v>914</v>
      </c>
      <c r="H30" s="368" t="s">
        <v>2766</v>
      </c>
      <c r="I30" s="368" t="s">
        <v>4015</v>
      </c>
      <c r="J30" s="368" t="s">
        <v>2768</v>
      </c>
      <c r="K30" s="368">
        <v>0</v>
      </c>
      <c r="L30" s="368" t="s">
        <v>2306</v>
      </c>
      <c r="M30" s="368" t="s">
        <v>2769</v>
      </c>
      <c r="N30" s="368" t="s">
        <v>586</v>
      </c>
      <c r="O30" s="132" t="str">
        <f t="shared" si="0"/>
        <v>ASESORÍA DEL SISTEMA DE GESTIÓN DOCUMENTAL</v>
      </c>
      <c r="P30" s="369">
        <v>43882</v>
      </c>
      <c r="Q30" s="369">
        <v>43883</v>
      </c>
      <c r="R30" s="400">
        <v>2050</v>
      </c>
      <c r="S30" s="400">
        <f t="shared" si="2"/>
        <v>1989.91</v>
      </c>
      <c r="T30" s="400">
        <v>60.09</v>
      </c>
      <c r="V30" s="376"/>
    </row>
    <row r="31" spans="1:253" x14ac:dyDescent="0.25">
      <c r="A31" s="368" t="s">
        <v>2763</v>
      </c>
      <c r="B31" s="368" t="s">
        <v>69</v>
      </c>
      <c r="C31" s="368" t="s">
        <v>3844</v>
      </c>
      <c r="D31" s="368" t="s">
        <v>2838</v>
      </c>
      <c r="E31" s="368" t="s">
        <v>665</v>
      </c>
      <c r="F31" s="368" t="s">
        <v>82</v>
      </c>
      <c r="G31" s="368" t="s">
        <v>914</v>
      </c>
      <c r="H31" s="368" t="s">
        <v>2766</v>
      </c>
      <c r="I31" s="368" t="s">
        <v>4015</v>
      </c>
      <c r="J31" s="368" t="s">
        <v>2768</v>
      </c>
      <c r="K31" s="368">
        <v>0</v>
      </c>
      <c r="L31" s="368" t="s">
        <v>2306</v>
      </c>
      <c r="M31" s="368" t="s">
        <v>2769</v>
      </c>
      <c r="N31" s="368" t="s">
        <v>584</v>
      </c>
      <c r="O31" s="132" t="str">
        <f t="shared" si="0"/>
        <v>ASESORÍA DEL SISTEMA DE GESTIÓN DOCUMENTAL</v>
      </c>
      <c r="P31" s="369">
        <v>43885</v>
      </c>
      <c r="Q31" s="369">
        <v>43885</v>
      </c>
      <c r="R31" s="400">
        <v>750</v>
      </c>
      <c r="S31" s="400">
        <f t="shared" si="2"/>
        <v>476.9</v>
      </c>
      <c r="T31" s="400">
        <v>273.10000000000002</v>
      </c>
      <c r="V31" s="376"/>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S35"/>
  <sheetViews>
    <sheetView topLeftCell="A22" workbookViewId="0">
      <selection activeCell="A41" sqref="A41"/>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3964</v>
      </c>
      <c r="B3" s="502"/>
      <c r="C3" s="502"/>
      <c r="D3" s="502"/>
      <c r="E3" s="502"/>
      <c r="F3" s="502"/>
      <c r="G3" s="502"/>
      <c r="H3" s="502"/>
      <c r="I3" s="502"/>
      <c r="S3" s="407"/>
      <c r="T3" s="407"/>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401</v>
      </c>
      <c r="C5" s="368" t="s">
        <v>2859</v>
      </c>
      <c r="D5" s="368" t="s">
        <v>204</v>
      </c>
      <c r="E5" s="368" t="s">
        <v>1188</v>
      </c>
      <c r="F5" s="368" t="s">
        <v>109</v>
      </c>
      <c r="G5" s="368" t="s">
        <v>913</v>
      </c>
      <c r="H5" s="368" t="s">
        <v>2766</v>
      </c>
      <c r="I5" s="368" t="s">
        <v>3965</v>
      </c>
      <c r="J5" s="368" t="s">
        <v>2768</v>
      </c>
      <c r="K5" s="368">
        <v>0</v>
      </c>
      <c r="L5" s="368" t="s">
        <v>2306</v>
      </c>
      <c r="M5" s="368" t="s">
        <v>2769</v>
      </c>
      <c r="N5" s="368" t="s">
        <v>1782</v>
      </c>
      <c r="O5" s="132" t="str">
        <f>+I5</f>
        <v>RECOLECCION  DE MOBILIARIO</v>
      </c>
      <c r="P5" s="369">
        <v>43836</v>
      </c>
      <c r="Q5" s="369">
        <v>43836</v>
      </c>
      <c r="R5" s="413">
        <f>+S5+T5</f>
        <v>3497.03</v>
      </c>
      <c r="S5" s="400">
        <v>3215.3300000000004</v>
      </c>
      <c r="T5" s="400">
        <v>281.7</v>
      </c>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113</v>
      </c>
      <c r="C6" s="368" t="s">
        <v>3966</v>
      </c>
      <c r="D6" s="368" t="s">
        <v>204</v>
      </c>
      <c r="E6" s="368" t="s">
        <v>83</v>
      </c>
      <c r="F6" s="368" t="s">
        <v>67</v>
      </c>
      <c r="G6" s="368" t="s">
        <v>82</v>
      </c>
      <c r="H6" s="368" t="s">
        <v>2766</v>
      </c>
      <c r="I6" s="368" t="s">
        <v>3967</v>
      </c>
      <c r="J6" s="368" t="s">
        <v>2768</v>
      </c>
      <c r="K6" s="368">
        <v>0</v>
      </c>
      <c r="L6" s="368" t="s">
        <v>2306</v>
      </c>
      <c r="M6" s="368" t="s">
        <v>2769</v>
      </c>
      <c r="N6" s="368" t="s">
        <v>1782</v>
      </c>
      <c r="O6" s="132" t="str">
        <f t="shared" ref="O6:O35" si="0">+I6</f>
        <v>RECOLECCION DE MOBILIRIARIO</v>
      </c>
      <c r="P6" s="369">
        <v>43836</v>
      </c>
      <c r="Q6" s="369">
        <v>43836</v>
      </c>
      <c r="R6" s="413">
        <f t="shared" ref="R6:R35" si="1">+S6+T6</f>
        <v>750</v>
      </c>
      <c r="S6" s="400">
        <v>670.01</v>
      </c>
      <c r="T6" s="400">
        <v>79.989999999999995</v>
      </c>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778</v>
      </c>
      <c r="C7" s="368" t="s">
        <v>2955</v>
      </c>
      <c r="D7" s="368" t="s">
        <v>202</v>
      </c>
      <c r="E7" s="368" t="s">
        <v>363</v>
      </c>
      <c r="F7" s="368" t="s">
        <v>1099</v>
      </c>
      <c r="G7" s="368" t="s">
        <v>134</v>
      </c>
      <c r="H7" s="368" t="s">
        <v>2766</v>
      </c>
      <c r="I7" s="368" t="s">
        <v>3968</v>
      </c>
      <c r="J7" s="368" t="s">
        <v>2768</v>
      </c>
      <c r="K7" s="368">
        <v>0</v>
      </c>
      <c r="L7" s="368" t="s">
        <v>2306</v>
      </c>
      <c r="M7" s="368" t="s">
        <v>2805</v>
      </c>
      <c r="N7" s="368" t="s">
        <v>2806</v>
      </c>
      <c r="O7" s="132" t="str">
        <f t="shared" si="0"/>
        <v>Reunión con el INE para seguimiento de Voto E</v>
      </c>
      <c r="P7" s="369">
        <v>43838</v>
      </c>
      <c r="Q7" s="369">
        <v>43839</v>
      </c>
      <c r="R7" s="413">
        <f t="shared" si="1"/>
        <v>3700</v>
      </c>
      <c r="S7" s="400">
        <v>2974.7</v>
      </c>
      <c r="T7" s="400">
        <v>725.3</v>
      </c>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94</v>
      </c>
      <c r="C8" s="368" t="s">
        <v>3728</v>
      </c>
      <c r="D8" s="368" t="s">
        <v>2897</v>
      </c>
      <c r="E8" s="368" t="s">
        <v>329</v>
      </c>
      <c r="F8" s="368" t="s">
        <v>1059</v>
      </c>
      <c r="G8" s="368" t="s">
        <v>331</v>
      </c>
      <c r="H8" s="368" t="s">
        <v>2766</v>
      </c>
      <c r="I8" s="368" t="s">
        <v>3969</v>
      </c>
      <c r="J8" s="368" t="s">
        <v>2768</v>
      </c>
      <c r="K8" s="368">
        <v>0</v>
      </c>
      <c r="L8" s="368" t="s">
        <v>2306</v>
      </c>
      <c r="M8" s="368" t="s">
        <v>2769</v>
      </c>
      <c r="N8" s="368" t="s">
        <v>4</v>
      </c>
      <c r="O8" s="132" t="str">
        <f t="shared" si="0"/>
        <v>Conferencias de prensa de instalación de Comi</v>
      </c>
      <c r="P8" s="369">
        <v>43839</v>
      </c>
      <c r="Q8" s="369">
        <v>43841</v>
      </c>
      <c r="R8" s="413">
        <f t="shared" si="1"/>
        <v>4000</v>
      </c>
      <c r="S8" s="400">
        <v>4000</v>
      </c>
      <c r="T8" s="400">
        <v>0</v>
      </c>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94</v>
      </c>
      <c r="C9" s="368" t="s">
        <v>2957</v>
      </c>
      <c r="D9" s="368" t="s">
        <v>2797</v>
      </c>
      <c r="E9" s="368" t="s">
        <v>18</v>
      </c>
      <c r="F9" s="368" t="s">
        <v>101</v>
      </c>
      <c r="G9" s="368" t="s">
        <v>63</v>
      </c>
      <c r="H9" s="368" t="s">
        <v>2766</v>
      </c>
      <c r="I9" s="368" t="s">
        <v>3970</v>
      </c>
      <c r="J9" s="368" t="s">
        <v>2768</v>
      </c>
      <c r="K9" s="368">
        <v>0</v>
      </c>
      <c r="L9" s="368" t="s">
        <v>2306</v>
      </c>
      <c r="M9" s="368" t="s">
        <v>2805</v>
      </c>
      <c r="N9" s="368" t="s">
        <v>2806</v>
      </c>
      <c r="O9" s="132" t="str">
        <f t="shared" si="0"/>
        <v>Reunion en el INE oficinas centrales</v>
      </c>
      <c r="P9" s="369">
        <v>43838</v>
      </c>
      <c r="Q9" s="369">
        <v>43839</v>
      </c>
      <c r="R9" s="413">
        <f t="shared" si="1"/>
        <v>6250</v>
      </c>
      <c r="S9" s="400">
        <v>5174.53</v>
      </c>
      <c r="T9" s="400">
        <v>1075.47</v>
      </c>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t="s">
        <v>2763</v>
      </c>
      <c r="B10" s="368" t="s">
        <v>2858</v>
      </c>
      <c r="C10" s="368" t="s">
        <v>3760</v>
      </c>
      <c r="D10" s="368" t="s">
        <v>2897</v>
      </c>
      <c r="E10" s="368" t="s">
        <v>896</v>
      </c>
      <c r="F10" s="368" t="s">
        <v>55</v>
      </c>
      <c r="G10" s="368" t="s">
        <v>38</v>
      </c>
      <c r="H10" s="368" t="s">
        <v>2766</v>
      </c>
      <c r="I10" s="368" t="s">
        <v>3971</v>
      </c>
      <c r="J10" s="368" t="s">
        <v>2768</v>
      </c>
      <c r="K10" s="368">
        <v>0</v>
      </c>
      <c r="L10" s="368" t="s">
        <v>2306</v>
      </c>
      <c r="M10" s="368" t="s">
        <v>2769</v>
      </c>
      <c r="N10" s="368" t="s">
        <v>586</v>
      </c>
      <c r="O10" s="132" t="str">
        <f t="shared" si="0"/>
        <v>CONFERENCIAS DE PRENSA Y SESIONES DE INSTALAC</v>
      </c>
      <c r="P10" s="369">
        <v>43839</v>
      </c>
      <c r="Q10" s="369">
        <v>43841</v>
      </c>
      <c r="R10" s="413">
        <f t="shared" si="1"/>
        <v>7153.74</v>
      </c>
      <c r="S10" s="400">
        <v>7154.66</v>
      </c>
      <c r="T10" s="400">
        <v>-0.92000000000007276</v>
      </c>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t="s">
        <v>2763</v>
      </c>
      <c r="B11" s="368" t="s">
        <v>94</v>
      </c>
      <c r="C11" s="368" t="s">
        <v>2959</v>
      </c>
      <c r="D11" s="368" t="s">
        <v>2797</v>
      </c>
      <c r="E11" s="368" t="s">
        <v>861</v>
      </c>
      <c r="F11" s="368" t="s">
        <v>862</v>
      </c>
      <c r="G11" s="368" t="s">
        <v>863</v>
      </c>
      <c r="H11" s="368" t="s">
        <v>2766</v>
      </c>
      <c r="I11" s="368" t="s">
        <v>3972</v>
      </c>
      <c r="J11" s="368" t="s">
        <v>2768</v>
      </c>
      <c r="K11" s="368">
        <v>0</v>
      </c>
      <c r="L11" s="368" t="s">
        <v>2306</v>
      </c>
      <c r="M11" s="368" t="s">
        <v>2805</v>
      </c>
      <c r="N11" s="368" t="s">
        <v>2806</v>
      </c>
      <c r="O11" s="132" t="str">
        <f t="shared" si="0"/>
        <v>Reunión INE Oficinas Centrales</v>
      </c>
      <c r="P11" s="369">
        <v>43838</v>
      </c>
      <c r="Q11" s="369">
        <v>43839</v>
      </c>
      <c r="R11" s="413">
        <f t="shared" si="1"/>
        <v>5200</v>
      </c>
      <c r="S11" s="400">
        <v>3864.8</v>
      </c>
      <c r="T11" s="400">
        <v>1335.2</v>
      </c>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t="s">
        <v>2763</v>
      </c>
      <c r="B12" s="368" t="s">
        <v>6</v>
      </c>
      <c r="C12" s="368" t="s">
        <v>153</v>
      </c>
      <c r="D12" s="368" t="s">
        <v>199</v>
      </c>
      <c r="E12" s="368" t="s">
        <v>87</v>
      </c>
      <c r="F12" s="368" t="s">
        <v>42</v>
      </c>
      <c r="G12" s="368" t="s">
        <v>68</v>
      </c>
      <c r="H12" s="368" t="s">
        <v>2766</v>
      </c>
      <c r="I12" s="368" t="s">
        <v>3973</v>
      </c>
      <c r="J12" s="368" t="s">
        <v>2768</v>
      </c>
      <c r="K12" s="368">
        <v>0</v>
      </c>
      <c r="L12" s="368" t="s">
        <v>2306</v>
      </c>
      <c r="M12" s="368" t="s">
        <v>2769</v>
      </c>
      <c r="N12" s="368" t="s">
        <v>586</v>
      </c>
      <c r="O12" s="132" t="str">
        <f t="shared" si="0"/>
        <v>CONCURSO TECNOLÓGICO PARA LA GENERACIÓN DE UN</v>
      </c>
      <c r="P12" s="369">
        <v>43839</v>
      </c>
      <c r="Q12" s="369">
        <v>43841</v>
      </c>
      <c r="R12" s="413">
        <f t="shared" si="1"/>
        <v>11576.79</v>
      </c>
      <c r="S12" s="400">
        <v>4690.2800000000007</v>
      </c>
      <c r="T12" s="400">
        <v>6886.51</v>
      </c>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t="s">
        <v>2763</v>
      </c>
      <c r="B13" s="368" t="s">
        <v>2858</v>
      </c>
      <c r="C13" s="368" t="s">
        <v>3760</v>
      </c>
      <c r="D13" s="368" t="s">
        <v>2897</v>
      </c>
      <c r="E13" s="368" t="s">
        <v>896</v>
      </c>
      <c r="F13" s="368" t="s">
        <v>55</v>
      </c>
      <c r="G13" s="368" t="s">
        <v>38</v>
      </c>
      <c r="H13" s="368" t="s">
        <v>2766</v>
      </c>
      <c r="I13" s="368" t="s">
        <v>3974</v>
      </c>
      <c r="J13" s="368" t="s">
        <v>2768</v>
      </c>
      <c r="K13" s="368">
        <v>0</v>
      </c>
      <c r="L13" s="368" t="s">
        <v>2306</v>
      </c>
      <c r="M13" s="368" t="s">
        <v>2769</v>
      </c>
      <c r="N13" s="368" t="s">
        <v>584</v>
      </c>
      <c r="O13" s="132" t="str">
        <f t="shared" si="0"/>
        <v>COBERTURA DE CONFERENCIA DE PRENSA</v>
      </c>
      <c r="P13" s="369">
        <v>43843</v>
      </c>
      <c r="Q13" s="369">
        <v>43844</v>
      </c>
      <c r="R13" s="413">
        <f t="shared" si="1"/>
        <v>4332.33</v>
      </c>
      <c r="S13" s="400">
        <v>4373.4799999999996</v>
      </c>
      <c r="T13" s="400">
        <v>-41.149999999999636</v>
      </c>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t="s">
        <v>2763</v>
      </c>
      <c r="B14" s="368" t="s">
        <v>3088</v>
      </c>
      <c r="C14" s="368" t="s">
        <v>2967</v>
      </c>
      <c r="D14" s="368" t="s">
        <v>201</v>
      </c>
      <c r="E14" s="368" t="s">
        <v>3140</v>
      </c>
      <c r="F14" s="368" t="s">
        <v>3141</v>
      </c>
      <c r="G14" s="368" t="s">
        <v>42</v>
      </c>
      <c r="H14" s="368" t="s">
        <v>2766</v>
      </c>
      <c r="I14" s="368" t="s">
        <v>3975</v>
      </c>
      <c r="J14" s="368" t="s">
        <v>2768</v>
      </c>
      <c r="K14" s="368">
        <v>0</v>
      </c>
      <c r="L14" s="368" t="s">
        <v>2306</v>
      </c>
      <c r="M14" s="368" t="s">
        <v>2769</v>
      </c>
      <c r="N14" s="368" t="s">
        <v>4</v>
      </c>
      <c r="O14" s="132" t="str">
        <f t="shared" si="0"/>
        <v>Sesiones de Instalación de Comités</v>
      </c>
      <c r="P14" s="369">
        <v>43840</v>
      </c>
      <c r="Q14" s="369">
        <v>43841</v>
      </c>
      <c r="R14" s="413">
        <f t="shared" si="1"/>
        <v>2050</v>
      </c>
      <c r="S14" s="400">
        <v>2262.9</v>
      </c>
      <c r="T14" s="400">
        <v>-212.90000000000009</v>
      </c>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t="s">
        <v>2763</v>
      </c>
      <c r="B15" s="368" t="s">
        <v>94</v>
      </c>
      <c r="C15" s="368" t="s">
        <v>3728</v>
      </c>
      <c r="D15" s="368" t="s">
        <v>2897</v>
      </c>
      <c r="E15" s="368" t="s">
        <v>329</v>
      </c>
      <c r="F15" s="368" t="s">
        <v>1059</v>
      </c>
      <c r="G15" s="368" t="s">
        <v>331</v>
      </c>
      <c r="H15" s="368" t="s">
        <v>2766</v>
      </c>
      <c r="I15" s="368" t="s">
        <v>3976</v>
      </c>
      <c r="J15" s="368" t="s">
        <v>2768</v>
      </c>
      <c r="K15" s="368">
        <v>0</v>
      </c>
      <c r="L15" s="368" t="s">
        <v>2306</v>
      </c>
      <c r="M15" s="368" t="s">
        <v>2769</v>
      </c>
      <c r="N15" s="368" t="s">
        <v>584</v>
      </c>
      <c r="O15" s="132" t="str">
        <f t="shared" si="0"/>
        <v>Conferencia de prensa de instalación de Comit</v>
      </c>
      <c r="P15" s="369">
        <v>43843</v>
      </c>
      <c r="Q15" s="369">
        <v>43844</v>
      </c>
      <c r="R15" s="413">
        <f t="shared" si="1"/>
        <v>2480</v>
      </c>
      <c r="S15" s="400">
        <v>2480</v>
      </c>
      <c r="T15" s="400">
        <v>0</v>
      </c>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t="s">
        <v>2763</v>
      </c>
      <c r="B16" s="368" t="s">
        <v>7</v>
      </c>
      <c r="C16" s="368" t="s">
        <v>2883</v>
      </c>
      <c r="D16" s="368" t="s">
        <v>200</v>
      </c>
      <c r="E16" s="368" t="s">
        <v>20</v>
      </c>
      <c r="F16" s="368" t="s">
        <v>43</v>
      </c>
      <c r="G16" s="368" t="s">
        <v>44</v>
      </c>
      <c r="H16" s="368" t="s">
        <v>2766</v>
      </c>
      <c r="I16" s="368" t="s">
        <v>3977</v>
      </c>
      <c r="J16" s="368" t="s">
        <v>2768</v>
      </c>
      <c r="K16" s="368">
        <v>0</v>
      </c>
      <c r="L16" s="368" t="s">
        <v>2306</v>
      </c>
      <c r="M16" s="368" t="s">
        <v>2769</v>
      </c>
      <c r="N16" s="368" t="s">
        <v>4</v>
      </c>
      <c r="O16" s="132" t="str">
        <f t="shared" si="0"/>
        <v>GIRA DE TRABAJO POR COMITÉS DISTRITALES ELECT</v>
      </c>
      <c r="P16" s="369">
        <v>43840</v>
      </c>
      <c r="Q16" s="369">
        <v>43841</v>
      </c>
      <c r="R16" s="413">
        <f t="shared" si="1"/>
        <v>5034.46</v>
      </c>
      <c r="S16" s="400">
        <v>3809.8900000000003</v>
      </c>
      <c r="T16" s="400">
        <v>1224.57</v>
      </c>
      <c r="V16" s="376"/>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t="s">
        <v>2763</v>
      </c>
      <c r="B17" s="368" t="s">
        <v>7</v>
      </c>
      <c r="C17" s="368" t="s">
        <v>2883</v>
      </c>
      <c r="D17" s="368" t="s">
        <v>200</v>
      </c>
      <c r="E17" s="368" t="s">
        <v>20</v>
      </c>
      <c r="F17" s="368" t="s">
        <v>43</v>
      </c>
      <c r="G17" s="368" t="s">
        <v>44</v>
      </c>
      <c r="H17" s="368" t="s">
        <v>2766</v>
      </c>
      <c r="I17" s="368" t="s">
        <v>3977</v>
      </c>
      <c r="J17" s="368" t="s">
        <v>2768</v>
      </c>
      <c r="K17" s="368">
        <v>0</v>
      </c>
      <c r="L17" s="368" t="s">
        <v>2306</v>
      </c>
      <c r="M17" s="368" t="s">
        <v>2769</v>
      </c>
      <c r="N17" s="368" t="s">
        <v>584</v>
      </c>
      <c r="O17" s="132" t="str">
        <f t="shared" si="0"/>
        <v>GIRA DE TRABAJO POR COMITÉS DISTRITALES ELECT</v>
      </c>
      <c r="P17" s="369">
        <v>43843</v>
      </c>
      <c r="Q17" s="369">
        <v>43844</v>
      </c>
      <c r="R17" s="413">
        <f t="shared" si="1"/>
        <v>4132.33</v>
      </c>
      <c r="S17" s="400">
        <v>2652.8999999999996</v>
      </c>
      <c r="T17" s="400">
        <v>1479.43</v>
      </c>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t="s">
        <v>2763</v>
      </c>
      <c r="B18" s="368" t="s">
        <v>70</v>
      </c>
      <c r="C18" s="368" t="s">
        <v>2776</v>
      </c>
      <c r="D18" s="368" t="s">
        <v>201</v>
      </c>
      <c r="E18" s="368" t="s">
        <v>39</v>
      </c>
      <c r="F18" s="368" t="s">
        <v>40</v>
      </c>
      <c r="G18" s="368" t="s">
        <v>41</v>
      </c>
      <c r="H18" s="368" t="s">
        <v>2766</v>
      </c>
      <c r="I18" s="368" t="s">
        <v>3978</v>
      </c>
      <c r="J18" s="368" t="s">
        <v>2768</v>
      </c>
      <c r="K18" s="368">
        <v>0</v>
      </c>
      <c r="L18" s="368" t="s">
        <v>2306</v>
      </c>
      <c r="M18" s="368" t="s">
        <v>2769</v>
      </c>
      <c r="N18" s="368" t="s">
        <v>4</v>
      </c>
      <c r="O18" s="132" t="str">
        <f t="shared" si="0"/>
        <v xml:space="preserve">INSTALACIÓN DE COMITÉS DISTRITALES </v>
      </c>
      <c r="P18" s="369">
        <v>43840</v>
      </c>
      <c r="Q18" s="369">
        <v>43842</v>
      </c>
      <c r="R18" s="413">
        <f t="shared" si="1"/>
        <v>9105.6200000000008</v>
      </c>
      <c r="S18" s="400">
        <v>5991.2400000000007</v>
      </c>
      <c r="T18" s="400">
        <v>3114.38</v>
      </c>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t="s">
        <v>2763</v>
      </c>
      <c r="B19" s="368" t="s">
        <v>6</v>
      </c>
      <c r="C19" s="368" t="s">
        <v>153</v>
      </c>
      <c r="D19" s="368" t="s">
        <v>199</v>
      </c>
      <c r="E19" s="368" t="s">
        <v>3492</v>
      </c>
      <c r="F19" s="368" t="s">
        <v>1817</v>
      </c>
      <c r="G19" s="368" t="s">
        <v>3493</v>
      </c>
      <c r="H19" s="368" t="s">
        <v>2766</v>
      </c>
      <c r="I19" s="368" t="s">
        <v>3979</v>
      </c>
      <c r="J19" s="368" t="s">
        <v>2768</v>
      </c>
      <c r="K19" s="368">
        <v>0</v>
      </c>
      <c r="L19" s="368" t="s">
        <v>2306</v>
      </c>
      <c r="M19" s="368" t="s">
        <v>2805</v>
      </c>
      <c r="N19" s="368" t="s">
        <v>2806</v>
      </c>
      <c r="O19" s="132" t="str">
        <f t="shared" si="0"/>
        <v>Seminario de Perspectivas Económicas 2020 ITA</v>
      </c>
      <c r="P19" s="369">
        <v>43839</v>
      </c>
      <c r="Q19" s="369">
        <v>43840</v>
      </c>
      <c r="R19" s="413">
        <f t="shared" si="1"/>
        <v>6050</v>
      </c>
      <c r="S19" s="400">
        <v>4153.3599999999997</v>
      </c>
      <c r="T19" s="400">
        <v>1896.6400000000003</v>
      </c>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t="s">
        <v>2763</v>
      </c>
      <c r="B20" s="368" t="s">
        <v>70</v>
      </c>
      <c r="C20" s="368" t="s">
        <v>2776</v>
      </c>
      <c r="D20" s="368" t="s">
        <v>201</v>
      </c>
      <c r="E20" s="368" t="s">
        <v>39</v>
      </c>
      <c r="F20" s="368" t="s">
        <v>40</v>
      </c>
      <c r="G20" s="368" t="s">
        <v>41</v>
      </c>
      <c r="H20" s="368" t="s">
        <v>2766</v>
      </c>
      <c r="I20" s="368" t="s">
        <v>3980</v>
      </c>
      <c r="J20" s="368" t="s">
        <v>2768</v>
      </c>
      <c r="K20" s="368">
        <v>0</v>
      </c>
      <c r="L20" s="368" t="s">
        <v>2306</v>
      </c>
      <c r="M20" s="368" t="s">
        <v>2769</v>
      </c>
      <c r="N20" s="368" t="s">
        <v>584</v>
      </c>
      <c r="O20" s="132" t="str">
        <f t="shared" si="0"/>
        <v>Traslado de la Presidenta a Instalación de Co</v>
      </c>
      <c r="P20" s="369">
        <v>43843</v>
      </c>
      <c r="Q20" s="369">
        <v>43845</v>
      </c>
      <c r="R20" s="413">
        <f t="shared" si="1"/>
        <v>6777.16</v>
      </c>
      <c r="S20" s="400">
        <v>3458.69</v>
      </c>
      <c r="T20" s="400">
        <v>3318.47</v>
      </c>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t="s">
        <v>2763</v>
      </c>
      <c r="B21" s="368" t="s">
        <v>667</v>
      </c>
      <c r="C21" s="368" t="s">
        <v>2967</v>
      </c>
      <c r="D21" s="368" t="s">
        <v>199</v>
      </c>
      <c r="E21" s="368" t="s">
        <v>3981</v>
      </c>
      <c r="F21" s="368" t="s">
        <v>24</v>
      </c>
      <c r="G21" s="368" t="s">
        <v>82</v>
      </c>
      <c r="H21" s="368" t="s">
        <v>2766</v>
      </c>
      <c r="I21" s="368" t="s">
        <v>3982</v>
      </c>
      <c r="J21" s="368" t="s">
        <v>2768</v>
      </c>
      <c r="K21" s="368">
        <v>0</v>
      </c>
      <c r="L21" s="368" t="s">
        <v>2306</v>
      </c>
      <c r="M21" s="368" t="s">
        <v>2769</v>
      </c>
      <c r="N21" s="368" t="s">
        <v>3</v>
      </c>
      <c r="O21" s="132" t="str">
        <f t="shared" si="0"/>
        <v>Instalación de Comités Distritales.</v>
      </c>
      <c r="P21" s="369">
        <v>43839</v>
      </c>
      <c r="Q21" s="369">
        <v>43841</v>
      </c>
      <c r="R21" s="413">
        <f t="shared" si="1"/>
        <v>3350</v>
      </c>
      <c r="S21" s="400">
        <v>2464.5100000000002</v>
      </c>
      <c r="T21" s="400">
        <v>885.48999999999978</v>
      </c>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t="s">
        <v>2763</v>
      </c>
      <c r="B22" s="368" t="s">
        <v>6</v>
      </c>
      <c r="C22" s="368" t="s">
        <v>153</v>
      </c>
      <c r="D22" s="368" t="s">
        <v>199</v>
      </c>
      <c r="E22" s="368" t="s">
        <v>87</v>
      </c>
      <c r="F22" s="368" t="s">
        <v>42</v>
      </c>
      <c r="G22" s="368" t="s">
        <v>68</v>
      </c>
      <c r="H22" s="368" t="s">
        <v>2766</v>
      </c>
      <c r="I22" s="368" t="s">
        <v>3983</v>
      </c>
      <c r="J22" s="368" t="s">
        <v>2768</v>
      </c>
      <c r="K22" s="368">
        <v>0</v>
      </c>
      <c r="L22" s="368" t="s">
        <v>2306</v>
      </c>
      <c r="M22" s="368" t="s">
        <v>2805</v>
      </c>
      <c r="N22" s="368" t="s">
        <v>2806</v>
      </c>
      <c r="O22" s="132" t="str">
        <f t="shared" si="0"/>
        <v>taller coparmex</v>
      </c>
      <c r="P22" s="369">
        <v>43844</v>
      </c>
      <c r="Q22" s="369">
        <v>43844</v>
      </c>
      <c r="R22" s="413">
        <f t="shared" si="1"/>
        <v>3950</v>
      </c>
      <c r="S22" s="400">
        <v>3295.76</v>
      </c>
      <c r="T22" s="400">
        <v>654.24</v>
      </c>
      <c r="V22" s="376"/>
    </row>
    <row r="23" spans="1:253" x14ac:dyDescent="0.25">
      <c r="A23" s="368" t="s">
        <v>2763</v>
      </c>
      <c r="B23" s="368" t="s">
        <v>7</v>
      </c>
      <c r="C23" s="368" t="s">
        <v>2962</v>
      </c>
      <c r="D23" s="368" t="s">
        <v>200</v>
      </c>
      <c r="E23" s="368" t="s">
        <v>334</v>
      </c>
      <c r="F23" s="368" t="s">
        <v>56</v>
      </c>
      <c r="G23" s="368" t="s">
        <v>68</v>
      </c>
      <c r="H23" s="368" t="s">
        <v>2766</v>
      </c>
      <c r="I23" s="368" t="s">
        <v>3984</v>
      </c>
      <c r="J23" s="368" t="s">
        <v>2768</v>
      </c>
      <c r="K23" s="368">
        <v>0</v>
      </c>
      <c r="L23" s="368" t="s">
        <v>2306</v>
      </c>
      <c r="M23" s="368" t="s">
        <v>2769</v>
      </c>
      <c r="N23" s="368" t="s">
        <v>4</v>
      </c>
      <c r="O23" s="132" t="str">
        <f t="shared" si="0"/>
        <v xml:space="preserve">Rueda de prensa y sesiones de instalación de </v>
      </c>
      <c r="P23" s="369">
        <v>43840</v>
      </c>
      <c r="Q23" s="369">
        <v>43841</v>
      </c>
      <c r="R23" s="413">
        <f t="shared" si="1"/>
        <v>2396.9</v>
      </c>
      <c r="S23" s="400">
        <v>2396.9</v>
      </c>
      <c r="T23" s="400">
        <v>0</v>
      </c>
      <c r="V23" s="376"/>
    </row>
    <row r="24" spans="1:253" x14ac:dyDescent="0.25">
      <c r="A24" s="368" t="s">
        <v>2763</v>
      </c>
      <c r="B24" s="368" t="s">
        <v>6</v>
      </c>
      <c r="C24" s="368" t="s">
        <v>153</v>
      </c>
      <c r="D24" s="368" t="s">
        <v>199</v>
      </c>
      <c r="E24" s="368" t="s">
        <v>3161</v>
      </c>
      <c r="F24" s="368" t="s">
        <v>3162</v>
      </c>
      <c r="G24" s="368" t="s">
        <v>3163</v>
      </c>
      <c r="H24" s="368" t="s">
        <v>2766</v>
      </c>
      <c r="I24" s="368" t="s">
        <v>3985</v>
      </c>
      <c r="J24" s="368" t="s">
        <v>2768</v>
      </c>
      <c r="K24" s="368">
        <v>0</v>
      </c>
      <c r="L24" s="368" t="s">
        <v>2306</v>
      </c>
      <c r="M24" s="368" t="s">
        <v>2769</v>
      </c>
      <c r="N24" s="368" t="s">
        <v>3</v>
      </c>
      <c r="O24" s="132" t="str">
        <f t="shared" si="0"/>
        <v>Instalación de los Comités Distritales.</v>
      </c>
      <c r="P24" s="369">
        <v>43839</v>
      </c>
      <c r="Q24" s="369">
        <v>43841</v>
      </c>
      <c r="R24" s="413">
        <f t="shared" si="1"/>
        <v>9183.8700000000008</v>
      </c>
      <c r="S24" s="400">
        <v>5277.4400000000005</v>
      </c>
      <c r="T24" s="400">
        <v>3906.43</v>
      </c>
      <c r="V24" s="376"/>
    </row>
    <row r="25" spans="1:253" x14ac:dyDescent="0.25">
      <c r="A25" s="368" t="s">
        <v>2763</v>
      </c>
      <c r="B25" s="368" t="s">
        <v>7</v>
      </c>
      <c r="C25" s="368" t="s">
        <v>2962</v>
      </c>
      <c r="D25" s="368" t="s">
        <v>200</v>
      </c>
      <c r="E25" s="368" t="s">
        <v>334</v>
      </c>
      <c r="F25" s="368" t="s">
        <v>56</v>
      </c>
      <c r="G25" s="368" t="s">
        <v>68</v>
      </c>
      <c r="H25" s="368" t="s">
        <v>2766</v>
      </c>
      <c r="I25" s="368" t="s">
        <v>3984</v>
      </c>
      <c r="J25" s="368" t="s">
        <v>2768</v>
      </c>
      <c r="K25" s="368">
        <v>0</v>
      </c>
      <c r="L25" s="368" t="s">
        <v>2306</v>
      </c>
      <c r="M25" s="368" t="s">
        <v>2769</v>
      </c>
      <c r="N25" s="368" t="s">
        <v>584</v>
      </c>
      <c r="O25" s="132" t="str">
        <f t="shared" si="0"/>
        <v xml:space="preserve">Rueda de prensa y sesiones de instalación de </v>
      </c>
      <c r="P25" s="369">
        <v>43843</v>
      </c>
      <c r="Q25" s="369">
        <v>43844</v>
      </c>
      <c r="R25" s="413">
        <f t="shared" si="1"/>
        <v>2050</v>
      </c>
      <c r="S25" s="400">
        <v>1227.9000000000001</v>
      </c>
      <c r="T25" s="400">
        <v>822.1</v>
      </c>
      <c r="V25" s="376"/>
    </row>
    <row r="26" spans="1:253" x14ac:dyDescent="0.25">
      <c r="A26" s="368" t="s">
        <v>2763</v>
      </c>
      <c r="B26" s="368" t="s">
        <v>73</v>
      </c>
      <c r="C26" s="368" t="s">
        <v>2961</v>
      </c>
      <c r="D26" s="368" t="s">
        <v>201</v>
      </c>
      <c r="E26" s="368" t="s">
        <v>61</v>
      </c>
      <c r="F26" s="368" t="s">
        <v>62</v>
      </c>
      <c r="G26" s="368" t="s">
        <v>63</v>
      </c>
      <c r="H26" s="368" t="s">
        <v>2766</v>
      </c>
      <c r="I26" s="368" t="s">
        <v>3986</v>
      </c>
      <c r="J26" s="368" t="s">
        <v>2768</v>
      </c>
      <c r="K26" s="368">
        <v>0</v>
      </c>
      <c r="L26" s="368" t="s">
        <v>2306</v>
      </c>
      <c r="M26" s="368" t="s">
        <v>2769</v>
      </c>
      <c r="N26" s="368" t="s">
        <v>586</v>
      </c>
      <c r="O26" s="132" t="str">
        <f t="shared" si="0"/>
        <v>Instalación de Comités Distritales</v>
      </c>
      <c r="P26" s="369">
        <v>43840</v>
      </c>
      <c r="Q26" s="369">
        <v>43842</v>
      </c>
      <c r="R26" s="413">
        <f t="shared" si="1"/>
        <v>8805.6200000000008</v>
      </c>
      <c r="S26" s="400">
        <v>5563.420000000001</v>
      </c>
      <c r="T26" s="400">
        <v>3242.2</v>
      </c>
      <c r="V26" s="376"/>
    </row>
    <row r="27" spans="1:253" x14ac:dyDescent="0.25">
      <c r="A27" s="368" t="s">
        <v>2763</v>
      </c>
      <c r="B27" s="368" t="s">
        <v>667</v>
      </c>
      <c r="C27" s="368" t="s">
        <v>2967</v>
      </c>
      <c r="D27" s="368" t="s">
        <v>199</v>
      </c>
      <c r="E27" s="368" t="s">
        <v>3981</v>
      </c>
      <c r="F27" s="368" t="s">
        <v>24</v>
      </c>
      <c r="G27" s="368" t="s">
        <v>82</v>
      </c>
      <c r="H27" s="368" t="s">
        <v>2766</v>
      </c>
      <c r="I27" s="368" t="s">
        <v>3982</v>
      </c>
      <c r="J27" s="368" t="s">
        <v>2768</v>
      </c>
      <c r="K27" s="368">
        <v>0</v>
      </c>
      <c r="L27" s="368" t="s">
        <v>2306</v>
      </c>
      <c r="M27" s="368" t="s">
        <v>2769</v>
      </c>
      <c r="N27" s="368" t="s">
        <v>584</v>
      </c>
      <c r="O27" s="132" t="str">
        <f t="shared" si="0"/>
        <v>Instalación de Comités Distritales.</v>
      </c>
      <c r="P27" s="369">
        <v>43842</v>
      </c>
      <c r="Q27" s="369">
        <v>43844</v>
      </c>
      <c r="R27" s="413">
        <f t="shared" si="1"/>
        <v>3350</v>
      </c>
      <c r="S27" s="400">
        <v>2197.89</v>
      </c>
      <c r="T27" s="400">
        <v>1152.1100000000001</v>
      </c>
      <c r="V27" s="376"/>
    </row>
    <row r="28" spans="1:253" x14ac:dyDescent="0.25">
      <c r="A28" s="368" t="s">
        <v>2763</v>
      </c>
      <c r="B28" s="368" t="s">
        <v>3088</v>
      </c>
      <c r="C28" s="368" t="s">
        <v>2967</v>
      </c>
      <c r="D28" s="368" t="s">
        <v>201</v>
      </c>
      <c r="E28" s="368" t="s">
        <v>3140</v>
      </c>
      <c r="F28" s="368" t="s">
        <v>3141</v>
      </c>
      <c r="G28" s="368" t="s">
        <v>42</v>
      </c>
      <c r="H28" s="368" t="s">
        <v>2766</v>
      </c>
      <c r="I28" s="368" t="s">
        <v>3975</v>
      </c>
      <c r="J28" s="368" t="s">
        <v>2768</v>
      </c>
      <c r="K28" s="368">
        <v>0</v>
      </c>
      <c r="L28" s="368" t="s">
        <v>2306</v>
      </c>
      <c r="M28" s="368" t="s">
        <v>2769</v>
      </c>
      <c r="N28" s="368" t="s">
        <v>584</v>
      </c>
      <c r="O28" s="132" t="str">
        <f t="shared" si="0"/>
        <v>Sesiones de Instalación de Comités</v>
      </c>
      <c r="P28" s="369">
        <v>43843</v>
      </c>
      <c r="Q28" s="369">
        <v>43844</v>
      </c>
      <c r="R28" s="413">
        <f t="shared" si="1"/>
        <v>2050</v>
      </c>
      <c r="S28" s="400">
        <v>896.40000000000009</v>
      </c>
      <c r="T28" s="400">
        <v>1153.5999999999999</v>
      </c>
      <c r="V28" s="376"/>
    </row>
    <row r="29" spans="1:253" x14ac:dyDescent="0.25">
      <c r="A29" s="368" t="s">
        <v>2763</v>
      </c>
      <c r="B29" s="368" t="s">
        <v>6</v>
      </c>
      <c r="C29" s="368" t="s">
        <v>153</v>
      </c>
      <c r="D29" s="368" t="s">
        <v>199</v>
      </c>
      <c r="E29" s="368" t="s">
        <v>3161</v>
      </c>
      <c r="F29" s="368" t="s">
        <v>3162</v>
      </c>
      <c r="G29" s="368" t="s">
        <v>3163</v>
      </c>
      <c r="H29" s="368" t="s">
        <v>2766</v>
      </c>
      <c r="I29" s="368" t="s">
        <v>3985</v>
      </c>
      <c r="J29" s="368" t="s">
        <v>2768</v>
      </c>
      <c r="K29" s="368">
        <v>0</v>
      </c>
      <c r="L29" s="368" t="s">
        <v>2306</v>
      </c>
      <c r="M29" s="368" t="s">
        <v>2769</v>
      </c>
      <c r="N29" s="368" t="s">
        <v>584</v>
      </c>
      <c r="O29" s="132" t="str">
        <f t="shared" si="0"/>
        <v>Instalación de los Comités Distritales.</v>
      </c>
      <c r="P29" s="369">
        <v>43842</v>
      </c>
      <c r="Q29" s="369">
        <v>43844</v>
      </c>
      <c r="R29" s="413">
        <f t="shared" si="1"/>
        <v>7945.96</v>
      </c>
      <c r="S29" s="400">
        <v>6783.42</v>
      </c>
      <c r="T29" s="400">
        <v>1162.54</v>
      </c>
      <c r="V29" s="376"/>
    </row>
    <row r="30" spans="1:253" x14ac:dyDescent="0.25">
      <c r="A30" s="368" t="s">
        <v>2763</v>
      </c>
      <c r="B30" s="368" t="s">
        <v>402</v>
      </c>
      <c r="C30" s="368" t="s">
        <v>3091</v>
      </c>
      <c r="D30" s="368" t="s">
        <v>2531</v>
      </c>
      <c r="E30" s="368" t="s">
        <v>881</v>
      </c>
      <c r="F30" s="368" t="s">
        <v>30</v>
      </c>
      <c r="G30" s="368" t="s">
        <v>863</v>
      </c>
      <c r="H30" s="368" t="s">
        <v>2766</v>
      </c>
      <c r="I30" s="368" t="s">
        <v>3987</v>
      </c>
      <c r="J30" s="368" t="s">
        <v>2768</v>
      </c>
      <c r="K30" s="368">
        <v>0</v>
      </c>
      <c r="L30" s="368" t="s">
        <v>2306</v>
      </c>
      <c r="M30" s="368" t="s">
        <v>2769</v>
      </c>
      <c r="N30" s="368" t="s">
        <v>584</v>
      </c>
      <c r="O30" s="132" t="str">
        <f t="shared" si="0"/>
        <v>Notificación de la resolución 001/2020 del ex</v>
      </c>
      <c r="P30" s="369">
        <v>43844</v>
      </c>
      <c r="Q30" s="369">
        <v>43844</v>
      </c>
      <c r="R30" s="413">
        <f t="shared" si="1"/>
        <v>3083.01</v>
      </c>
      <c r="S30" s="400">
        <v>3085.85</v>
      </c>
      <c r="T30" s="400">
        <v>-2.8399999999997831</v>
      </c>
      <c r="V30" s="376"/>
    </row>
    <row r="31" spans="1:253" x14ac:dyDescent="0.25">
      <c r="A31" s="368" t="s">
        <v>2763</v>
      </c>
      <c r="B31" s="368" t="s">
        <v>402</v>
      </c>
      <c r="C31" s="368" t="s">
        <v>3091</v>
      </c>
      <c r="D31" s="368" t="s">
        <v>2531</v>
      </c>
      <c r="E31" s="368" t="s">
        <v>881</v>
      </c>
      <c r="F31" s="368" t="s">
        <v>30</v>
      </c>
      <c r="G31" s="368" t="s">
        <v>863</v>
      </c>
      <c r="H31" s="368" t="s">
        <v>2766</v>
      </c>
      <c r="I31" s="368" t="s">
        <v>3988</v>
      </c>
      <c r="J31" s="368" t="s">
        <v>2768</v>
      </c>
      <c r="K31" s="368">
        <v>0</v>
      </c>
      <c r="L31" s="368" t="s">
        <v>2306</v>
      </c>
      <c r="M31" s="368" t="s">
        <v>2769</v>
      </c>
      <c r="N31" s="368" t="s">
        <v>3663</v>
      </c>
      <c r="O31" s="132" t="str">
        <f t="shared" si="0"/>
        <v>Notificación de resolucion 001/2020 del exped</v>
      </c>
      <c r="P31" s="369">
        <v>43845</v>
      </c>
      <c r="Q31" s="369">
        <v>43846</v>
      </c>
      <c r="R31" s="413">
        <f t="shared" si="1"/>
        <v>4738.18</v>
      </c>
      <c r="S31" s="400">
        <v>4619.8600000000006</v>
      </c>
      <c r="T31" s="400">
        <v>118.32</v>
      </c>
      <c r="V31" s="376"/>
    </row>
    <row r="32" spans="1:253" x14ac:dyDescent="0.25">
      <c r="A32" s="368" t="s">
        <v>2763</v>
      </c>
      <c r="B32" s="368" t="s">
        <v>6</v>
      </c>
      <c r="C32" s="368" t="s">
        <v>153</v>
      </c>
      <c r="D32" s="368" t="s">
        <v>199</v>
      </c>
      <c r="E32" s="368" t="s">
        <v>87</v>
      </c>
      <c r="F32" s="368" t="s">
        <v>42</v>
      </c>
      <c r="G32" s="368" t="s">
        <v>68</v>
      </c>
      <c r="H32" s="368" t="s">
        <v>2766</v>
      </c>
      <c r="I32" s="368" t="s">
        <v>3989</v>
      </c>
      <c r="J32" s="368" t="s">
        <v>2768</v>
      </c>
      <c r="K32" s="368">
        <v>0</v>
      </c>
      <c r="L32" s="368" t="s">
        <v>2306</v>
      </c>
      <c r="M32" s="368" t="s">
        <v>2769</v>
      </c>
      <c r="N32" s="368" t="s">
        <v>4</v>
      </c>
      <c r="O32" s="132" t="str">
        <f t="shared" si="0"/>
        <v>urna electrónica</v>
      </c>
      <c r="P32" s="369">
        <v>43847</v>
      </c>
      <c r="Q32" s="369">
        <v>43848</v>
      </c>
      <c r="R32" s="413">
        <f t="shared" si="1"/>
        <v>8476.7900000000009</v>
      </c>
      <c r="S32" s="400">
        <v>5950.8700000000008</v>
      </c>
      <c r="T32" s="400">
        <v>2525.92</v>
      </c>
      <c r="V32" s="376"/>
    </row>
    <row r="33" spans="1:22" x14ac:dyDescent="0.25">
      <c r="A33" s="368" t="s">
        <v>2763</v>
      </c>
      <c r="B33" s="368" t="s">
        <v>6</v>
      </c>
      <c r="C33" s="368" t="s">
        <v>153</v>
      </c>
      <c r="D33" s="368" t="s">
        <v>199</v>
      </c>
      <c r="E33" s="368" t="s">
        <v>3492</v>
      </c>
      <c r="F33" s="368" t="s">
        <v>1817</v>
      </c>
      <c r="G33" s="368" t="s">
        <v>3493</v>
      </c>
      <c r="H33" s="368" t="s">
        <v>2766</v>
      </c>
      <c r="I33" s="368" t="s">
        <v>3990</v>
      </c>
      <c r="J33" s="368" t="s">
        <v>2768</v>
      </c>
      <c r="K33" s="368">
        <v>0</v>
      </c>
      <c r="L33" s="368" t="s">
        <v>2306</v>
      </c>
      <c r="M33" s="368" t="s">
        <v>2769</v>
      </c>
      <c r="N33" s="368" t="s">
        <v>3</v>
      </c>
      <c r="O33" s="132" t="str">
        <f t="shared" si="0"/>
        <v>Visita a Comités Distritales</v>
      </c>
      <c r="P33" s="369">
        <v>43851</v>
      </c>
      <c r="Q33" s="369">
        <v>43851</v>
      </c>
      <c r="R33" s="413">
        <f t="shared" si="1"/>
        <v>3024.67</v>
      </c>
      <c r="S33" s="400">
        <v>0</v>
      </c>
      <c r="T33" s="400">
        <v>3024.67</v>
      </c>
      <c r="V33" s="376"/>
    </row>
    <row r="34" spans="1:22" x14ac:dyDescent="0.25">
      <c r="A34" s="368" t="s">
        <v>2763</v>
      </c>
      <c r="B34" s="368" t="s">
        <v>6</v>
      </c>
      <c r="C34" s="368" t="s">
        <v>153</v>
      </c>
      <c r="D34" s="368" t="s">
        <v>199</v>
      </c>
      <c r="E34" s="368" t="s">
        <v>87</v>
      </c>
      <c r="F34" s="368" t="s">
        <v>42</v>
      </c>
      <c r="G34" s="368" t="s">
        <v>68</v>
      </c>
      <c r="H34" s="368" t="s">
        <v>2766</v>
      </c>
      <c r="I34" s="368" t="s">
        <v>3991</v>
      </c>
      <c r="J34" s="368" t="s">
        <v>2768</v>
      </c>
      <c r="K34" s="368">
        <v>0</v>
      </c>
      <c r="L34" s="368" t="s">
        <v>2306</v>
      </c>
      <c r="M34" s="368" t="s">
        <v>2769</v>
      </c>
      <c r="N34" s="368" t="s">
        <v>3</v>
      </c>
      <c r="O34" s="132" t="str">
        <f t="shared" si="0"/>
        <v>taller candidatos independientes</v>
      </c>
      <c r="P34" s="369">
        <v>43851</v>
      </c>
      <c r="Q34" s="369">
        <v>43851</v>
      </c>
      <c r="R34" s="413">
        <f t="shared" si="1"/>
        <v>3787</v>
      </c>
      <c r="S34" s="400">
        <v>1646.8200000000002</v>
      </c>
      <c r="T34" s="400">
        <v>2140.1799999999998</v>
      </c>
      <c r="V34" s="376"/>
    </row>
    <row r="35" spans="1:22" x14ac:dyDescent="0.25">
      <c r="A35" s="368" t="s">
        <v>2763</v>
      </c>
      <c r="B35" s="368" t="s">
        <v>6</v>
      </c>
      <c r="C35" s="368" t="s">
        <v>153</v>
      </c>
      <c r="D35" s="368" t="s">
        <v>199</v>
      </c>
      <c r="E35" s="368" t="s">
        <v>87</v>
      </c>
      <c r="F35" s="368" t="s">
        <v>42</v>
      </c>
      <c r="G35" s="368" t="s">
        <v>68</v>
      </c>
      <c r="H35" s="368" t="s">
        <v>2766</v>
      </c>
      <c r="I35" s="368" t="s">
        <v>3992</v>
      </c>
      <c r="J35" s="368" t="s">
        <v>2768</v>
      </c>
      <c r="K35" s="368">
        <v>0</v>
      </c>
      <c r="L35" s="368" t="s">
        <v>2306</v>
      </c>
      <c r="M35" s="368" t="s">
        <v>2769</v>
      </c>
      <c r="N35" s="368" t="s">
        <v>586</v>
      </c>
      <c r="O35" s="132" t="str">
        <f t="shared" si="0"/>
        <v>Candidatos Independientes</v>
      </c>
      <c r="P35" s="369">
        <v>43853</v>
      </c>
      <c r="Q35" s="369">
        <v>43854</v>
      </c>
      <c r="R35" s="413">
        <f t="shared" si="1"/>
        <v>9620.84</v>
      </c>
      <c r="S35" s="400">
        <v>5760.46</v>
      </c>
      <c r="T35" s="400">
        <v>3860.38</v>
      </c>
      <c r="V35" s="376"/>
    </row>
  </sheetData>
  <mergeCells count="2">
    <mergeCell ref="A1:T2"/>
    <mergeCell ref="A3:I3"/>
  </mergeCell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S38"/>
  <sheetViews>
    <sheetView workbookViewId="0">
      <selection activeCell="C6" sqref="C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3963</v>
      </c>
      <c r="B3" s="502"/>
      <c r="C3" s="502"/>
      <c r="D3" s="502"/>
      <c r="E3" s="502"/>
      <c r="F3" s="502"/>
      <c r="G3" s="502"/>
      <c r="H3" s="502"/>
      <c r="I3" s="502"/>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367" t="s">
        <v>3763</v>
      </c>
      <c r="T4" s="367"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132" t="s">
        <v>2763</v>
      </c>
      <c r="B5" s="132" t="s">
        <v>73</v>
      </c>
      <c r="C5" s="132" t="s">
        <v>2961</v>
      </c>
      <c r="D5" s="132" t="s">
        <v>201</v>
      </c>
      <c r="E5" s="132" t="s">
        <v>61</v>
      </c>
      <c r="F5" s="132" t="s">
        <v>62</v>
      </c>
      <c r="G5" s="132" t="s">
        <v>63</v>
      </c>
      <c r="H5" s="132" t="s">
        <v>2766</v>
      </c>
      <c r="I5" s="132" t="s">
        <v>3954</v>
      </c>
      <c r="J5" s="132" t="s">
        <v>2768</v>
      </c>
      <c r="K5" s="132">
        <v>0</v>
      </c>
      <c r="L5" s="132" t="s">
        <v>2306</v>
      </c>
      <c r="M5" s="132" t="s">
        <v>2769</v>
      </c>
      <c r="N5" s="132" t="s">
        <v>584</v>
      </c>
      <c r="O5" s="132" t="s">
        <v>3955</v>
      </c>
      <c r="P5" s="136">
        <v>43803</v>
      </c>
      <c r="Q5" s="136">
        <v>43805</v>
      </c>
      <c r="R5" s="398">
        <v>6489.46</v>
      </c>
      <c r="S5" s="399">
        <v>5790.77</v>
      </c>
      <c r="T5" s="399">
        <f>+R5-S5</f>
        <v>698.6899999999996</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132" t="s">
        <v>2763</v>
      </c>
      <c r="B6" s="132" t="s">
        <v>3088</v>
      </c>
      <c r="C6" s="132" t="s">
        <v>2967</v>
      </c>
      <c r="D6" s="132" t="s">
        <v>201</v>
      </c>
      <c r="E6" s="132" t="s">
        <v>3140</v>
      </c>
      <c r="F6" s="132" t="s">
        <v>3141</v>
      </c>
      <c r="G6" s="132" t="s">
        <v>42</v>
      </c>
      <c r="H6" s="132" t="s">
        <v>2766</v>
      </c>
      <c r="I6" s="132" t="s">
        <v>3943</v>
      </c>
      <c r="J6" s="132" t="s">
        <v>2768</v>
      </c>
      <c r="K6" s="132">
        <v>0</v>
      </c>
      <c r="L6" s="132" t="s">
        <v>2306</v>
      </c>
      <c r="M6" s="132" t="s">
        <v>2769</v>
      </c>
      <c r="N6" s="132" t="s">
        <v>584</v>
      </c>
      <c r="O6" s="132" t="s">
        <v>3956</v>
      </c>
      <c r="P6" s="136">
        <v>43803</v>
      </c>
      <c r="Q6" s="136">
        <v>43805</v>
      </c>
      <c r="R6" s="398">
        <v>3350</v>
      </c>
      <c r="S6" s="399">
        <v>3135.75</v>
      </c>
      <c r="T6" s="399">
        <f>+R6-S6</f>
        <v>214.25</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132" t="s">
        <v>2763</v>
      </c>
      <c r="B7" s="132" t="s">
        <v>402</v>
      </c>
      <c r="C7" s="132" t="s">
        <v>3957</v>
      </c>
      <c r="D7" s="132" t="s">
        <v>2797</v>
      </c>
      <c r="E7" s="132" t="s">
        <v>110</v>
      </c>
      <c r="F7" s="132" t="s">
        <v>111</v>
      </c>
      <c r="G7" s="132" t="s">
        <v>112</v>
      </c>
      <c r="H7" s="132" t="s">
        <v>2766</v>
      </c>
      <c r="I7" s="132" t="s">
        <v>3958</v>
      </c>
      <c r="J7" s="132" t="s">
        <v>2768</v>
      </c>
      <c r="K7" s="132">
        <v>0</v>
      </c>
      <c r="L7" s="132" t="s">
        <v>2306</v>
      </c>
      <c r="M7" s="132" t="s">
        <v>2769</v>
      </c>
      <c r="N7" s="132" t="s">
        <v>2503</v>
      </c>
      <c r="O7" s="132" t="s">
        <v>3959</v>
      </c>
      <c r="P7" s="136">
        <v>43807</v>
      </c>
      <c r="Q7" s="136">
        <v>43810</v>
      </c>
      <c r="R7" s="398">
        <v>9384.0300000000007</v>
      </c>
      <c r="S7" s="399">
        <v>9385.2900000000009</v>
      </c>
      <c r="T7" s="399">
        <f>+R7-S7</f>
        <v>-1.2600000000002183</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132" t="s">
        <v>2763</v>
      </c>
      <c r="B8" s="132" t="s">
        <v>6</v>
      </c>
      <c r="C8" s="132" t="s">
        <v>153</v>
      </c>
      <c r="D8" s="132" t="s">
        <v>199</v>
      </c>
      <c r="E8" s="132" t="s">
        <v>34</v>
      </c>
      <c r="F8" s="132" t="s">
        <v>35</v>
      </c>
      <c r="G8" s="132" t="s">
        <v>36</v>
      </c>
      <c r="H8" s="132" t="s">
        <v>2766</v>
      </c>
      <c r="I8" s="132" t="s">
        <v>3960</v>
      </c>
      <c r="J8" s="132" t="s">
        <v>2768</v>
      </c>
      <c r="K8" s="132">
        <v>0</v>
      </c>
      <c r="L8" s="132" t="s">
        <v>2306</v>
      </c>
      <c r="M8" s="132" t="s">
        <v>2778</v>
      </c>
      <c r="N8" s="132" t="s">
        <v>0</v>
      </c>
      <c r="O8" s="132" t="s">
        <v>3961</v>
      </c>
      <c r="P8" s="136">
        <v>43808</v>
      </c>
      <c r="Q8" s="136">
        <v>43810</v>
      </c>
      <c r="R8" s="398">
        <v>7058.82</v>
      </c>
      <c r="S8" s="399">
        <v>1308.0199999999995</v>
      </c>
      <c r="T8" s="399">
        <f>+R8-S8</f>
        <v>5750.8</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132" t="s">
        <v>2763</v>
      </c>
      <c r="B9" s="132" t="s">
        <v>2780</v>
      </c>
      <c r="C9" s="132" t="s">
        <v>2781</v>
      </c>
      <c r="D9" s="132" t="s">
        <v>2782</v>
      </c>
      <c r="E9" s="132" t="s">
        <v>143</v>
      </c>
      <c r="F9" s="132" t="s">
        <v>144</v>
      </c>
      <c r="G9" s="132" t="s">
        <v>59</v>
      </c>
      <c r="H9" s="132" t="s">
        <v>2766</v>
      </c>
      <c r="I9" s="132" t="s">
        <v>3863</v>
      </c>
      <c r="J9" s="132" t="s">
        <v>2768</v>
      </c>
      <c r="K9" s="132">
        <v>0</v>
      </c>
      <c r="L9" s="132" t="s">
        <v>2306</v>
      </c>
      <c r="M9" s="132" t="s">
        <v>2769</v>
      </c>
      <c r="N9" s="132" t="s">
        <v>3</v>
      </c>
      <c r="O9" s="132" t="s">
        <v>3962</v>
      </c>
      <c r="P9" s="136">
        <v>43807</v>
      </c>
      <c r="Q9" s="136">
        <v>43809</v>
      </c>
      <c r="R9" s="398">
        <v>3350</v>
      </c>
      <c r="S9" s="399">
        <v>3082.83</v>
      </c>
      <c r="T9" s="399">
        <f>+R9-S9</f>
        <v>267.17000000000007</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c r="B10" s="368"/>
      <c r="C10" s="368"/>
      <c r="D10" s="368"/>
      <c r="E10" s="368"/>
      <c r="F10" s="368"/>
      <c r="G10" s="368"/>
      <c r="H10" s="368"/>
      <c r="I10" s="368"/>
      <c r="J10" s="368"/>
      <c r="K10" s="368"/>
      <c r="L10" s="368"/>
      <c r="M10" s="368"/>
      <c r="N10" s="368"/>
      <c r="O10" s="368"/>
      <c r="P10" s="397"/>
      <c r="Q10" s="397"/>
      <c r="R10" s="398"/>
      <c r="S10" s="399"/>
      <c r="T10" s="400"/>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c r="B11" s="368"/>
      <c r="C11" s="368"/>
      <c r="D11" s="368"/>
      <c r="E11" s="368"/>
      <c r="F11" s="368"/>
      <c r="G11" s="368"/>
      <c r="H11" s="368"/>
      <c r="I11" s="368"/>
      <c r="J11" s="368"/>
      <c r="K11" s="368"/>
      <c r="L11" s="368"/>
      <c r="M11" s="368"/>
      <c r="N11" s="368"/>
      <c r="O11" s="368"/>
      <c r="P11" s="397"/>
      <c r="Q11" s="397"/>
      <c r="R11" s="398"/>
      <c r="S11" s="399"/>
      <c r="T11" s="400"/>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c r="B12" s="368"/>
      <c r="C12" s="368"/>
      <c r="D12" s="368"/>
      <c r="E12" s="368"/>
      <c r="F12" s="368"/>
      <c r="G12" s="368"/>
      <c r="H12" s="368"/>
      <c r="I12" s="368"/>
      <c r="J12" s="368"/>
      <c r="K12" s="368"/>
      <c r="L12" s="368"/>
      <c r="M12" s="368"/>
      <c r="N12" s="368"/>
      <c r="O12" s="368"/>
      <c r="P12" s="397"/>
      <c r="Q12" s="397"/>
      <c r="R12" s="398"/>
      <c r="S12" s="399"/>
      <c r="T12" s="400"/>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c r="B13" s="368"/>
      <c r="C13" s="368"/>
      <c r="D13" s="368"/>
      <c r="E13" s="368"/>
      <c r="F13" s="368"/>
      <c r="G13" s="368"/>
      <c r="H13" s="368"/>
      <c r="I13" s="368"/>
      <c r="J13" s="368"/>
      <c r="K13" s="368"/>
      <c r="L13" s="368"/>
      <c r="M13" s="368"/>
      <c r="N13" s="368"/>
      <c r="O13" s="368"/>
      <c r="P13" s="397"/>
      <c r="Q13" s="397"/>
      <c r="R13" s="398"/>
      <c r="S13" s="399"/>
      <c r="T13" s="400"/>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c r="B14" s="368"/>
      <c r="C14" s="368"/>
      <c r="D14" s="368"/>
      <c r="E14" s="368"/>
      <c r="F14" s="368"/>
      <c r="G14" s="368"/>
      <c r="H14" s="368"/>
      <c r="I14" s="368"/>
      <c r="J14" s="368"/>
      <c r="K14" s="368"/>
      <c r="L14" s="368"/>
      <c r="M14" s="368"/>
      <c r="N14" s="368"/>
      <c r="O14" s="368"/>
      <c r="P14" s="397"/>
      <c r="Q14" s="397"/>
      <c r="R14" s="398"/>
      <c r="S14" s="399"/>
      <c r="T14" s="400"/>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c r="B15" s="368"/>
      <c r="C15" s="368"/>
      <c r="D15" s="368"/>
      <c r="E15" s="368"/>
      <c r="F15" s="368"/>
      <c r="G15" s="368"/>
      <c r="H15" s="368"/>
      <c r="I15" s="368"/>
      <c r="J15" s="368"/>
      <c r="K15" s="368"/>
      <c r="L15" s="368"/>
      <c r="M15" s="368"/>
      <c r="N15" s="368"/>
      <c r="O15" s="368"/>
      <c r="P15" s="397"/>
      <c r="Q15" s="397"/>
      <c r="R15" s="398"/>
      <c r="S15" s="399"/>
      <c r="T15" s="400"/>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c r="B16" s="368"/>
      <c r="C16" s="368"/>
      <c r="D16" s="368"/>
      <c r="E16" s="368"/>
      <c r="F16" s="368"/>
      <c r="G16" s="368"/>
      <c r="H16" s="368"/>
      <c r="I16" s="368"/>
      <c r="J16" s="368"/>
      <c r="K16" s="368"/>
      <c r="L16" s="368"/>
      <c r="M16" s="368"/>
      <c r="N16" s="368"/>
      <c r="O16" s="368"/>
      <c r="P16" s="397"/>
      <c r="Q16" s="397"/>
      <c r="R16" s="398"/>
      <c r="S16" s="399"/>
      <c r="T16" s="400"/>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c r="B17" s="368"/>
      <c r="C17" s="368"/>
      <c r="D17" s="368"/>
      <c r="E17" s="368"/>
      <c r="F17" s="368"/>
      <c r="G17" s="368"/>
      <c r="H17" s="368"/>
      <c r="I17" s="368"/>
      <c r="J17" s="368"/>
      <c r="K17" s="368"/>
      <c r="L17" s="368"/>
      <c r="M17" s="368"/>
      <c r="N17" s="368"/>
      <c r="O17" s="368"/>
      <c r="P17" s="397"/>
      <c r="Q17" s="397"/>
      <c r="R17" s="398"/>
      <c r="S17" s="399"/>
      <c r="T17" s="400"/>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c r="B18" s="368"/>
      <c r="C18" s="368"/>
      <c r="D18" s="368"/>
      <c r="E18" s="368"/>
      <c r="F18" s="368"/>
      <c r="G18" s="368"/>
      <c r="H18" s="368"/>
      <c r="I18" s="368"/>
      <c r="J18" s="368"/>
      <c r="K18" s="368"/>
      <c r="L18" s="368"/>
      <c r="M18" s="368"/>
      <c r="N18" s="368"/>
      <c r="O18" s="368"/>
      <c r="P18" s="397"/>
      <c r="Q18" s="397"/>
      <c r="R18" s="398"/>
      <c r="S18" s="399"/>
      <c r="T18" s="400"/>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c r="B19" s="368"/>
      <c r="C19" s="368"/>
      <c r="D19" s="368"/>
      <c r="E19" s="368"/>
      <c r="F19" s="368"/>
      <c r="G19" s="368"/>
      <c r="H19" s="368"/>
      <c r="I19" s="368"/>
      <c r="J19" s="368"/>
      <c r="K19" s="368"/>
      <c r="L19" s="368"/>
      <c r="M19" s="368"/>
      <c r="N19" s="368"/>
      <c r="O19" s="368"/>
      <c r="P19" s="397"/>
      <c r="Q19" s="397"/>
      <c r="R19" s="398"/>
      <c r="S19" s="399"/>
      <c r="T19" s="400"/>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c r="B20" s="368"/>
      <c r="C20" s="368"/>
      <c r="D20" s="368"/>
      <c r="E20" s="368"/>
      <c r="F20" s="368"/>
      <c r="G20" s="368"/>
      <c r="H20" s="368"/>
      <c r="I20" s="368"/>
      <c r="J20" s="368"/>
      <c r="K20" s="368"/>
      <c r="L20" s="368"/>
      <c r="M20" s="368"/>
      <c r="N20" s="368"/>
      <c r="O20" s="368"/>
      <c r="P20" s="397"/>
      <c r="Q20" s="397"/>
      <c r="R20" s="398"/>
      <c r="S20" s="399"/>
      <c r="T20" s="400"/>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c r="B21" s="368"/>
      <c r="C21" s="368"/>
      <c r="D21" s="368"/>
      <c r="E21" s="368"/>
      <c r="F21" s="368"/>
      <c r="G21" s="368"/>
      <c r="H21" s="368"/>
      <c r="I21" s="368"/>
      <c r="J21" s="368"/>
      <c r="K21" s="368"/>
      <c r="L21" s="368"/>
      <c r="M21" s="368"/>
      <c r="N21" s="368"/>
      <c r="O21" s="368"/>
      <c r="P21" s="397"/>
      <c r="Q21" s="397"/>
      <c r="R21" s="398"/>
      <c r="S21" s="399"/>
      <c r="T21" s="400"/>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c r="B22" s="368"/>
      <c r="C22" s="368"/>
      <c r="D22" s="368"/>
      <c r="E22" s="368"/>
      <c r="F22" s="368"/>
      <c r="G22" s="368"/>
      <c r="H22" s="368"/>
      <c r="I22" s="368"/>
      <c r="J22" s="368"/>
      <c r="K22" s="368"/>
      <c r="L22" s="368"/>
      <c r="M22" s="368"/>
      <c r="N22" s="368"/>
      <c r="O22" s="368"/>
      <c r="P22" s="397"/>
      <c r="Q22" s="397"/>
      <c r="R22" s="398"/>
      <c r="S22" s="399"/>
      <c r="T22" s="400"/>
      <c r="U22" s="376"/>
    </row>
    <row r="23" spans="1:253" x14ac:dyDescent="0.25">
      <c r="A23" s="368"/>
      <c r="B23" s="368"/>
      <c r="C23" s="368"/>
      <c r="D23" s="368"/>
      <c r="E23" s="368"/>
      <c r="F23" s="368"/>
      <c r="G23" s="368"/>
      <c r="H23" s="368"/>
      <c r="I23" s="368"/>
      <c r="J23" s="368"/>
      <c r="K23" s="368"/>
      <c r="L23" s="368"/>
      <c r="M23" s="368"/>
      <c r="N23" s="368"/>
      <c r="O23" s="368"/>
      <c r="P23" s="397"/>
      <c r="Q23" s="397"/>
      <c r="R23" s="398"/>
      <c r="S23" s="399"/>
      <c r="T23" s="400"/>
      <c r="U23" s="376"/>
    </row>
    <row r="24" spans="1:253" x14ac:dyDescent="0.25">
      <c r="A24" s="368"/>
      <c r="B24" s="368"/>
      <c r="C24" s="368"/>
      <c r="D24" s="368"/>
      <c r="E24" s="368"/>
      <c r="F24" s="368"/>
      <c r="G24" s="368"/>
      <c r="H24" s="368"/>
      <c r="I24" s="368"/>
      <c r="J24" s="368"/>
      <c r="K24" s="368"/>
      <c r="L24" s="368"/>
      <c r="M24" s="368"/>
      <c r="N24" s="368"/>
      <c r="O24" s="368"/>
      <c r="P24" s="397"/>
      <c r="Q24" s="397"/>
      <c r="R24" s="398"/>
      <c r="S24" s="399"/>
      <c r="T24" s="400"/>
      <c r="U24" s="376"/>
    </row>
    <row r="25" spans="1:253" x14ac:dyDescent="0.25">
      <c r="A25" s="368"/>
      <c r="B25" s="368"/>
      <c r="C25" s="368"/>
      <c r="D25" s="368"/>
      <c r="E25" s="368"/>
      <c r="F25" s="368"/>
      <c r="G25" s="368"/>
      <c r="H25" s="368"/>
      <c r="I25" s="368"/>
      <c r="J25" s="368"/>
      <c r="K25" s="368"/>
      <c r="L25" s="368"/>
      <c r="M25" s="368"/>
      <c r="N25" s="368"/>
      <c r="O25" s="368"/>
      <c r="P25" s="397"/>
      <c r="Q25" s="397"/>
      <c r="R25" s="398"/>
      <c r="S25" s="399"/>
      <c r="T25" s="400"/>
      <c r="U25" s="376"/>
    </row>
    <row r="26" spans="1:253" x14ac:dyDescent="0.25">
      <c r="A26" s="368"/>
      <c r="B26" s="368"/>
      <c r="C26" s="368"/>
      <c r="D26" s="368"/>
      <c r="E26" s="368"/>
      <c r="F26" s="368"/>
      <c r="G26" s="368"/>
      <c r="H26" s="368"/>
      <c r="I26" s="368"/>
      <c r="J26" s="368"/>
      <c r="K26" s="368"/>
      <c r="L26" s="368"/>
      <c r="M26" s="368"/>
      <c r="N26" s="368"/>
      <c r="O26" s="368"/>
      <c r="P26" s="397"/>
      <c r="Q26" s="397"/>
      <c r="R26" s="398"/>
      <c r="S26" s="399"/>
      <c r="T26" s="400"/>
      <c r="U26" s="376"/>
    </row>
    <row r="27" spans="1:253" x14ac:dyDescent="0.25">
      <c r="A27" s="368"/>
      <c r="B27" s="368"/>
      <c r="C27" s="368"/>
      <c r="D27" s="368"/>
      <c r="E27" s="368"/>
      <c r="F27" s="368"/>
      <c r="G27" s="368"/>
      <c r="H27" s="368"/>
      <c r="I27" s="368"/>
      <c r="J27" s="368"/>
      <c r="K27" s="368"/>
      <c r="L27" s="368"/>
      <c r="M27" s="368"/>
      <c r="N27" s="368"/>
      <c r="O27" s="368"/>
      <c r="P27" s="397"/>
      <c r="Q27" s="397"/>
      <c r="R27" s="398"/>
      <c r="S27" s="399"/>
      <c r="T27" s="400"/>
      <c r="U27" s="376"/>
    </row>
    <row r="28" spans="1:253" x14ac:dyDescent="0.25">
      <c r="A28" s="368"/>
      <c r="B28" s="368"/>
      <c r="C28" s="368"/>
      <c r="D28" s="368"/>
      <c r="E28" s="368"/>
      <c r="F28" s="368"/>
      <c r="G28" s="368"/>
      <c r="H28" s="368"/>
      <c r="I28" s="368"/>
      <c r="J28" s="368"/>
      <c r="K28" s="368"/>
      <c r="L28" s="368"/>
      <c r="M28" s="368"/>
      <c r="N28" s="368"/>
      <c r="O28" s="368"/>
      <c r="P28" s="397"/>
      <c r="Q28" s="397"/>
      <c r="R28" s="398"/>
      <c r="S28" s="399"/>
      <c r="T28" s="400"/>
      <c r="U28" s="376"/>
    </row>
    <row r="29" spans="1:253" x14ac:dyDescent="0.25">
      <c r="A29" s="368"/>
      <c r="B29" s="368"/>
      <c r="C29" s="368"/>
      <c r="D29" s="368"/>
      <c r="E29" s="368"/>
      <c r="F29" s="368"/>
      <c r="G29" s="368"/>
      <c r="H29" s="368"/>
      <c r="I29" s="368"/>
      <c r="J29" s="368"/>
      <c r="K29" s="368"/>
      <c r="L29" s="368"/>
      <c r="M29" s="368"/>
      <c r="N29" s="368"/>
      <c r="O29" s="368"/>
      <c r="P29" s="397"/>
      <c r="Q29" s="397"/>
      <c r="R29" s="398"/>
      <c r="S29" s="399"/>
      <c r="T29" s="400"/>
    </row>
    <row r="30" spans="1:253" x14ac:dyDescent="0.25">
      <c r="A30" s="368"/>
      <c r="B30" s="368"/>
      <c r="C30" s="368"/>
      <c r="D30" s="368"/>
      <c r="E30" s="368"/>
      <c r="F30" s="368"/>
      <c r="G30" s="368"/>
      <c r="H30" s="368"/>
      <c r="I30" s="368"/>
      <c r="J30" s="368"/>
      <c r="K30" s="368"/>
      <c r="L30" s="368"/>
      <c r="M30" s="368"/>
      <c r="N30" s="368"/>
      <c r="O30" s="368"/>
      <c r="P30" s="397"/>
      <c r="Q30" s="397"/>
      <c r="R30" s="398"/>
      <c r="S30" s="399"/>
      <c r="T30" s="400"/>
    </row>
    <row r="31" spans="1:253" x14ac:dyDescent="0.25">
      <c r="A31" s="368"/>
      <c r="B31" s="368"/>
      <c r="C31" s="368"/>
      <c r="D31" s="368"/>
      <c r="E31" s="368"/>
      <c r="F31" s="368"/>
      <c r="G31" s="368"/>
      <c r="H31" s="368"/>
      <c r="I31" s="368"/>
      <c r="J31" s="368"/>
      <c r="K31" s="368"/>
      <c r="L31" s="368"/>
      <c r="M31" s="368"/>
      <c r="N31" s="368"/>
      <c r="O31" s="368"/>
      <c r="P31" s="397"/>
      <c r="Q31" s="397"/>
      <c r="R31" s="398"/>
      <c r="S31" s="399"/>
      <c r="T31" s="400"/>
    </row>
    <row r="32" spans="1:253" x14ac:dyDescent="0.25">
      <c r="A32" s="368"/>
      <c r="B32" s="368"/>
      <c r="C32" s="368"/>
      <c r="D32" s="368"/>
      <c r="E32" s="368"/>
      <c r="F32" s="368"/>
      <c r="G32" s="368"/>
      <c r="H32" s="368"/>
      <c r="I32" s="368"/>
      <c r="J32" s="368"/>
      <c r="K32" s="368"/>
      <c r="L32" s="368"/>
      <c r="M32" s="368"/>
      <c r="N32" s="368"/>
      <c r="O32" s="368"/>
      <c r="P32" s="397"/>
      <c r="Q32" s="397"/>
      <c r="R32" s="398"/>
      <c r="S32" s="399"/>
      <c r="T32" s="400"/>
    </row>
    <row r="33" spans="1:20" x14ac:dyDescent="0.25">
      <c r="A33" s="368"/>
      <c r="B33" s="368"/>
      <c r="C33" s="368"/>
      <c r="D33" s="368"/>
      <c r="E33" s="368"/>
      <c r="F33" s="368"/>
      <c r="G33" s="368"/>
      <c r="H33" s="368"/>
      <c r="I33" s="368"/>
      <c r="J33" s="368"/>
      <c r="K33" s="368"/>
      <c r="L33" s="368"/>
      <c r="M33" s="368"/>
      <c r="N33" s="368"/>
      <c r="O33" s="368"/>
      <c r="P33" s="397"/>
      <c r="Q33" s="397"/>
      <c r="R33" s="398"/>
      <c r="S33" s="399"/>
      <c r="T33" s="400"/>
    </row>
    <row r="34" spans="1:20" x14ac:dyDescent="0.25">
      <c r="A34" s="368"/>
      <c r="B34" s="368"/>
      <c r="C34" s="368"/>
      <c r="D34" s="368"/>
      <c r="E34" s="368"/>
      <c r="F34" s="368"/>
      <c r="G34" s="368"/>
      <c r="H34" s="368"/>
      <c r="I34" s="368"/>
      <c r="J34" s="368"/>
      <c r="K34" s="368"/>
      <c r="L34" s="368"/>
      <c r="M34" s="368"/>
      <c r="N34" s="368"/>
      <c r="O34" s="368"/>
      <c r="P34" s="397"/>
      <c r="Q34" s="397"/>
      <c r="R34" s="398"/>
      <c r="S34" s="399"/>
      <c r="T34" s="400"/>
    </row>
    <row r="35" spans="1:20" x14ac:dyDescent="0.25">
      <c r="A35" s="368"/>
      <c r="B35" s="368"/>
      <c r="C35" s="368"/>
      <c r="D35" s="368"/>
      <c r="E35" s="368"/>
      <c r="F35" s="368"/>
      <c r="G35" s="368"/>
      <c r="H35" s="368"/>
      <c r="I35" s="368"/>
      <c r="J35" s="368"/>
      <c r="K35" s="368"/>
      <c r="L35" s="368"/>
      <c r="M35" s="368"/>
      <c r="N35" s="368"/>
      <c r="O35" s="368"/>
      <c r="P35" s="397"/>
      <c r="Q35" s="397"/>
      <c r="R35" s="398"/>
      <c r="S35" s="399"/>
      <c r="T35" s="400"/>
    </row>
    <row r="36" spans="1:20" x14ac:dyDescent="0.25">
      <c r="A36" s="368"/>
      <c r="B36" s="368"/>
      <c r="C36" s="368"/>
      <c r="D36" s="368"/>
      <c r="E36" s="368"/>
      <c r="F36" s="368"/>
      <c r="G36" s="368"/>
      <c r="H36" s="368"/>
      <c r="I36" s="368"/>
      <c r="J36" s="368"/>
      <c r="K36" s="368"/>
      <c r="L36" s="368"/>
      <c r="M36" s="368"/>
      <c r="N36" s="368"/>
      <c r="O36" s="368"/>
      <c r="P36" s="397"/>
      <c r="Q36" s="397"/>
      <c r="R36" s="398"/>
      <c r="S36" s="399"/>
      <c r="T36" s="400"/>
    </row>
    <row r="37" spans="1:20" x14ac:dyDescent="0.25">
      <c r="A37" s="368"/>
      <c r="B37" s="368"/>
      <c r="C37" s="368"/>
      <c r="D37" s="368"/>
      <c r="E37" s="368"/>
      <c r="F37" s="368"/>
      <c r="G37" s="368"/>
      <c r="H37" s="368"/>
      <c r="I37" s="368"/>
      <c r="J37" s="368"/>
      <c r="K37" s="368"/>
      <c r="L37" s="368"/>
      <c r="M37" s="368"/>
      <c r="N37" s="368"/>
      <c r="O37" s="368"/>
      <c r="P37" s="397"/>
      <c r="Q37" s="397"/>
      <c r="R37" s="398"/>
      <c r="S37" s="399"/>
      <c r="T37" s="400"/>
    </row>
    <row r="38" spans="1:20" x14ac:dyDescent="0.25">
      <c r="A38" s="368"/>
      <c r="B38" s="368"/>
      <c r="C38" s="368"/>
      <c r="D38" s="368"/>
      <c r="E38" s="368"/>
      <c r="F38" s="368"/>
      <c r="G38" s="368"/>
      <c r="H38" s="368"/>
      <c r="I38" s="368"/>
      <c r="J38" s="368"/>
      <c r="K38" s="368"/>
      <c r="L38" s="368"/>
      <c r="M38" s="368"/>
      <c r="N38" s="368"/>
      <c r="O38" s="368"/>
      <c r="P38" s="397"/>
      <c r="Q38" s="397"/>
      <c r="R38" s="398"/>
      <c r="S38" s="399"/>
      <c r="T38" s="400"/>
    </row>
  </sheetData>
  <mergeCells count="2">
    <mergeCell ref="A1:T2"/>
    <mergeCell ref="A3:I3"/>
  </mergeCell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S38"/>
  <sheetViews>
    <sheetView workbookViewId="0">
      <selection activeCell="I6" sqref="I6"/>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3885</v>
      </c>
      <c r="B3" s="502"/>
      <c r="C3" s="502"/>
      <c r="D3" s="502"/>
      <c r="E3" s="502"/>
      <c r="F3" s="502"/>
      <c r="G3" s="502"/>
      <c r="H3" s="502"/>
      <c r="I3" s="502"/>
    </row>
    <row r="4" spans="1:253"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367" t="s">
        <v>3763</v>
      </c>
      <c r="T4" s="367"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x14ac:dyDescent="0.25">
      <c r="A5" s="368" t="s">
        <v>2763</v>
      </c>
      <c r="B5" s="368" t="s">
        <v>6</v>
      </c>
      <c r="C5" s="368" t="s">
        <v>2824</v>
      </c>
      <c r="D5" s="368" t="s">
        <v>200</v>
      </c>
      <c r="E5" s="368" t="s">
        <v>9</v>
      </c>
      <c r="F5" s="368" t="s">
        <v>32</v>
      </c>
      <c r="G5" s="368" t="s">
        <v>33</v>
      </c>
      <c r="H5" s="368" t="s">
        <v>2766</v>
      </c>
      <c r="I5" s="368" t="s">
        <v>3603</v>
      </c>
      <c r="J5" s="368" t="s">
        <v>2768</v>
      </c>
      <c r="K5" s="368">
        <v>0</v>
      </c>
      <c r="L5" s="368" t="s">
        <v>2306</v>
      </c>
      <c r="M5" s="368" t="s">
        <v>2778</v>
      </c>
      <c r="N5" s="368" t="s">
        <v>0</v>
      </c>
      <c r="O5" s="368" t="s">
        <v>3886</v>
      </c>
      <c r="P5" s="397">
        <v>43776</v>
      </c>
      <c r="Q5" s="397">
        <v>43776</v>
      </c>
      <c r="R5" s="398">
        <v>1450</v>
      </c>
      <c r="S5" s="399">
        <v>411</v>
      </c>
      <c r="T5" s="400">
        <f>+R5-S5</f>
        <v>1039</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x14ac:dyDescent="0.25">
      <c r="A6" s="368" t="s">
        <v>2763</v>
      </c>
      <c r="B6" s="368" t="s">
        <v>6</v>
      </c>
      <c r="C6" s="368" t="s">
        <v>2824</v>
      </c>
      <c r="D6" s="368" t="s">
        <v>200</v>
      </c>
      <c r="E6" s="368" t="s">
        <v>9</v>
      </c>
      <c r="F6" s="368" t="s">
        <v>32</v>
      </c>
      <c r="G6" s="368" t="s">
        <v>33</v>
      </c>
      <c r="H6" s="368" t="s">
        <v>2766</v>
      </c>
      <c r="I6" s="368" t="s">
        <v>3603</v>
      </c>
      <c r="J6" s="368" t="s">
        <v>2768</v>
      </c>
      <c r="K6" s="368">
        <v>0</v>
      </c>
      <c r="L6" s="368" t="s">
        <v>2306</v>
      </c>
      <c r="M6" s="368" t="s">
        <v>2778</v>
      </c>
      <c r="N6" s="368" t="s">
        <v>0</v>
      </c>
      <c r="O6" s="368" t="s">
        <v>3887</v>
      </c>
      <c r="P6" s="397">
        <v>43778</v>
      </c>
      <c r="Q6" s="397">
        <v>43779</v>
      </c>
      <c r="R6" s="398">
        <v>5019.6099999999997</v>
      </c>
      <c r="S6" s="399">
        <v>2910.87</v>
      </c>
      <c r="T6" s="400">
        <f t="shared" ref="T6:T35" si="0">+R6-S6</f>
        <v>2108.7399999999998</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x14ac:dyDescent="0.25">
      <c r="A7" s="368" t="s">
        <v>2763</v>
      </c>
      <c r="B7" s="368" t="s">
        <v>6</v>
      </c>
      <c r="C7" s="368" t="s">
        <v>153</v>
      </c>
      <c r="D7" s="368" t="s">
        <v>199</v>
      </c>
      <c r="E7" s="368" t="s">
        <v>34</v>
      </c>
      <c r="F7" s="368" t="s">
        <v>35</v>
      </c>
      <c r="G7" s="368" t="s">
        <v>36</v>
      </c>
      <c r="H7" s="368" t="s">
        <v>2766</v>
      </c>
      <c r="I7" s="368" t="s">
        <v>3888</v>
      </c>
      <c r="J7" s="368" t="s">
        <v>2768</v>
      </c>
      <c r="K7" s="368">
        <v>0</v>
      </c>
      <c r="L7" s="368" t="s">
        <v>2306</v>
      </c>
      <c r="M7" s="368" t="s">
        <v>3889</v>
      </c>
      <c r="N7" s="368" t="s">
        <v>3890</v>
      </c>
      <c r="O7" s="368" t="s">
        <v>3891</v>
      </c>
      <c r="P7" s="397">
        <v>43777</v>
      </c>
      <c r="Q7" s="397">
        <v>43779</v>
      </c>
      <c r="R7" s="398">
        <v>15623.47</v>
      </c>
      <c r="S7" s="399">
        <v>15138.59</v>
      </c>
      <c r="T7" s="400">
        <f t="shared" si="0"/>
        <v>484.8799999999992</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x14ac:dyDescent="0.25">
      <c r="A8" s="368" t="s">
        <v>2763</v>
      </c>
      <c r="B8" s="368" t="s">
        <v>6</v>
      </c>
      <c r="C8" s="368" t="s">
        <v>153</v>
      </c>
      <c r="D8" s="368" t="s">
        <v>199</v>
      </c>
      <c r="E8" s="368" t="s">
        <v>87</v>
      </c>
      <c r="F8" s="368" t="s">
        <v>42</v>
      </c>
      <c r="G8" s="368" t="s">
        <v>68</v>
      </c>
      <c r="H8" s="368" t="s">
        <v>2766</v>
      </c>
      <c r="I8" s="368" t="s">
        <v>3892</v>
      </c>
      <c r="J8" s="368" t="s">
        <v>2768</v>
      </c>
      <c r="K8" s="368">
        <v>0</v>
      </c>
      <c r="L8" s="368" t="s">
        <v>2306</v>
      </c>
      <c r="M8" s="368" t="s">
        <v>2769</v>
      </c>
      <c r="N8" s="368" t="s">
        <v>4</v>
      </c>
      <c r="O8" s="368" t="s">
        <v>3893</v>
      </c>
      <c r="P8" s="397">
        <v>43776</v>
      </c>
      <c r="Q8" s="397">
        <v>43777</v>
      </c>
      <c r="R8" s="398">
        <v>8476.7900000000009</v>
      </c>
      <c r="S8" s="399">
        <f>+R8-T8</f>
        <v>4813.51</v>
      </c>
      <c r="T8" s="400">
        <v>3663.28</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x14ac:dyDescent="0.25">
      <c r="A9" s="368" t="s">
        <v>2763</v>
      </c>
      <c r="B9" s="368" t="s">
        <v>6</v>
      </c>
      <c r="C9" s="368" t="s">
        <v>153</v>
      </c>
      <c r="D9" s="368" t="s">
        <v>199</v>
      </c>
      <c r="E9" s="368" t="s">
        <v>87</v>
      </c>
      <c r="F9" s="368" t="s">
        <v>42</v>
      </c>
      <c r="G9" s="368" t="s">
        <v>68</v>
      </c>
      <c r="H9" s="368" t="s">
        <v>2766</v>
      </c>
      <c r="I9" s="368" t="s">
        <v>3894</v>
      </c>
      <c r="J9" s="368" t="s">
        <v>2768</v>
      </c>
      <c r="K9" s="368">
        <v>0</v>
      </c>
      <c r="L9" s="368" t="s">
        <v>2306</v>
      </c>
      <c r="M9" s="368" t="s">
        <v>2769</v>
      </c>
      <c r="N9" s="368" t="s">
        <v>584</v>
      </c>
      <c r="O9" s="368" t="s">
        <v>3895</v>
      </c>
      <c r="P9" s="397">
        <v>43779</v>
      </c>
      <c r="Q9" s="397">
        <v>43780</v>
      </c>
      <c r="R9" s="398">
        <v>6206.64</v>
      </c>
      <c r="S9" s="399">
        <f>+R9-T9</f>
        <v>2973.4000000000005</v>
      </c>
      <c r="T9" s="400">
        <v>3233.24</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x14ac:dyDescent="0.25">
      <c r="A10" s="368" t="s">
        <v>2763</v>
      </c>
      <c r="B10" s="368" t="s">
        <v>6</v>
      </c>
      <c r="C10" s="368" t="s">
        <v>153</v>
      </c>
      <c r="D10" s="368" t="s">
        <v>199</v>
      </c>
      <c r="E10" s="368" t="s">
        <v>3161</v>
      </c>
      <c r="F10" s="368" t="s">
        <v>3162</v>
      </c>
      <c r="G10" s="368" t="s">
        <v>3163</v>
      </c>
      <c r="H10" s="368" t="s">
        <v>2766</v>
      </c>
      <c r="I10" s="368" t="s">
        <v>3896</v>
      </c>
      <c r="J10" s="368" t="s">
        <v>2768</v>
      </c>
      <c r="K10" s="368">
        <v>0</v>
      </c>
      <c r="L10" s="368" t="s">
        <v>2306</v>
      </c>
      <c r="M10" s="368" t="s">
        <v>2805</v>
      </c>
      <c r="N10" s="368" t="s">
        <v>2806</v>
      </c>
      <c r="O10" s="368" t="s">
        <v>3897</v>
      </c>
      <c r="P10" s="397">
        <v>43779</v>
      </c>
      <c r="Q10" s="397">
        <v>43780</v>
      </c>
      <c r="R10" s="398">
        <v>7650</v>
      </c>
      <c r="S10" s="399">
        <f>+R10-T10</f>
        <v>4911.16</v>
      </c>
      <c r="T10" s="400">
        <v>2738.84</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x14ac:dyDescent="0.25">
      <c r="A11" s="368" t="s">
        <v>2763</v>
      </c>
      <c r="B11" s="368" t="s">
        <v>69</v>
      </c>
      <c r="C11" s="368" t="s">
        <v>2785</v>
      </c>
      <c r="D11" s="368" t="s">
        <v>204</v>
      </c>
      <c r="E11" s="368" t="s">
        <v>1895</v>
      </c>
      <c r="F11" s="368" t="s">
        <v>77</v>
      </c>
      <c r="G11" s="368" t="s">
        <v>45</v>
      </c>
      <c r="H11" s="368" t="s">
        <v>2766</v>
      </c>
      <c r="I11" s="368" t="s">
        <v>3898</v>
      </c>
      <c r="J11" s="368" t="s">
        <v>2768</v>
      </c>
      <c r="K11" s="368">
        <v>0</v>
      </c>
      <c r="L11" s="368" t="s">
        <v>2306</v>
      </c>
      <c r="M11" s="368" t="s">
        <v>2769</v>
      </c>
      <c r="N11" s="368" t="s">
        <v>2787</v>
      </c>
      <c r="O11" s="368" t="s">
        <v>3899</v>
      </c>
      <c r="P11" s="397">
        <v>43779</v>
      </c>
      <c r="Q11" s="397">
        <v>43779</v>
      </c>
      <c r="R11" s="398">
        <v>2411.0300000000002</v>
      </c>
      <c r="S11" s="399">
        <v>2295.9700000000003</v>
      </c>
      <c r="T11" s="400">
        <f t="shared" si="0"/>
        <v>115.05999999999995</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x14ac:dyDescent="0.25">
      <c r="A12" s="368" t="s">
        <v>2763</v>
      </c>
      <c r="B12" s="368" t="s">
        <v>69</v>
      </c>
      <c r="C12" s="368" t="s">
        <v>2785</v>
      </c>
      <c r="D12" s="368" t="s">
        <v>204</v>
      </c>
      <c r="E12" s="368" t="s">
        <v>1895</v>
      </c>
      <c r="F12" s="368" t="s">
        <v>77</v>
      </c>
      <c r="G12" s="368" t="s">
        <v>45</v>
      </c>
      <c r="H12" s="368" t="s">
        <v>2766</v>
      </c>
      <c r="I12" s="368" t="s">
        <v>3900</v>
      </c>
      <c r="J12" s="368" t="s">
        <v>2768</v>
      </c>
      <c r="K12" s="368">
        <v>0</v>
      </c>
      <c r="L12" s="368" t="s">
        <v>2306</v>
      </c>
      <c r="M12" s="368" t="s">
        <v>2769</v>
      </c>
      <c r="N12" s="368" t="s">
        <v>2787</v>
      </c>
      <c r="O12" s="368" t="s">
        <v>3901</v>
      </c>
      <c r="P12" s="397">
        <v>43780</v>
      </c>
      <c r="Q12" s="397">
        <v>43780</v>
      </c>
      <c r="R12" s="398">
        <v>2311.0300000000002</v>
      </c>
      <c r="S12" s="399">
        <v>2059.9900000000002</v>
      </c>
      <c r="T12" s="400">
        <f t="shared" si="0"/>
        <v>251.03999999999996</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x14ac:dyDescent="0.25">
      <c r="A13" s="368" t="s">
        <v>2763</v>
      </c>
      <c r="B13" s="368" t="s">
        <v>401</v>
      </c>
      <c r="C13" s="368" t="s">
        <v>2785</v>
      </c>
      <c r="D13" s="368" t="s">
        <v>204</v>
      </c>
      <c r="E13" s="368" t="s">
        <v>14</v>
      </c>
      <c r="F13" s="368" t="s">
        <v>26</v>
      </c>
      <c r="G13" s="368" t="s">
        <v>27</v>
      </c>
      <c r="H13" s="368" t="s">
        <v>2766</v>
      </c>
      <c r="I13" s="368" t="s">
        <v>3902</v>
      </c>
      <c r="J13" s="368" t="s">
        <v>2768</v>
      </c>
      <c r="K13" s="368">
        <v>0</v>
      </c>
      <c r="L13" s="368" t="s">
        <v>2306</v>
      </c>
      <c r="M13" s="368" t="s">
        <v>2769</v>
      </c>
      <c r="N13" s="368" t="s">
        <v>2787</v>
      </c>
      <c r="O13" s="368" t="s">
        <v>3903</v>
      </c>
      <c r="P13" s="397">
        <v>43779</v>
      </c>
      <c r="Q13" s="397">
        <v>43779</v>
      </c>
      <c r="R13" s="398">
        <v>2030.78</v>
      </c>
      <c r="S13" s="399">
        <v>2053.41</v>
      </c>
      <c r="T13" s="400">
        <f t="shared" si="0"/>
        <v>-22.629999999999882</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x14ac:dyDescent="0.25">
      <c r="A14" s="368" t="s">
        <v>2763</v>
      </c>
      <c r="B14" s="368" t="s">
        <v>401</v>
      </c>
      <c r="C14" s="368" t="s">
        <v>2785</v>
      </c>
      <c r="D14" s="368" t="s">
        <v>204</v>
      </c>
      <c r="E14" s="368" t="s">
        <v>14</v>
      </c>
      <c r="F14" s="368" t="s">
        <v>26</v>
      </c>
      <c r="G14" s="368" t="s">
        <v>27</v>
      </c>
      <c r="H14" s="368" t="s">
        <v>2766</v>
      </c>
      <c r="I14" s="368" t="s">
        <v>3904</v>
      </c>
      <c r="J14" s="368" t="s">
        <v>2768</v>
      </c>
      <c r="K14" s="368">
        <v>0</v>
      </c>
      <c r="L14" s="368" t="s">
        <v>2306</v>
      </c>
      <c r="M14" s="368" t="s">
        <v>2769</v>
      </c>
      <c r="N14" s="368" t="s">
        <v>2318</v>
      </c>
      <c r="O14" s="368" t="s">
        <v>3905</v>
      </c>
      <c r="P14" s="397">
        <v>43780</v>
      </c>
      <c r="Q14" s="397">
        <v>43780</v>
      </c>
      <c r="R14" s="398">
        <v>1995.78</v>
      </c>
      <c r="S14" s="399">
        <v>1675.08</v>
      </c>
      <c r="T14" s="400">
        <f t="shared" si="0"/>
        <v>320.70000000000005</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x14ac:dyDescent="0.25">
      <c r="A15" s="368" t="s">
        <v>2763</v>
      </c>
      <c r="B15" s="368" t="s">
        <v>7</v>
      </c>
      <c r="C15" s="368" t="s">
        <v>2883</v>
      </c>
      <c r="D15" s="368" t="s">
        <v>200</v>
      </c>
      <c r="E15" s="368" t="s">
        <v>20</v>
      </c>
      <c r="F15" s="368" t="s">
        <v>43</v>
      </c>
      <c r="G15" s="368" t="s">
        <v>44</v>
      </c>
      <c r="H15" s="368" t="s">
        <v>2766</v>
      </c>
      <c r="I15" s="368" t="s">
        <v>3906</v>
      </c>
      <c r="J15" s="368" t="s">
        <v>2768</v>
      </c>
      <c r="K15" s="368">
        <v>0</v>
      </c>
      <c r="L15" s="368" t="s">
        <v>2306</v>
      </c>
      <c r="M15" s="368" t="s">
        <v>2805</v>
      </c>
      <c r="N15" s="368" t="s">
        <v>2806</v>
      </c>
      <c r="O15" s="368" t="s">
        <v>3907</v>
      </c>
      <c r="P15" s="397">
        <v>43783</v>
      </c>
      <c r="Q15" s="397">
        <v>43785</v>
      </c>
      <c r="R15" s="398">
        <v>7950</v>
      </c>
      <c r="S15" s="399">
        <v>7944.51</v>
      </c>
      <c r="T15" s="400">
        <f t="shared" si="0"/>
        <v>5.4899999999997817</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x14ac:dyDescent="0.25">
      <c r="A16" s="368" t="s">
        <v>2763</v>
      </c>
      <c r="B16" s="368" t="s">
        <v>6</v>
      </c>
      <c r="C16" s="368" t="s">
        <v>2273</v>
      </c>
      <c r="D16" s="368" t="s">
        <v>199</v>
      </c>
      <c r="E16" s="368" t="s">
        <v>3361</v>
      </c>
      <c r="F16" s="368" t="s">
        <v>24</v>
      </c>
      <c r="G16" s="368" t="s">
        <v>601</v>
      </c>
      <c r="H16" s="368" t="s">
        <v>2766</v>
      </c>
      <c r="I16" s="368" t="s">
        <v>3908</v>
      </c>
      <c r="J16" s="368" t="s">
        <v>2768</v>
      </c>
      <c r="K16" s="368">
        <v>0</v>
      </c>
      <c r="L16" s="368" t="s">
        <v>2306</v>
      </c>
      <c r="M16" s="368" t="s">
        <v>2805</v>
      </c>
      <c r="N16" s="368" t="s">
        <v>2806</v>
      </c>
      <c r="O16" s="368" t="s">
        <v>3909</v>
      </c>
      <c r="P16" s="397">
        <v>43783</v>
      </c>
      <c r="Q16" s="397">
        <v>43784</v>
      </c>
      <c r="R16" s="398">
        <v>6370</v>
      </c>
      <c r="S16" s="399">
        <f>+R16-T16</f>
        <v>3362.2</v>
      </c>
      <c r="T16" s="400">
        <v>3007.8</v>
      </c>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x14ac:dyDescent="0.25">
      <c r="A17" s="368" t="s">
        <v>2763</v>
      </c>
      <c r="B17" s="368" t="s">
        <v>6</v>
      </c>
      <c r="C17" s="368" t="s">
        <v>153</v>
      </c>
      <c r="D17" s="368" t="s">
        <v>199</v>
      </c>
      <c r="E17" s="368" t="s">
        <v>34</v>
      </c>
      <c r="F17" s="368" t="s">
        <v>35</v>
      </c>
      <c r="G17" s="368" t="s">
        <v>36</v>
      </c>
      <c r="H17" s="368" t="s">
        <v>2766</v>
      </c>
      <c r="I17" s="368" t="s">
        <v>3910</v>
      </c>
      <c r="J17" s="368" t="s">
        <v>2768</v>
      </c>
      <c r="K17" s="368">
        <v>0</v>
      </c>
      <c r="L17" s="368" t="s">
        <v>2306</v>
      </c>
      <c r="M17" s="368" t="s">
        <v>2805</v>
      </c>
      <c r="N17" s="368" t="s">
        <v>2806</v>
      </c>
      <c r="O17" s="368" t="s">
        <v>3911</v>
      </c>
      <c r="P17" s="397">
        <v>43783</v>
      </c>
      <c r="Q17" s="397">
        <v>43784</v>
      </c>
      <c r="R17" s="398">
        <v>5550</v>
      </c>
      <c r="S17" s="399">
        <v>2833</v>
      </c>
      <c r="T17" s="400">
        <f t="shared" si="0"/>
        <v>2717</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x14ac:dyDescent="0.25">
      <c r="A18" s="368" t="s">
        <v>2763</v>
      </c>
      <c r="B18" s="368" t="s">
        <v>6</v>
      </c>
      <c r="C18" s="368" t="s">
        <v>153</v>
      </c>
      <c r="D18" s="368" t="s">
        <v>199</v>
      </c>
      <c r="E18" s="368" t="s">
        <v>87</v>
      </c>
      <c r="F18" s="368" t="s">
        <v>42</v>
      </c>
      <c r="G18" s="368" t="s">
        <v>68</v>
      </c>
      <c r="H18" s="368" t="s">
        <v>2766</v>
      </c>
      <c r="I18" s="368" t="s">
        <v>3912</v>
      </c>
      <c r="J18" s="368" t="s">
        <v>2768</v>
      </c>
      <c r="K18" s="368">
        <v>0</v>
      </c>
      <c r="L18" s="368" t="s">
        <v>2306</v>
      </c>
      <c r="M18" s="368" t="s">
        <v>2769</v>
      </c>
      <c r="N18" s="368" t="s">
        <v>584</v>
      </c>
      <c r="O18" s="368" t="s">
        <v>3913</v>
      </c>
      <c r="P18" s="397">
        <v>43783</v>
      </c>
      <c r="Q18" s="397">
        <v>43784</v>
      </c>
      <c r="R18" s="398">
        <v>5267.55</v>
      </c>
      <c r="S18" s="399">
        <v>5267.55</v>
      </c>
      <c r="T18" s="400">
        <v>2420.6</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x14ac:dyDescent="0.25">
      <c r="A19" s="368" t="s">
        <v>2763</v>
      </c>
      <c r="B19" s="368" t="s">
        <v>6</v>
      </c>
      <c r="C19" s="368" t="s">
        <v>153</v>
      </c>
      <c r="D19" s="368" t="s">
        <v>199</v>
      </c>
      <c r="E19" s="368" t="s">
        <v>3161</v>
      </c>
      <c r="F19" s="368" t="s">
        <v>3162</v>
      </c>
      <c r="G19" s="368" t="s">
        <v>3163</v>
      </c>
      <c r="H19" s="368" t="s">
        <v>2766</v>
      </c>
      <c r="I19" s="368" t="s">
        <v>3914</v>
      </c>
      <c r="J19" s="368" t="s">
        <v>2768</v>
      </c>
      <c r="K19" s="368">
        <v>0</v>
      </c>
      <c r="L19" s="368" t="s">
        <v>2306</v>
      </c>
      <c r="M19" s="368" t="s">
        <v>2778</v>
      </c>
      <c r="N19" s="368" t="s">
        <v>0</v>
      </c>
      <c r="O19" s="368" t="s">
        <v>3915</v>
      </c>
      <c r="P19" s="397">
        <v>43782</v>
      </c>
      <c r="Q19" s="397">
        <v>43782</v>
      </c>
      <c r="R19" s="398">
        <v>2219.61</v>
      </c>
      <c r="S19" s="399">
        <v>2219.61</v>
      </c>
      <c r="T19" s="400">
        <v>1169.6099999999999</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x14ac:dyDescent="0.25">
      <c r="A20" s="368" t="s">
        <v>2763</v>
      </c>
      <c r="B20" s="368" t="s">
        <v>73</v>
      </c>
      <c r="C20" s="368" t="s">
        <v>2961</v>
      </c>
      <c r="D20" s="368" t="s">
        <v>201</v>
      </c>
      <c r="E20" s="368" t="s">
        <v>61</v>
      </c>
      <c r="F20" s="368" t="s">
        <v>62</v>
      </c>
      <c r="G20" s="368" t="s">
        <v>63</v>
      </c>
      <c r="H20" s="368" t="s">
        <v>2766</v>
      </c>
      <c r="I20" s="368" t="s">
        <v>3916</v>
      </c>
      <c r="J20" s="368" t="s">
        <v>2768</v>
      </c>
      <c r="K20" s="368">
        <v>0</v>
      </c>
      <c r="L20" s="368" t="s">
        <v>2306</v>
      </c>
      <c r="M20" s="368" t="s">
        <v>2769</v>
      </c>
      <c r="N20" s="368" t="s">
        <v>584</v>
      </c>
      <c r="O20" s="368" t="s">
        <v>3917</v>
      </c>
      <c r="P20" s="397">
        <v>43783</v>
      </c>
      <c r="Q20" s="397">
        <v>43785</v>
      </c>
      <c r="R20" s="398">
        <v>5379.67</v>
      </c>
      <c r="S20" s="399">
        <v>4411.9799999999996</v>
      </c>
      <c r="T20" s="400">
        <f t="shared" si="0"/>
        <v>967.69000000000051</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x14ac:dyDescent="0.25">
      <c r="A21" s="368" t="s">
        <v>2763</v>
      </c>
      <c r="B21" s="368" t="s">
        <v>6</v>
      </c>
      <c r="C21" s="368" t="s">
        <v>153</v>
      </c>
      <c r="D21" s="368" t="s">
        <v>199</v>
      </c>
      <c r="E21" s="368" t="s">
        <v>3161</v>
      </c>
      <c r="F21" s="368" t="s">
        <v>3162</v>
      </c>
      <c r="G21" s="368" t="s">
        <v>3163</v>
      </c>
      <c r="H21" s="368" t="s">
        <v>2766</v>
      </c>
      <c r="I21" s="368" t="s">
        <v>3918</v>
      </c>
      <c r="J21" s="368" t="s">
        <v>2768</v>
      </c>
      <c r="K21" s="368">
        <v>0</v>
      </c>
      <c r="L21" s="368" t="s">
        <v>2306</v>
      </c>
      <c r="M21" s="368" t="s">
        <v>2805</v>
      </c>
      <c r="N21" s="368" t="s">
        <v>2806</v>
      </c>
      <c r="O21" s="368" t="s">
        <v>3919</v>
      </c>
      <c r="P21" s="397">
        <v>43783</v>
      </c>
      <c r="Q21" s="397">
        <v>43784</v>
      </c>
      <c r="R21" s="398">
        <v>6850</v>
      </c>
      <c r="S21" s="399">
        <v>6850.43</v>
      </c>
      <c r="T21" s="400">
        <f t="shared" si="0"/>
        <v>-0.43000000000029104</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x14ac:dyDescent="0.25">
      <c r="A22" s="368" t="s">
        <v>2763</v>
      </c>
      <c r="B22" s="368" t="s">
        <v>6</v>
      </c>
      <c r="C22" s="368" t="s">
        <v>2824</v>
      </c>
      <c r="D22" s="368" t="s">
        <v>200</v>
      </c>
      <c r="E22" s="368" t="s">
        <v>9</v>
      </c>
      <c r="F22" s="368" t="s">
        <v>32</v>
      </c>
      <c r="G22" s="368" t="s">
        <v>33</v>
      </c>
      <c r="H22" s="368" t="s">
        <v>2766</v>
      </c>
      <c r="I22" s="368" t="s">
        <v>3908</v>
      </c>
      <c r="J22" s="368" t="s">
        <v>2768</v>
      </c>
      <c r="K22" s="368">
        <v>0</v>
      </c>
      <c r="L22" s="368" t="s">
        <v>2306</v>
      </c>
      <c r="M22" s="368" t="s">
        <v>2805</v>
      </c>
      <c r="N22" s="368" t="s">
        <v>2806</v>
      </c>
      <c r="O22" s="368" t="s">
        <v>3920</v>
      </c>
      <c r="P22" s="397">
        <v>43783</v>
      </c>
      <c r="Q22" s="397">
        <v>43784</v>
      </c>
      <c r="R22" s="398">
        <v>4250</v>
      </c>
      <c r="S22" s="399">
        <v>3618.39</v>
      </c>
      <c r="T22" s="400">
        <f t="shared" si="0"/>
        <v>631.61000000000013</v>
      </c>
      <c r="U22" s="376"/>
    </row>
    <row r="23" spans="1:253" x14ac:dyDescent="0.25">
      <c r="A23" s="368" t="s">
        <v>2763</v>
      </c>
      <c r="B23" s="368" t="s">
        <v>6</v>
      </c>
      <c r="C23" s="368" t="s">
        <v>2824</v>
      </c>
      <c r="D23" s="368" t="s">
        <v>200</v>
      </c>
      <c r="E23" s="368" t="s">
        <v>9</v>
      </c>
      <c r="F23" s="368" t="s">
        <v>32</v>
      </c>
      <c r="G23" s="368" t="s">
        <v>33</v>
      </c>
      <c r="H23" s="368" t="s">
        <v>2766</v>
      </c>
      <c r="I23" s="368" t="s">
        <v>3603</v>
      </c>
      <c r="J23" s="368" t="s">
        <v>2768</v>
      </c>
      <c r="K23" s="368">
        <v>0</v>
      </c>
      <c r="L23" s="368" t="s">
        <v>2306</v>
      </c>
      <c r="M23" s="368" t="s">
        <v>2261</v>
      </c>
      <c r="N23" s="368" t="s">
        <v>1144</v>
      </c>
      <c r="O23" s="368" t="s">
        <v>3921</v>
      </c>
      <c r="P23" s="397">
        <v>43784</v>
      </c>
      <c r="Q23" s="397">
        <v>43787</v>
      </c>
      <c r="R23" s="398">
        <v>9850</v>
      </c>
      <c r="S23" s="399">
        <v>5018.97</v>
      </c>
      <c r="T23" s="400">
        <f t="shared" si="0"/>
        <v>4831.03</v>
      </c>
      <c r="U23" s="376"/>
    </row>
    <row r="24" spans="1:253" x14ac:dyDescent="0.25">
      <c r="A24" s="368" t="s">
        <v>2763</v>
      </c>
      <c r="B24" s="368" t="s">
        <v>6</v>
      </c>
      <c r="C24" s="368" t="s">
        <v>153</v>
      </c>
      <c r="D24" s="368" t="s">
        <v>199</v>
      </c>
      <c r="E24" s="368" t="s">
        <v>87</v>
      </c>
      <c r="F24" s="368" t="s">
        <v>42</v>
      </c>
      <c r="G24" s="368" t="s">
        <v>68</v>
      </c>
      <c r="H24" s="368" t="s">
        <v>2766</v>
      </c>
      <c r="I24" s="368" t="s">
        <v>3922</v>
      </c>
      <c r="J24" s="368" t="s">
        <v>2768</v>
      </c>
      <c r="K24" s="368">
        <v>0</v>
      </c>
      <c r="L24" s="368" t="s">
        <v>2306</v>
      </c>
      <c r="M24" s="368" t="s">
        <v>2805</v>
      </c>
      <c r="N24" s="368" t="s">
        <v>2806</v>
      </c>
      <c r="O24" s="368" t="s">
        <v>3923</v>
      </c>
      <c r="P24" s="397">
        <v>43783</v>
      </c>
      <c r="Q24" s="397">
        <v>43784</v>
      </c>
      <c r="R24" s="398">
        <v>6050</v>
      </c>
      <c r="S24" s="399">
        <v>6050</v>
      </c>
      <c r="T24" s="400">
        <v>1458.47</v>
      </c>
      <c r="U24" s="376"/>
    </row>
    <row r="25" spans="1:253" x14ac:dyDescent="0.25">
      <c r="A25" s="368" t="s">
        <v>2763</v>
      </c>
      <c r="B25" s="368" t="s">
        <v>7</v>
      </c>
      <c r="C25" s="368" t="s">
        <v>2883</v>
      </c>
      <c r="D25" s="368" t="s">
        <v>200</v>
      </c>
      <c r="E25" s="368" t="s">
        <v>20</v>
      </c>
      <c r="F25" s="368" t="s">
        <v>43</v>
      </c>
      <c r="G25" s="368" t="s">
        <v>44</v>
      </c>
      <c r="H25" s="368" t="s">
        <v>2766</v>
      </c>
      <c r="I25" s="368" t="s">
        <v>3924</v>
      </c>
      <c r="J25" s="368" t="s">
        <v>2768</v>
      </c>
      <c r="K25" s="368">
        <v>0</v>
      </c>
      <c r="L25" s="368" t="s">
        <v>2306</v>
      </c>
      <c r="M25" s="368" t="s">
        <v>2778</v>
      </c>
      <c r="N25" s="368" t="s">
        <v>0</v>
      </c>
      <c r="O25" s="368" t="s">
        <v>3925</v>
      </c>
      <c r="P25" s="397">
        <v>43789</v>
      </c>
      <c r="Q25" s="397">
        <v>43789</v>
      </c>
      <c r="R25" s="398">
        <v>2019.61</v>
      </c>
      <c r="S25" s="399">
        <v>1898</v>
      </c>
      <c r="T25" s="400">
        <f t="shared" si="0"/>
        <v>121.6099999999999</v>
      </c>
      <c r="U25" s="376"/>
    </row>
    <row r="26" spans="1:253" x14ac:dyDescent="0.25">
      <c r="A26" s="368" t="s">
        <v>2763</v>
      </c>
      <c r="B26" s="368" t="s">
        <v>71</v>
      </c>
      <c r="C26" s="368" t="s">
        <v>2958</v>
      </c>
      <c r="D26" s="368" t="s">
        <v>200</v>
      </c>
      <c r="E26" s="368" t="s">
        <v>65</v>
      </c>
      <c r="F26" s="368" t="s">
        <v>66</v>
      </c>
      <c r="G26" s="368" t="s">
        <v>67</v>
      </c>
      <c r="H26" s="368" t="s">
        <v>2766</v>
      </c>
      <c r="I26" s="368" t="s">
        <v>3926</v>
      </c>
      <c r="J26" s="368" t="s">
        <v>2768</v>
      </c>
      <c r="K26" s="368">
        <v>0</v>
      </c>
      <c r="L26" s="368" t="s">
        <v>2306</v>
      </c>
      <c r="M26" s="368" t="s">
        <v>2778</v>
      </c>
      <c r="N26" s="368" t="s">
        <v>0</v>
      </c>
      <c r="O26" s="368" t="s">
        <v>3927</v>
      </c>
      <c r="P26" s="397">
        <v>43789</v>
      </c>
      <c r="Q26" s="397">
        <v>43789</v>
      </c>
      <c r="R26" s="398">
        <v>1919.61</v>
      </c>
      <c r="S26" s="399">
        <v>2007.78</v>
      </c>
      <c r="T26" s="400">
        <f t="shared" si="0"/>
        <v>-88.170000000000073</v>
      </c>
      <c r="U26" s="376"/>
    </row>
    <row r="27" spans="1:253" x14ac:dyDescent="0.25">
      <c r="A27" s="368" t="s">
        <v>2763</v>
      </c>
      <c r="B27" s="368" t="s">
        <v>6</v>
      </c>
      <c r="C27" s="368" t="s">
        <v>153</v>
      </c>
      <c r="D27" s="368" t="s">
        <v>199</v>
      </c>
      <c r="E27" s="368" t="s">
        <v>3492</v>
      </c>
      <c r="F27" s="368" t="s">
        <v>1817</v>
      </c>
      <c r="G27" s="368" t="s">
        <v>3493</v>
      </c>
      <c r="H27" s="368" t="s">
        <v>2766</v>
      </c>
      <c r="I27" s="368" t="s">
        <v>3928</v>
      </c>
      <c r="J27" s="368" t="s">
        <v>2768</v>
      </c>
      <c r="K27" s="368">
        <v>0</v>
      </c>
      <c r="L27" s="368" t="s">
        <v>2306</v>
      </c>
      <c r="M27" s="368" t="s">
        <v>2805</v>
      </c>
      <c r="N27" s="368" t="s">
        <v>2806</v>
      </c>
      <c r="O27" s="368" t="s">
        <v>3929</v>
      </c>
      <c r="P27" s="397">
        <v>43783</v>
      </c>
      <c r="Q27" s="397">
        <v>43784</v>
      </c>
      <c r="R27" s="398">
        <v>6250</v>
      </c>
      <c r="S27" s="399">
        <v>5664.99</v>
      </c>
      <c r="T27" s="400">
        <f t="shared" si="0"/>
        <v>585.01000000000022</v>
      </c>
      <c r="U27" s="376"/>
    </row>
    <row r="28" spans="1:253" x14ac:dyDescent="0.25">
      <c r="A28" s="368" t="s">
        <v>2763</v>
      </c>
      <c r="B28" s="368" t="s">
        <v>627</v>
      </c>
      <c r="C28" s="368" t="s">
        <v>3404</v>
      </c>
      <c r="D28" s="368" t="s">
        <v>201</v>
      </c>
      <c r="E28" s="368" t="s">
        <v>47</v>
      </c>
      <c r="F28" s="368" t="s">
        <v>48</v>
      </c>
      <c r="G28" s="368" t="s">
        <v>24</v>
      </c>
      <c r="H28" s="368" t="s">
        <v>2766</v>
      </c>
      <c r="I28" s="368" t="s">
        <v>3930</v>
      </c>
      <c r="J28" s="368" t="s">
        <v>2768</v>
      </c>
      <c r="K28" s="368">
        <v>0</v>
      </c>
      <c r="L28" s="368" t="s">
        <v>2306</v>
      </c>
      <c r="M28" s="368" t="s">
        <v>2805</v>
      </c>
      <c r="N28" s="368" t="s">
        <v>2806</v>
      </c>
      <c r="O28" s="368" t="s">
        <v>3931</v>
      </c>
      <c r="P28" s="397">
        <v>43783</v>
      </c>
      <c r="Q28" s="397">
        <v>43787</v>
      </c>
      <c r="R28" s="398">
        <v>12650</v>
      </c>
      <c r="S28" s="399">
        <v>12649.06</v>
      </c>
      <c r="T28" s="400">
        <f t="shared" si="0"/>
        <v>0.94000000000050932</v>
      </c>
      <c r="U28" s="376"/>
    </row>
    <row r="29" spans="1:253" x14ac:dyDescent="0.25">
      <c r="A29" s="368" t="s">
        <v>2763</v>
      </c>
      <c r="B29" s="368" t="s">
        <v>7</v>
      </c>
      <c r="C29" s="368" t="s">
        <v>3776</v>
      </c>
      <c r="D29" s="368" t="s">
        <v>201</v>
      </c>
      <c r="E29" s="368" t="s">
        <v>1276</v>
      </c>
      <c r="F29" s="368" t="s">
        <v>1145</v>
      </c>
      <c r="G29" s="368" t="s">
        <v>863</v>
      </c>
      <c r="H29" s="368" t="s">
        <v>2766</v>
      </c>
      <c r="I29" s="368" t="s">
        <v>3932</v>
      </c>
      <c r="J29" s="368" t="s">
        <v>2768</v>
      </c>
      <c r="K29" s="368">
        <v>0</v>
      </c>
      <c r="L29" s="368" t="s">
        <v>2306</v>
      </c>
      <c r="M29" s="368" t="s">
        <v>2805</v>
      </c>
      <c r="N29" s="368" t="s">
        <v>2806</v>
      </c>
      <c r="O29" s="368" t="s">
        <v>3933</v>
      </c>
      <c r="P29" s="397">
        <v>43788</v>
      </c>
      <c r="Q29" s="397">
        <v>43789</v>
      </c>
      <c r="R29" s="398">
        <v>6100</v>
      </c>
      <c r="S29" s="399">
        <v>3188.23</v>
      </c>
      <c r="T29" s="400">
        <f t="shared" si="0"/>
        <v>2911.77</v>
      </c>
    </row>
    <row r="30" spans="1:253" x14ac:dyDescent="0.25">
      <c r="A30" s="368" t="s">
        <v>2763</v>
      </c>
      <c r="B30" s="368" t="s">
        <v>7</v>
      </c>
      <c r="C30" s="368" t="s">
        <v>2883</v>
      </c>
      <c r="D30" s="368" t="s">
        <v>200</v>
      </c>
      <c r="E30" s="368" t="s">
        <v>20</v>
      </c>
      <c r="F30" s="368" t="s">
        <v>43</v>
      </c>
      <c r="G30" s="368" t="s">
        <v>44</v>
      </c>
      <c r="H30" s="368" t="s">
        <v>2766</v>
      </c>
      <c r="I30" s="368" t="s">
        <v>3934</v>
      </c>
      <c r="J30" s="368" t="s">
        <v>2768</v>
      </c>
      <c r="K30" s="368">
        <v>0</v>
      </c>
      <c r="L30" s="368" t="s">
        <v>2306</v>
      </c>
      <c r="M30" s="368" t="s">
        <v>2778</v>
      </c>
      <c r="N30" s="368" t="s">
        <v>0</v>
      </c>
      <c r="O30" s="368" t="s">
        <v>3935</v>
      </c>
      <c r="P30" s="397">
        <v>43791</v>
      </c>
      <c r="Q30" s="397">
        <v>43792</v>
      </c>
      <c r="R30" s="398">
        <v>4119.6099999999997</v>
      </c>
      <c r="S30" s="399">
        <v>3796.1899999999996</v>
      </c>
      <c r="T30" s="400">
        <f t="shared" si="0"/>
        <v>323.42000000000007</v>
      </c>
    </row>
    <row r="31" spans="1:253" x14ac:dyDescent="0.25">
      <c r="A31" s="368" t="s">
        <v>2763</v>
      </c>
      <c r="B31" s="368" t="s">
        <v>73</v>
      </c>
      <c r="C31" s="368" t="s">
        <v>2961</v>
      </c>
      <c r="D31" s="368" t="s">
        <v>201</v>
      </c>
      <c r="E31" s="368" t="s">
        <v>61</v>
      </c>
      <c r="F31" s="368" t="s">
        <v>62</v>
      </c>
      <c r="G31" s="368" t="s">
        <v>63</v>
      </c>
      <c r="H31" s="368" t="s">
        <v>2766</v>
      </c>
      <c r="I31" s="368" t="s">
        <v>3936</v>
      </c>
      <c r="J31" s="368" t="s">
        <v>2768</v>
      </c>
      <c r="K31" s="368">
        <v>0</v>
      </c>
      <c r="L31" s="368" t="s">
        <v>2306</v>
      </c>
      <c r="M31" s="368" t="s">
        <v>2769</v>
      </c>
      <c r="N31" s="368" t="s">
        <v>584</v>
      </c>
      <c r="O31" s="368" t="s">
        <v>3937</v>
      </c>
      <c r="P31" s="397">
        <v>43790</v>
      </c>
      <c r="Q31" s="397">
        <v>43791</v>
      </c>
      <c r="R31" s="398">
        <v>4318.1099999999997</v>
      </c>
      <c r="S31" s="399">
        <v>4027.12</v>
      </c>
      <c r="T31" s="400">
        <f t="shared" si="0"/>
        <v>290.98999999999978</v>
      </c>
    </row>
    <row r="32" spans="1:253" x14ac:dyDescent="0.25">
      <c r="A32" s="368" t="s">
        <v>2763</v>
      </c>
      <c r="B32" s="368" t="s">
        <v>6</v>
      </c>
      <c r="C32" s="368" t="s">
        <v>2273</v>
      </c>
      <c r="D32" s="368" t="s">
        <v>199</v>
      </c>
      <c r="E32" s="368" t="s">
        <v>3361</v>
      </c>
      <c r="F32" s="368" t="s">
        <v>24</v>
      </c>
      <c r="G32" s="368" t="s">
        <v>601</v>
      </c>
      <c r="H32" s="368" t="s">
        <v>2766</v>
      </c>
      <c r="I32" s="368" t="s">
        <v>3938</v>
      </c>
      <c r="J32" s="368" t="s">
        <v>2768</v>
      </c>
      <c r="K32" s="368">
        <v>0</v>
      </c>
      <c r="L32" s="368" t="s">
        <v>2306</v>
      </c>
      <c r="M32" s="368" t="s">
        <v>3827</v>
      </c>
      <c r="N32" s="368" t="s">
        <v>3827</v>
      </c>
      <c r="O32" s="368" t="s">
        <v>3939</v>
      </c>
      <c r="P32" s="397">
        <v>43789</v>
      </c>
      <c r="Q32" s="397">
        <v>43792</v>
      </c>
      <c r="R32" s="398">
        <v>9850</v>
      </c>
      <c r="S32" s="399">
        <v>9850</v>
      </c>
      <c r="T32" s="400">
        <v>4110.0600000000004</v>
      </c>
    </row>
    <row r="33" spans="1:20" x14ac:dyDescent="0.25">
      <c r="A33" s="368" t="s">
        <v>2763</v>
      </c>
      <c r="B33" s="368" t="s">
        <v>72</v>
      </c>
      <c r="C33" s="368" t="s">
        <v>2963</v>
      </c>
      <c r="D33" s="368" t="s">
        <v>199</v>
      </c>
      <c r="E33" s="368" t="s">
        <v>1070</v>
      </c>
      <c r="F33" s="368" t="s">
        <v>76</v>
      </c>
      <c r="G33" s="368" t="s">
        <v>38</v>
      </c>
      <c r="H33" s="368" t="s">
        <v>2766</v>
      </c>
      <c r="I33" s="368" t="s">
        <v>3940</v>
      </c>
      <c r="J33" s="368" t="s">
        <v>2768</v>
      </c>
      <c r="K33" s="368">
        <v>0</v>
      </c>
      <c r="L33" s="368" t="s">
        <v>2306</v>
      </c>
      <c r="M33" s="368" t="s">
        <v>3827</v>
      </c>
      <c r="N33" s="368" t="s">
        <v>3827</v>
      </c>
      <c r="O33" s="368" t="s">
        <v>3941</v>
      </c>
      <c r="P33" s="397">
        <v>43789</v>
      </c>
      <c r="Q33" s="397">
        <v>43791</v>
      </c>
      <c r="R33" s="398">
        <v>5350</v>
      </c>
      <c r="S33" s="399">
        <v>1994.0900000000001</v>
      </c>
      <c r="T33" s="400">
        <f t="shared" si="0"/>
        <v>3355.91</v>
      </c>
    </row>
    <row r="34" spans="1:20" x14ac:dyDescent="0.25">
      <c r="A34" s="368" t="s">
        <v>2763</v>
      </c>
      <c r="B34" s="368" t="s">
        <v>6</v>
      </c>
      <c r="C34" s="368" t="s">
        <v>153</v>
      </c>
      <c r="D34" s="368" t="s">
        <v>199</v>
      </c>
      <c r="E34" s="368" t="s">
        <v>34</v>
      </c>
      <c r="F34" s="368" t="s">
        <v>35</v>
      </c>
      <c r="G34" s="368" t="s">
        <v>36</v>
      </c>
      <c r="H34" s="368" t="s">
        <v>2766</v>
      </c>
      <c r="I34" s="368" t="s">
        <v>3940</v>
      </c>
      <c r="J34" s="368" t="s">
        <v>2768</v>
      </c>
      <c r="K34" s="368">
        <v>0</v>
      </c>
      <c r="L34" s="368" t="s">
        <v>2306</v>
      </c>
      <c r="M34" s="368" t="s">
        <v>3827</v>
      </c>
      <c r="N34" s="368" t="s">
        <v>3827</v>
      </c>
      <c r="O34" s="368" t="s">
        <v>3942</v>
      </c>
      <c r="P34" s="397">
        <v>43789</v>
      </c>
      <c r="Q34" s="397">
        <v>43791</v>
      </c>
      <c r="R34" s="398">
        <v>10350</v>
      </c>
      <c r="S34" s="399">
        <v>4379.32</v>
      </c>
      <c r="T34" s="400">
        <f t="shared" si="0"/>
        <v>5970.68</v>
      </c>
    </row>
    <row r="35" spans="1:20" x14ac:dyDescent="0.25">
      <c r="A35" s="368" t="s">
        <v>2763</v>
      </c>
      <c r="B35" s="368" t="s">
        <v>3088</v>
      </c>
      <c r="C35" s="368" t="s">
        <v>2967</v>
      </c>
      <c r="D35" s="368" t="s">
        <v>201</v>
      </c>
      <c r="E35" s="368" t="s">
        <v>3140</v>
      </c>
      <c r="F35" s="368" t="s">
        <v>3141</v>
      </c>
      <c r="G35" s="368" t="s">
        <v>42</v>
      </c>
      <c r="H35" s="368" t="s">
        <v>2766</v>
      </c>
      <c r="I35" s="368" t="s">
        <v>3943</v>
      </c>
      <c r="J35" s="368" t="s">
        <v>2768</v>
      </c>
      <c r="K35" s="368">
        <v>0</v>
      </c>
      <c r="L35" s="368" t="s">
        <v>2306</v>
      </c>
      <c r="M35" s="368" t="s">
        <v>2769</v>
      </c>
      <c r="N35" s="368" t="s">
        <v>584</v>
      </c>
      <c r="O35" s="368" t="s">
        <v>3944</v>
      </c>
      <c r="P35" s="397">
        <v>43790</v>
      </c>
      <c r="Q35" s="397">
        <v>43791</v>
      </c>
      <c r="R35" s="398">
        <v>2050</v>
      </c>
      <c r="S35" s="399">
        <v>2030.51</v>
      </c>
      <c r="T35" s="400">
        <f t="shared" si="0"/>
        <v>19.490000000000009</v>
      </c>
    </row>
    <row r="36" spans="1:20" x14ac:dyDescent="0.25">
      <c r="A36" s="368" t="s">
        <v>2763</v>
      </c>
      <c r="B36" s="368" t="s">
        <v>6</v>
      </c>
      <c r="C36" s="368" t="s">
        <v>153</v>
      </c>
      <c r="D36" s="368" t="s">
        <v>199</v>
      </c>
      <c r="E36" s="368" t="s">
        <v>3161</v>
      </c>
      <c r="F36" s="368" t="s">
        <v>3162</v>
      </c>
      <c r="G36" s="368" t="s">
        <v>3163</v>
      </c>
      <c r="H36" s="368" t="s">
        <v>2766</v>
      </c>
      <c r="I36" s="368" t="s">
        <v>3945</v>
      </c>
      <c r="J36" s="368" t="s">
        <v>2768</v>
      </c>
      <c r="K36" s="368">
        <v>0</v>
      </c>
      <c r="L36" s="368" t="s">
        <v>2306</v>
      </c>
      <c r="M36" s="368" t="s">
        <v>3827</v>
      </c>
      <c r="N36" s="368" t="s">
        <v>3827</v>
      </c>
      <c r="O36" s="368" t="s">
        <v>3946</v>
      </c>
      <c r="P36" s="397">
        <v>43789</v>
      </c>
      <c r="Q36" s="397">
        <v>43791</v>
      </c>
      <c r="R36" s="398">
        <v>10350</v>
      </c>
      <c r="S36" s="399">
        <v>10350</v>
      </c>
      <c r="T36" s="400">
        <v>5824</v>
      </c>
    </row>
    <row r="37" spans="1:20" x14ac:dyDescent="0.25">
      <c r="A37" s="368" t="s">
        <v>2763</v>
      </c>
      <c r="B37" s="368" t="s">
        <v>3947</v>
      </c>
      <c r="C37" s="368" t="s">
        <v>2967</v>
      </c>
      <c r="D37" s="368" t="s">
        <v>199</v>
      </c>
      <c r="E37" s="368" t="s">
        <v>3948</v>
      </c>
      <c r="F37" s="368" t="s">
        <v>3949</v>
      </c>
      <c r="G37" s="368" t="s">
        <v>112</v>
      </c>
      <c r="H37" s="368" t="s">
        <v>2766</v>
      </c>
      <c r="I37" s="368" t="s">
        <v>3950</v>
      </c>
      <c r="J37" s="368" t="s">
        <v>2768</v>
      </c>
      <c r="K37" s="368">
        <v>0</v>
      </c>
      <c r="L37" s="368" t="s">
        <v>2306</v>
      </c>
      <c r="M37" s="368" t="s">
        <v>2778</v>
      </c>
      <c r="N37" s="368" t="s">
        <v>0</v>
      </c>
      <c r="O37" s="368" t="s">
        <v>3951</v>
      </c>
      <c r="P37" s="397">
        <v>43792</v>
      </c>
      <c r="Q37" s="397">
        <v>43792</v>
      </c>
      <c r="R37" s="398">
        <v>1719.61</v>
      </c>
      <c r="S37" s="399">
        <v>1719.61</v>
      </c>
      <c r="T37" s="400">
        <v>1004.81</v>
      </c>
    </row>
    <row r="38" spans="1:20" x14ac:dyDescent="0.25">
      <c r="A38" s="368" t="s">
        <v>2763</v>
      </c>
      <c r="B38" s="368" t="s">
        <v>6</v>
      </c>
      <c r="C38" s="368" t="s">
        <v>153</v>
      </c>
      <c r="D38" s="368" t="s">
        <v>199</v>
      </c>
      <c r="E38" s="368" t="s">
        <v>87</v>
      </c>
      <c r="F38" s="368" t="s">
        <v>42</v>
      </c>
      <c r="G38" s="368" t="s">
        <v>68</v>
      </c>
      <c r="H38" s="368" t="s">
        <v>2766</v>
      </c>
      <c r="I38" s="368" t="s">
        <v>3952</v>
      </c>
      <c r="J38" s="368" t="s">
        <v>2768</v>
      </c>
      <c r="K38" s="368">
        <v>1</v>
      </c>
      <c r="L38" s="368" t="s">
        <v>2306</v>
      </c>
      <c r="M38" s="368" t="s">
        <v>2769</v>
      </c>
      <c r="N38" s="368" t="s">
        <v>4</v>
      </c>
      <c r="O38" s="368" t="s">
        <v>3953</v>
      </c>
      <c r="P38" s="397">
        <v>43791</v>
      </c>
      <c r="Q38" s="397">
        <v>43792</v>
      </c>
      <c r="R38" s="398">
        <v>9745.0300000000007</v>
      </c>
      <c r="S38" s="399">
        <f>+R38-T38</f>
        <v>5620.420000000001</v>
      </c>
      <c r="T38" s="400">
        <v>4124.6099999999997</v>
      </c>
    </row>
  </sheetData>
  <mergeCells count="2">
    <mergeCell ref="A3:I3"/>
    <mergeCell ref="A1:T2"/>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S44"/>
  <sheetViews>
    <sheetView topLeftCell="N1" zoomScale="85" zoomScaleNormal="85" workbookViewId="0">
      <selection activeCell="Q3" sqref="Q3"/>
    </sheetView>
  </sheetViews>
  <sheetFormatPr baseColWidth="10" defaultColWidth="11.5703125" defaultRowHeight="54.75" customHeight="1" x14ac:dyDescent="0.25"/>
  <cols>
    <col min="1" max="1" width="22.42578125" style="23" customWidth="1"/>
    <col min="2" max="2" width="20.2851562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83"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6.28515625" customWidth="1"/>
    <col min="20" max="20" width="22.28515625" customWidth="1"/>
  </cols>
  <sheetData>
    <row r="1" spans="1:253" ht="54.75" customHeight="1" x14ac:dyDescent="0.25">
      <c r="A1" s="510"/>
      <c r="B1" s="510"/>
      <c r="C1" s="510"/>
      <c r="D1" s="510"/>
      <c r="E1" s="510"/>
      <c r="F1" s="510"/>
      <c r="G1" s="510"/>
      <c r="H1" s="510"/>
      <c r="I1" s="510"/>
      <c r="J1" s="510"/>
      <c r="K1" s="510"/>
      <c r="L1" s="510"/>
      <c r="M1" s="510"/>
      <c r="N1" s="510"/>
      <c r="O1" s="510"/>
      <c r="P1" s="510"/>
      <c r="Q1" s="510"/>
      <c r="R1" s="510"/>
      <c r="S1" s="390"/>
      <c r="T1" s="367"/>
    </row>
    <row r="2" spans="1:253" ht="54.75" customHeight="1" x14ac:dyDescent="0.25">
      <c r="A2" s="510"/>
      <c r="B2" s="510"/>
      <c r="C2" s="510"/>
      <c r="D2" s="510"/>
      <c r="E2" s="510"/>
      <c r="F2" s="510"/>
      <c r="G2" s="510"/>
      <c r="H2" s="510"/>
      <c r="I2" s="510"/>
      <c r="J2" s="510"/>
      <c r="K2" s="510"/>
      <c r="L2" s="510"/>
      <c r="M2" s="510"/>
      <c r="N2" s="510"/>
      <c r="O2" s="510"/>
      <c r="P2" s="510"/>
      <c r="Q2" s="510"/>
      <c r="R2" s="510"/>
      <c r="S2" s="390"/>
      <c r="T2" s="367"/>
    </row>
    <row r="3" spans="1:253" ht="54.75" customHeight="1" x14ac:dyDescent="0.25">
      <c r="A3" s="502" t="s">
        <v>3836</v>
      </c>
      <c r="B3" s="502"/>
      <c r="C3" s="502"/>
      <c r="D3" s="502"/>
      <c r="E3" s="502"/>
      <c r="F3" s="502"/>
      <c r="G3" s="502"/>
      <c r="H3" s="502"/>
      <c r="I3" s="502"/>
    </row>
    <row r="4" spans="1:253" ht="72.75" customHeight="1"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367" t="s">
        <v>3763</v>
      </c>
      <c r="T4" s="367"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ht="15" customHeight="1" x14ac:dyDescent="0.25">
      <c r="A5" s="393" t="s">
        <v>2763</v>
      </c>
      <c r="B5" s="20" t="s">
        <v>73</v>
      </c>
      <c r="C5" s="20" t="s">
        <v>3837</v>
      </c>
      <c r="D5" s="20" t="s">
        <v>201</v>
      </c>
      <c r="E5" s="20" t="s">
        <v>1555</v>
      </c>
      <c r="F5" s="20" t="s">
        <v>1132</v>
      </c>
      <c r="G5" s="20" t="s">
        <v>1478</v>
      </c>
      <c r="H5" s="394" t="s">
        <v>2766</v>
      </c>
      <c r="I5" s="20" t="s">
        <v>3838</v>
      </c>
      <c r="J5" s="20" t="s">
        <v>2768</v>
      </c>
      <c r="K5" s="20">
        <v>0</v>
      </c>
      <c r="L5" s="20" t="s">
        <v>2306</v>
      </c>
      <c r="M5" s="20" t="s">
        <v>2769</v>
      </c>
      <c r="N5" s="20" t="s">
        <v>584</v>
      </c>
      <c r="O5" s="20" t="s">
        <v>3838</v>
      </c>
      <c r="P5" s="268">
        <v>43742</v>
      </c>
      <c r="Q5" s="268">
        <v>43744</v>
      </c>
      <c r="R5" s="395">
        <v>4382.33</v>
      </c>
      <c r="S5" s="396">
        <f>+R5-T5</f>
        <v>3929.43</v>
      </c>
      <c r="T5" s="395">
        <v>452.9</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ht="15" customHeight="1" x14ac:dyDescent="0.25">
      <c r="A6" s="393" t="s">
        <v>2763</v>
      </c>
      <c r="B6" s="20" t="s">
        <v>6</v>
      </c>
      <c r="C6" s="20" t="s">
        <v>153</v>
      </c>
      <c r="D6" s="20" t="s">
        <v>199</v>
      </c>
      <c r="E6" s="20" t="s">
        <v>87</v>
      </c>
      <c r="F6" s="20" t="s">
        <v>42</v>
      </c>
      <c r="G6" s="20" t="s">
        <v>68</v>
      </c>
      <c r="H6" s="394" t="s">
        <v>2766</v>
      </c>
      <c r="I6" s="20" t="s">
        <v>3839</v>
      </c>
      <c r="J6" s="20" t="s">
        <v>2768</v>
      </c>
      <c r="K6" s="20">
        <v>0</v>
      </c>
      <c r="L6" s="20" t="s">
        <v>2306</v>
      </c>
      <c r="M6" s="20" t="s">
        <v>2769</v>
      </c>
      <c r="N6" s="20" t="s">
        <v>3</v>
      </c>
      <c r="O6" s="20" t="s">
        <v>3839</v>
      </c>
      <c r="P6" s="268">
        <v>43741</v>
      </c>
      <c r="Q6" s="268">
        <v>43742</v>
      </c>
      <c r="R6" s="395">
        <v>7701.67</v>
      </c>
      <c r="S6" s="396">
        <f t="shared" ref="S6:S44" si="0">+R6-T6</f>
        <v>7701.67</v>
      </c>
      <c r="T6" s="395">
        <v>0</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ht="15" customHeight="1" x14ac:dyDescent="0.25">
      <c r="A7" s="393" t="s">
        <v>2763</v>
      </c>
      <c r="B7" s="20" t="s">
        <v>6</v>
      </c>
      <c r="C7" s="20" t="s">
        <v>153</v>
      </c>
      <c r="D7" s="20" t="s">
        <v>199</v>
      </c>
      <c r="E7" s="20" t="s">
        <v>3161</v>
      </c>
      <c r="F7" s="20" t="s">
        <v>3162</v>
      </c>
      <c r="G7" s="20" t="s">
        <v>3163</v>
      </c>
      <c r="H7" s="394" t="s">
        <v>2766</v>
      </c>
      <c r="I7" s="20" t="s">
        <v>3840</v>
      </c>
      <c r="J7" s="20" t="s">
        <v>2768</v>
      </c>
      <c r="K7" s="20">
        <v>0</v>
      </c>
      <c r="L7" s="20" t="s">
        <v>2306</v>
      </c>
      <c r="M7" s="20" t="s">
        <v>2805</v>
      </c>
      <c r="N7" s="20" t="s">
        <v>2806</v>
      </c>
      <c r="O7" s="20" t="s">
        <v>3840</v>
      </c>
      <c r="P7" s="268">
        <v>43741</v>
      </c>
      <c r="Q7" s="268">
        <v>43742</v>
      </c>
      <c r="R7" s="395">
        <v>5450</v>
      </c>
      <c r="S7" s="396">
        <f t="shared" si="0"/>
        <v>5450</v>
      </c>
      <c r="T7" s="395">
        <v>0</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ht="15" customHeight="1" x14ac:dyDescent="0.25">
      <c r="A8" s="393" t="s">
        <v>2763</v>
      </c>
      <c r="B8" s="20" t="s">
        <v>73</v>
      </c>
      <c r="C8" s="20" t="s">
        <v>3481</v>
      </c>
      <c r="D8" s="20" t="s">
        <v>2531</v>
      </c>
      <c r="E8" s="20" t="s">
        <v>152</v>
      </c>
      <c r="F8" s="20" t="s">
        <v>41</v>
      </c>
      <c r="G8" s="20" t="s">
        <v>139</v>
      </c>
      <c r="H8" s="394" t="s">
        <v>2766</v>
      </c>
      <c r="I8" s="20" t="s">
        <v>3841</v>
      </c>
      <c r="J8" s="20" t="s">
        <v>2768</v>
      </c>
      <c r="K8" s="20">
        <v>0</v>
      </c>
      <c r="L8" s="20" t="s">
        <v>2306</v>
      </c>
      <c r="M8" s="20" t="s">
        <v>887</v>
      </c>
      <c r="N8" s="20" t="s">
        <v>2717</v>
      </c>
      <c r="O8" s="20" t="s">
        <v>3841</v>
      </c>
      <c r="P8" s="268">
        <v>43740</v>
      </c>
      <c r="Q8" s="268">
        <v>43742</v>
      </c>
      <c r="R8" s="395">
        <v>7350</v>
      </c>
      <c r="S8" s="396">
        <f t="shared" si="0"/>
        <v>5051.24</v>
      </c>
      <c r="T8" s="395">
        <v>2298.7600000000002</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ht="15" customHeight="1" x14ac:dyDescent="0.25">
      <c r="A9" s="393" t="s">
        <v>2763</v>
      </c>
      <c r="B9" s="20" t="s">
        <v>73</v>
      </c>
      <c r="C9" s="20" t="s">
        <v>2961</v>
      </c>
      <c r="D9" s="20" t="s">
        <v>201</v>
      </c>
      <c r="E9" s="20" t="s">
        <v>61</v>
      </c>
      <c r="F9" s="20" t="s">
        <v>62</v>
      </c>
      <c r="G9" s="20" t="s">
        <v>63</v>
      </c>
      <c r="H9" s="394" t="s">
        <v>2766</v>
      </c>
      <c r="I9" s="20" t="s">
        <v>3842</v>
      </c>
      <c r="J9" s="20" t="s">
        <v>2768</v>
      </c>
      <c r="K9" s="20">
        <v>0</v>
      </c>
      <c r="L9" s="20" t="s">
        <v>2306</v>
      </c>
      <c r="M9" s="20" t="s">
        <v>2769</v>
      </c>
      <c r="N9" s="20" t="s">
        <v>584</v>
      </c>
      <c r="O9" s="20" t="s">
        <v>3842</v>
      </c>
      <c r="P9" s="268">
        <v>43742</v>
      </c>
      <c r="Q9" s="268">
        <v>43744</v>
      </c>
      <c r="R9" s="395">
        <v>5061.75</v>
      </c>
      <c r="S9" s="396">
        <f t="shared" si="0"/>
        <v>4298.99</v>
      </c>
      <c r="T9" s="395">
        <v>762.76</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ht="15" customHeight="1" x14ac:dyDescent="0.25">
      <c r="A10" s="393" t="s">
        <v>2763</v>
      </c>
      <c r="B10" s="20" t="s">
        <v>74</v>
      </c>
      <c r="C10" s="20" t="s">
        <v>2577</v>
      </c>
      <c r="D10" s="20" t="s">
        <v>2531</v>
      </c>
      <c r="E10" s="20" t="s">
        <v>13</v>
      </c>
      <c r="F10" s="20" t="s">
        <v>42</v>
      </c>
      <c r="G10" s="20" t="s">
        <v>64</v>
      </c>
      <c r="H10" s="394" t="s">
        <v>2766</v>
      </c>
      <c r="I10" s="20" t="s">
        <v>3841</v>
      </c>
      <c r="J10" s="20" t="s">
        <v>2768</v>
      </c>
      <c r="K10" s="20">
        <v>0</v>
      </c>
      <c r="L10" s="20" t="s">
        <v>2306</v>
      </c>
      <c r="M10" s="20" t="s">
        <v>2805</v>
      </c>
      <c r="N10" s="20" t="s">
        <v>2806</v>
      </c>
      <c r="O10" s="20" t="s">
        <v>3841</v>
      </c>
      <c r="P10" s="268">
        <v>43740</v>
      </c>
      <c r="Q10" s="268">
        <v>43742</v>
      </c>
      <c r="R10" s="395">
        <v>10300</v>
      </c>
      <c r="S10" s="396">
        <f t="shared" si="0"/>
        <v>7465.76</v>
      </c>
      <c r="T10" s="395">
        <v>2834.24</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ht="15" customHeight="1" x14ac:dyDescent="0.25">
      <c r="A11" s="393" t="s">
        <v>2763</v>
      </c>
      <c r="B11" s="20" t="s">
        <v>402</v>
      </c>
      <c r="C11" s="20" t="s">
        <v>2936</v>
      </c>
      <c r="D11" s="20" t="s">
        <v>205</v>
      </c>
      <c r="E11" s="20" t="s">
        <v>1465</v>
      </c>
      <c r="F11" s="20" t="s">
        <v>51</v>
      </c>
      <c r="G11" s="20" t="s">
        <v>43</v>
      </c>
      <c r="H11" s="394" t="s">
        <v>2766</v>
      </c>
      <c r="I11" s="20" t="s">
        <v>3843</v>
      </c>
      <c r="J11" s="20" t="s">
        <v>2768</v>
      </c>
      <c r="K11" s="20">
        <v>0</v>
      </c>
      <c r="L11" s="20" t="s">
        <v>2306</v>
      </c>
      <c r="M11" s="20" t="s">
        <v>2769</v>
      </c>
      <c r="N11" s="20" t="s">
        <v>584</v>
      </c>
      <c r="O11" s="20" t="s">
        <v>3843</v>
      </c>
      <c r="P11" s="268">
        <v>43742</v>
      </c>
      <c r="Q11" s="268">
        <v>43744</v>
      </c>
      <c r="R11" s="395">
        <v>5211.75</v>
      </c>
      <c r="S11" s="396">
        <f t="shared" si="0"/>
        <v>4648.8599999999997</v>
      </c>
      <c r="T11" s="395">
        <v>562.89000000000033</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ht="15" customHeight="1" x14ac:dyDescent="0.25">
      <c r="A12" s="393" t="s">
        <v>2763</v>
      </c>
      <c r="B12" s="20" t="s">
        <v>69</v>
      </c>
      <c r="C12" s="20" t="s">
        <v>3844</v>
      </c>
      <c r="D12" s="20" t="s">
        <v>2838</v>
      </c>
      <c r="E12" s="20" t="s">
        <v>665</v>
      </c>
      <c r="F12" s="20" t="s">
        <v>82</v>
      </c>
      <c r="G12" s="20" t="s">
        <v>914</v>
      </c>
      <c r="H12" s="394" t="s">
        <v>2766</v>
      </c>
      <c r="I12" s="20" t="s">
        <v>3845</v>
      </c>
      <c r="J12" s="20" t="s">
        <v>2768</v>
      </c>
      <c r="K12" s="20">
        <v>0</v>
      </c>
      <c r="L12" s="20" t="s">
        <v>2306</v>
      </c>
      <c r="M12" s="20" t="s">
        <v>2805</v>
      </c>
      <c r="N12" s="20" t="s">
        <v>2806</v>
      </c>
      <c r="O12" s="20" t="s">
        <v>3845</v>
      </c>
      <c r="P12" s="268">
        <v>43740</v>
      </c>
      <c r="Q12" s="268">
        <v>43742</v>
      </c>
      <c r="R12" s="395">
        <v>8650</v>
      </c>
      <c r="S12" s="396">
        <f t="shared" si="0"/>
        <v>6515.51</v>
      </c>
      <c r="T12" s="395">
        <v>2134.4899999999998</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ht="15" customHeight="1" x14ac:dyDescent="0.25">
      <c r="A13" s="393" t="s">
        <v>2763</v>
      </c>
      <c r="B13" s="20" t="s">
        <v>627</v>
      </c>
      <c r="C13" s="20" t="s">
        <v>3404</v>
      </c>
      <c r="D13" s="20" t="s">
        <v>201</v>
      </c>
      <c r="E13" s="20" t="s">
        <v>47</v>
      </c>
      <c r="F13" s="20" t="s">
        <v>48</v>
      </c>
      <c r="G13" s="20" t="s">
        <v>24</v>
      </c>
      <c r="H13" s="394" t="s">
        <v>2766</v>
      </c>
      <c r="I13" s="20" t="s">
        <v>3846</v>
      </c>
      <c r="J13" s="20" t="s">
        <v>2768</v>
      </c>
      <c r="K13" s="20">
        <v>0</v>
      </c>
      <c r="L13" s="20" t="s">
        <v>2306</v>
      </c>
      <c r="M13" s="20" t="s">
        <v>3847</v>
      </c>
      <c r="N13" s="20" t="s">
        <v>3847</v>
      </c>
      <c r="O13" s="20" t="s">
        <v>3846</v>
      </c>
      <c r="P13" s="268">
        <v>43741</v>
      </c>
      <c r="Q13" s="268">
        <v>43744</v>
      </c>
      <c r="R13" s="395">
        <v>12450</v>
      </c>
      <c r="S13" s="396">
        <f t="shared" si="0"/>
        <v>8850.4599999999991</v>
      </c>
      <c r="T13" s="395">
        <v>3599.54</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ht="15" customHeight="1" x14ac:dyDescent="0.25">
      <c r="A14" s="393" t="s">
        <v>2763</v>
      </c>
      <c r="B14" s="20" t="s">
        <v>3848</v>
      </c>
      <c r="C14" s="20" t="s">
        <v>2967</v>
      </c>
      <c r="D14" s="20" t="s">
        <v>205</v>
      </c>
      <c r="E14" s="20" t="s">
        <v>3849</v>
      </c>
      <c r="F14" s="20" t="s">
        <v>3850</v>
      </c>
      <c r="G14" s="20" t="s">
        <v>82</v>
      </c>
      <c r="H14" s="394" t="s">
        <v>2766</v>
      </c>
      <c r="I14" s="20" t="s">
        <v>3851</v>
      </c>
      <c r="J14" s="20" t="s">
        <v>2768</v>
      </c>
      <c r="K14" s="20">
        <v>0</v>
      </c>
      <c r="L14" s="20" t="s">
        <v>2306</v>
      </c>
      <c r="M14" s="20" t="s">
        <v>2769</v>
      </c>
      <c r="N14" s="20" t="s">
        <v>584</v>
      </c>
      <c r="O14" s="20" t="s">
        <v>3851</v>
      </c>
      <c r="P14" s="268">
        <v>43742</v>
      </c>
      <c r="Q14" s="268">
        <v>43744</v>
      </c>
      <c r="R14" s="395">
        <v>5211.75</v>
      </c>
      <c r="S14" s="396">
        <f t="shared" si="0"/>
        <v>4043.05</v>
      </c>
      <c r="T14" s="395">
        <v>1168.7</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ht="15" customHeight="1" x14ac:dyDescent="0.25">
      <c r="A15" s="393" t="s">
        <v>2763</v>
      </c>
      <c r="B15" s="20" t="s">
        <v>69</v>
      </c>
      <c r="C15" s="20" t="s">
        <v>3852</v>
      </c>
      <c r="D15" s="20" t="s">
        <v>204</v>
      </c>
      <c r="E15" s="20" t="s">
        <v>3853</v>
      </c>
      <c r="F15" s="20" t="s">
        <v>24</v>
      </c>
      <c r="G15" s="20" t="s">
        <v>374</v>
      </c>
      <c r="H15" s="394" t="s">
        <v>2766</v>
      </c>
      <c r="I15" s="20" t="s">
        <v>3854</v>
      </c>
      <c r="J15" s="20" t="s">
        <v>2768</v>
      </c>
      <c r="K15" s="20">
        <v>0</v>
      </c>
      <c r="L15" s="20" t="s">
        <v>2306</v>
      </c>
      <c r="M15" s="20" t="s">
        <v>2769</v>
      </c>
      <c r="N15" s="20" t="s">
        <v>2787</v>
      </c>
      <c r="O15" s="20" t="s">
        <v>3854</v>
      </c>
      <c r="P15" s="268">
        <v>43747</v>
      </c>
      <c r="Q15" s="268">
        <v>43747</v>
      </c>
      <c r="R15" s="395">
        <v>2411.0300000000002</v>
      </c>
      <c r="S15" s="396">
        <f t="shared" si="0"/>
        <v>2278.5</v>
      </c>
      <c r="T15" s="395">
        <v>132.53</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ht="15" customHeight="1" x14ac:dyDescent="0.25">
      <c r="A16" s="393" t="s">
        <v>2763</v>
      </c>
      <c r="B16" s="20" t="s">
        <v>94</v>
      </c>
      <c r="C16" s="20" t="s">
        <v>2939</v>
      </c>
      <c r="D16" s="20" t="s">
        <v>2838</v>
      </c>
      <c r="E16" s="20" t="s">
        <v>17</v>
      </c>
      <c r="F16" s="20" t="s">
        <v>79</v>
      </c>
      <c r="G16" s="20" t="s">
        <v>80</v>
      </c>
      <c r="H16" s="394" t="s">
        <v>2766</v>
      </c>
      <c r="I16" s="20" t="s">
        <v>3845</v>
      </c>
      <c r="J16" s="20" t="s">
        <v>2768</v>
      </c>
      <c r="K16" s="20">
        <v>0</v>
      </c>
      <c r="L16" s="20" t="s">
        <v>2306</v>
      </c>
      <c r="M16" s="20" t="s">
        <v>2805</v>
      </c>
      <c r="N16" s="20" t="s">
        <v>2806</v>
      </c>
      <c r="O16" s="20" t="s">
        <v>3845</v>
      </c>
      <c r="P16" s="268">
        <v>43740</v>
      </c>
      <c r="Q16" s="268">
        <v>43742</v>
      </c>
      <c r="R16" s="395">
        <v>7200</v>
      </c>
      <c r="S16" s="396">
        <f t="shared" si="0"/>
        <v>5937</v>
      </c>
      <c r="T16" s="395">
        <v>1263</v>
      </c>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ht="15" customHeight="1" x14ac:dyDescent="0.25">
      <c r="A17" s="393" t="s">
        <v>2763</v>
      </c>
      <c r="B17" s="20" t="s">
        <v>796</v>
      </c>
      <c r="C17" s="20" t="s">
        <v>2764</v>
      </c>
      <c r="D17" s="20" t="s">
        <v>2765</v>
      </c>
      <c r="E17" s="20" t="s">
        <v>388</v>
      </c>
      <c r="F17" s="20" t="s">
        <v>2744</v>
      </c>
      <c r="G17" s="20" t="s">
        <v>390</v>
      </c>
      <c r="H17" s="394" t="s">
        <v>2766</v>
      </c>
      <c r="I17" s="20" t="s">
        <v>3855</v>
      </c>
      <c r="J17" s="20" t="s">
        <v>2768</v>
      </c>
      <c r="K17" s="20">
        <v>0</v>
      </c>
      <c r="L17" s="20" t="s">
        <v>2306</v>
      </c>
      <c r="M17" s="20" t="s">
        <v>2769</v>
      </c>
      <c r="N17" s="20" t="s">
        <v>584</v>
      </c>
      <c r="O17" s="20" t="s">
        <v>3855</v>
      </c>
      <c r="P17" s="268">
        <v>43742</v>
      </c>
      <c r="Q17" s="268">
        <v>43744</v>
      </c>
      <c r="R17" s="395">
        <v>5033.75</v>
      </c>
      <c r="S17" s="396">
        <f t="shared" si="0"/>
        <v>4092.4700000000003</v>
      </c>
      <c r="T17" s="395">
        <v>941.28</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ht="15" customHeight="1" x14ac:dyDescent="0.25">
      <c r="A18" s="393" t="s">
        <v>2763</v>
      </c>
      <c r="B18" s="20" t="s">
        <v>7</v>
      </c>
      <c r="C18" s="20" t="s">
        <v>3776</v>
      </c>
      <c r="D18" s="20" t="s">
        <v>201</v>
      </c>
      <c r="E18" s="20" t="s">
        <v>1276</v>
      </c>
      <c r="F18" s="20" t="s">
        <v>1145</v>
      </c>
      <c r="G18" s="20" t="s">
        <v>863</v>
      </c>
      <c r="H18" s="394" t="s">
        <v>2766</v>
      </c>
      <c r="I18" s="20" t="s">
        <v>3856</v>
      </c>
      <c r="J18" s="20" t="s">
        <v>2768</v>
      </c>
      <c r="K18" s="20">
        <v>0</v>
      </c>
      <c r="L18" s="20" t="s">
        <v>2306</v>
      </c>
      <c r="M18" s="20" t="s">
        <v>2805</v>
      </c>
      <c r="N18" s="20" t="s">
        <v>2806</v>
      </c>
      <c r="O18" s="20" t="s">
        <v>3856</v>
      </c>
      <c r="P18" s="268">
        <v>43746</v>
      </c>
      <c r="Q18" s="268">
        <v>43747</v>
      </c>
      <c r="R18" s="395">
        <v>6100</v>
      </c>
      <c r="S18" s="396">
        <f t="shared" si="0"/>
        <v>3412.39</v>
      </c>
      <c r="T18" s="395">
        <v>2687.61</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ht="15" customHeight="1" x14ac:dyDescent="0.25">
      <c r="A19" s="393" t="s">
        <v>2763</v>
      </c>
      <c r="B19" s="20" t="s">
        <v>6</v>
      </c>
      <c r="C19" s="20" t="s">
        <v>153</v>
      </c>
      <c r="D19" s="20" t="s">
        <v>199</v>
      </c>
      <c r="E19" s="20" t="s">
        <v>87</v>
      </c>
      <c r="F19" s="20" t="s">
        <v>42</v>
      </c>
      <c r="G19" s="20" t="s">
        <v>68</v>
      </c>
      <c r="H19" s="394" t="s">
        <v>2766</v>
      </c>
      <c r="I19" s="20" t="s">
        <v>3857</v>
      </c>
      <c r="J19" s="20" t="s">
        <v>2768</v>
      </c>
      <c r="K19" s="20">
        <v>0</v>
      </c>
      <c r="L19" s="20" t="s">
        <v>2306</v>
      </c>
      <c r="M19" s="20" t="s">
        <v>2769</v>
      </c>
      <c r="N19" s="20" t="s">
        <v>586</v>
      </c>
      <c r="O19" s="20" t="s">
        <v>3857</v>
      </c>
      <c r="P19" s="268">
        <v>43748</v>
      </c>
      <c r="Q19" s="268">
        <v>43750</v>
      </c>
      <c r="R19" s="395">
        <v>12740.71</v>
      </c>
      <c r="S19" s="396">
        <f t="shared" si="0"/>
        <v>6688.5099999999993</v>
      </c>
      <c r="T19" s="395">
        <f>5952.2+100</f>
        <v>6052.2</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ht="15" customHeight="1" x14ac:dyDescent="0.25">
      <c r="A20" s="393" t="s">
        <v>2763</v>
      </c>
      <c r="B20" s="20" t="s">
        <v>94</v>
      </c>
      <c r="C20" s="20" t="s">
        <v>2957</v>
      </c>
      <c r="D20" s="20" t="s">
        <v>2797</v>
      </c>
      <c r="E20" s="20" t="s">
        <v>18</v>
      </c>
      <c r="F20" s="20" t="s">
        <v>101</v>
      </c>
      <c r="G20" s="20" t="s">
        <v>63</v>
      </c>
      <c r="H20" s="394" t="s">
        <v>2766</v>
      </c>
      <c r="I20" s="20" t="s">
        <v>3792</v>
      </c>
      <c r="J20" s="20" t="s">
        <v>2768</v>
      </c>
      <c r="K20" s="20">
        <v>0</v>
      </c>
      <c r="L20" s="20" t="s">
        <v>2306</v>
      </c>
      <c r="M20" s="20" t="s">
        <v>2778</v>
      </c>
      <c r="N20" s="20" t="s">
        <v>0</v>
      </c>
      <c r="O20" s="20" t="s">
        <v>3792</v>
      </c>
      <c r="P20" s="268">
        <v>43753</v>
      </c>
      <c r="Q20" s="268">
        <v>43753</v>
      </c>
      <c r="R20" s="395">
        <v>1150</v>
      </c>
      <c r="S20" s="396">
        <f t="shared" si="0"/>
        <v>886.5</v>
      </c>
      <c r="T20" s="395">
        <v>263.5</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ht="15" customHeight="1" x14ac:dyDescent="0.25">
      <c r="A21" s="393" t="s">
        <v>2763</v>
      </c>
      <c r="B21" s="20" t="s">
        <v>401</v>
      </c>
      <c r="C21" s="20" t="s">
        <v>2785</v>
      </c>
      <c r="D21" s="20" t="s">
        <v>204</v>
      </c>
      <c r="E21" s="20" t="s">
        <v>14</v>
      </c>
      <c r="F21" s="20" t="s">
        <v>26</v>
      </c>
      <c r="G21" s="20" t="s">
        <v>27</v>
      </c>
      <c r="H21" s="394" t="s">
        <v>2766</v>
      </c>
      <c r="I21" s="20" t="s">
        <v>3858</v>
      </c>
      <c r="J21" s="20" t="s">
        <v>2768</v>
      </c>
      <c r="K21" s="20">
        <v>0</v>
      </c>
      <c r="L21" s="20" t="s">
        <v>2306</v>
      </c>
      <c r="M21" s="20" t="s">
        <v>2778</v>
      </c>
      <c r="N21" s="20" t="s">
        <v>0</v>
      </c>
      <c r="O21" s="20" t="s">
        <v>3858</v>
      </c>
      <c r="P21" s="268">
        <v>43752</v>
      </c>
      <c r="Q21" s="268">
        <v>43752</v>
      </c>
      <c r="R21" s="395">
        <v>1877.21</v>
      </c>
      <c r="S21" s="396">
        <f t="shared" si="0"/>
        <v>725.52</v>
      </c>
      <c r="T21" s="395">
        <v>1151.69</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ht="15" customHeight="1" x14ac:dyDescent="0.25">
      <c r="A22" s="393" t="s">
        <v>2763</v>
      </c>
      <c r="B22" s="20" t="s">
        <v>94</v>
      </c>
      <c r="C22" s="20" t="s">
        <v>2959</v>
      </c>
      <c r="D22" s="20" t="s">
        <v>2797</v>
      </c>
      <c r="E22" s="20" t="s">
        <v>861</v>
      </c>
      <c r="F22" s="20" t="s">
        <v>862</v>
      </c>
      <c r="G22" s="20" t="s">
        <v>863</v>
      </c>
      <c r="H22" s="394" t="s">
        <v>2766</v>
      </c>
      <c r="I22" s="20" t="s">
        <v>3859</v>
      </c>
      <c r="J22" s="20" t="s">
        <v>2768</v>
      </c>
      <c r="K22" s="20">
        <v>0</v>
      </c>
      <c r="L22" s="20" t="s">
        <v>2306</v>
      </c>
      <c r="M22" s="20" t="s">
        <v>2778</v>
      </c>
      <c r="N22" s="20" t="s">
        <v>0</v>
      </c>
      <c r="O22" s="20" t="s">
        <v>3859</v>
      </c>
      <c r="P22" s="268">
        <v>43753</v>
      </c>
      <c r="Q22" s="268">
        <v>43753</v>
      </c>
      <c r="R22" s="395">
        <v>2269.61</v>
      </c>
      <c r="S22" s="396">
        <f t="shared" si="0"/>
        <v>1976.5</v>
      </c>
      <c r="T22" s="395">
        <v>293.11</v>
      </c>
      <c r="U22" s="376"/>
    </row>
    <row r="23" spans="1:253" ht="15" customHeight="1" x14ac:dyDescent="0.25">
      <c r="A23" s="393" t="s">
        <v>2763</v>
      </c>
      <c r="B23" s="20" t="s">
        <v>6</v>
      </c>
      <c r="C23" s="20" t="s">
        <v>153</v>
      </c>
      <c r="D23" s="20" t="s">
        <v>199</v>
      </c>
      <c r="E23" s="20" t="s">
        <v>34</v>
      </c>
      <c r="F23" s="20" t="s">
        <v>35</v>
      </c>
      <c r="G23" s="20" t="s">
        <v>36</v>
      </c>
      <c r="H23" s="394" t="s">
        <v>2766</v>
      </c>
      <c r="I23" s="20" t="s">
        <v>3860</v>
      </c>
      <c r="J23" s="20" t="s">
        <v>2768</v>
      </c>
      <c r="K23" s="20">
        <v>0</v>
      </c>
      <c r="L23" s="20" t="s">
        <v>2306</v>
      </c>
      <c r="M23" s="20" t="s">
        <v>2805</v>
      </c>
      <c r="N23" s="20" t="s">
        <v>2806</v>
      </c>
      <c r="O23" s="20" t="s">
        <v>3860</v>
      </c>
      <c r="P23" s="268">
        <v>43754</v>
      </c>
      <c r="Q23" s="268">
        <v>43756</v>
      </c>
      <c r="R23" s="395">
        <v>9850</v>
      </c>
      <c r="S23" s="396">
        <f t="shared" si="0"/>
        <v>7666.45</v>
      </c>
      <c r="T23" s="395">
        <v>2183.5500000000002</v>
      </c>
      <c r="U23" s="376"/>
    </row>
    <row r="24" spans="1:253" ht="15" customHeight="1" x14ac:dyDescent="0.25">
      <c r="A24" s="393" t="s">
        <v>2763</v>
      </c>
      <c r="B24" s="20" t="s">
        <v>92</v>
      </c>
      <c r="C24" s="20" t="s">
        <v>3861</v>
      </c>
      <c r="D24" s="20" t="s">
        <v>201</v>
      </c>
      <c r="E24" s="20" t="s">
        <v>96</v>
      </c>
      <c r="F24" s="20" t="s">
        <v>97</v>
      </c>
      <c r="G24" s="20" t="s">
        <v>98</v>
      </c>
      <c r="H24" s="394" t="s">
        <v>2766</v>
      </c>
      <c r="I24" s="20" t="s">
        <v>3862</v>
      </c>
      <c r="J24" s="20" t="s">
        <v>2768</v>
      </c>
      <c r="K24" s="20">
        <v>0</v>
      </c>
      <c r="L24" s="20" t="s">
        <v>2306</v>
      </c>
      <c r="M24" s="20" t="s">
        <v>2769</v>
      </c>
      <c r="N24" s="20" t="s">
        <v>584</v>
      </c>
      <c r="O24" s="20" t="s">
        <v>3862</v>
      </c>
      <c r="P24" s="268">
        <v>43753</v>
      </c>
      <c r="Q24" s="268">
        <v>43754</v>
      </c>
      <c r="R24" s="395">
        <v>2050</v>
      </c>
      <c r="S24" s="396">
        <f t="shared" si="0"/>
        <v>1205</v>
      </c>
      <c r="T24" s="395">
        <v>845</v>
      </c>
      <c r="U24" s="376"/>
    </row>
    <row r="25" spans="1:253" ht="15" customHeight="1" x14ac:dyDescent="0.25">
      <c r="A25" s="393" t="s">
        <v>2763</v>
      </c>
      <c r="B25" s="20" t="s">
        <v>398</v>
      </c>
      <c r="C25" s="20" t="s">
        <v>2834</v>
      </c>
      <c r="D25" s="20" t="s">
        <v>2782</v>
      </c>
      <c r="E25" s="20" t="s">
        <v>600</v>
      </c>
      <c r="F25" s="20" t="s">
        <v>45</v>
      </c>
      <c r="G25" s="20" t="s">
        <v>24</v>
      </c>
      <c r="H25" s="394" t="s">
        <v>2766</v>
      </c>
      <c r="I25" s="20" t="s">
        <v>3863</v>
      </c>
      <c r="J25" s="20" t="s">
        <v>2768</v>
      </c>
      <c r="K25" s="20">
        <v>0</v>
      </c>
      <c r="L25" s="20" t="s">
        <v>2306</v>
      </c>
      <c r="M25" s="20" t="s">
        <v>2769</v>
      </c>
      <c r="N25" s="20" t="s">
        <v>584</v>
      </c>
      <c r="O25" s="20" t="s">
        <v>3863</v>
      </c>
      <c r="P25" s="268">
        <v>43753</v>
      </c>
      <c r="Q25" s="268">
        <v>43754</v>
      </c>
      <c r="R25" s="395">
        <v>4191.75</v>
      </c>
      <c r="S25" s="396">
        <f t="shared" si="0"/>
        <v>2330.96</v>
      </c>
      <c r="T25" s="395">
        <v>1860.79</v>
      </c>
      <c r="U25" s="376"/>
    </row>
    <row r="26" spans="1:253" ht="15" customHeight="1" x14ac:dyDescent="0.25">
      <c r="A26" s="393" t="s">
        <v>2763</v>
      </c>
      <c r="B26" s="20" t="s">
        <v>70</v>
      </c>
      <c r="C26" s="20" t="s">
        <v>2776</v>
      </c>
      <c r="D26" s="20" t="s">
        <v>201</v>
      </c>
      <c r="E26" s="20" t="s">
        <v>39</v>
      </c>
      <c r="F26" s="20" t="s">
        <v>40</v>
      </c>
      <c r="G26" s="20" t="s">
        <v>41</v>
      </c>
      <c r="H26" s="394" t="s">
        <v>2766</v>
      </c>
      <c r="I26" s="20" t="s">
        <v>3864</v>
      </c>
      <c r="J26" s="20" t="s">
        <v>2768</v>
      </c>
      <c r="K26" s="20">
        <v>0</v>
      </c>
      <c r="L26" s="20" t="s">
        <v>2306</v>
      </c>
      <c r="M26" s="20" t="s">
        <v>2769</v>
      </c>
      <c r="N26" s="20" t="s">
        <v>584</v>
      </c>
      <c r="O26" s="20" t="s">
        <v>3864</v>
      </c>
      <c r="P26" s="268">
        <v>43753</v>
      </c>
      <c r="Q26" s="268">
        <v>43754</v>
      </c>
      <c r="R26" s="395">
        <v>4432.33</v>
      </c>
      <c r="S26" s="396">
        <f t="shared" si="0"/>
        <v>4081.6099999999997</v>
      </c>
      <c r="T26" s="395">
        <v>350.72</v>
      </c>
      <c r="U26" s="376"/>
    </row>
    <row r="27" spans="1:253" ht="15" customHeight="1" x14ac:dyDescent="0.25">
      <c r="A27" s="393" t="s">
        <v>2763</v>
      </c>
      <c r="B27" s="20" t="s">
        <v>2780</v>
      </c>
      <c r="C27" s="20" t="s">
        <v>2781</v>
      </c>
      <c r="D27" s="20" t="s">
        <v>2782</v>
      </c>
      <c r="E27" s="20" t="s">
        <v>143</v>
      </c>
      <c r="F27" s="20" t="s">
        <v>144</v>
      </c>
      <c r="G27" s="20" t="s">
        <v>59</v>
      </c>
      <c r="H27" s="394" t="s">
        <v>2766</v>
      </c>
      <c r="I27" s="20" t="s">
        <v>3863</v>
      </c>
      <c r="J27" s="20" t="s">
        <v>2768</v>
      </c>
      <c r="K27" s="20">
        <v>0</v>
      </c>
      <c r="L27" s="20" t="s">
        <v>2306</v>
      </c>
      <c r="M27" s="20" t="s">
        <v>2769</v>
      </c>
      <c r="N27" s="20" t="s">
        <v>584</v>
      </c>
      <c r="O27" s="20" t="s">
        <v>3863</v>
      </c>
      <c r="P27" s="268">
        <v>43753</v>
      </c>
      <c r="Q27" s="268">
        <v>43754</v>
      </c>
      <c r="R27" s="395">
        <v>2050</v>
      </c>
      <c r="S27" s="396">
        <f t="shared" si="0"/>
        <v>1215.6100000000001</v>
      </c>
      <c r="T27" s="395">
        <v>834.38999999999987</v>
      </c>
      <c r="U27" s="376"/>
    </row>
    <row r="28" spans="1:253" ht="15" customHeight="1" x14ac:dyDescent="0.25">
      <c r="A28" s="393" t="s">
        <v>2763</v>
      </c>
      <c r="B28" s="20" t="s">
        <v>73</v>
      </c>
      <c r="C28" s="20" t="s">
        <v>2961</v>
      </c>
      <c r="D28" s="20" t="s">
        <v>201</v>
      </c>
      <c r="E28" s="20" t="s">
        <v>61</v>
      </c>
      <c r="F28" s="20" t="s">
        <v>62</v>
      </c>
      <c r="G28" s="20" t="s">
        <v>63</v>
      </c>
      <c r="H28" s="394" t="s">
        <v>2766</v>
      </c>
      <c r="I28" s="20" t="s">
        <v>3865</v>
      </c>
      <c r="J28" s="20" t="s">
        <v>2768</v>
      </c>
      <c r="K28" s="20">
        <v>0</v>
      </c>
      <c r="L28" s="20" t="s">
        <v>2306</v>
      </c>
      <c r="M28" s="20" t="s">
        <v>2769</v>
      </c>
      <c r="N28" s="20" t="s">
        <v>4</v>
      </c>
      <c r="O28" s="20" t="s">
        <v>3865</v>
      </c>
      <c r="P28" s="268">
        <v>43755</v>
      </c>
      <c r="Q28" s="268">
        <v>43758</v>
      </c>
      <c r="R28" s="395">
        <v>10028.09</v>
      </c>
      <c r="S28" s="396">
        <f t="shared" si="0"/>
        <v>9554.52</v>
      </c>
      <c r="T28" s="395">
        <v>473.57</v>
      </c>
      <c r="U28" s="376"/>
    </row>
    <row r="29" spans="1:253" ht="15" customHeight="1" x14ac:dyDescent="0.25">
      <c r="A29" s="393" t="s">
        <v>2763</v>
      </c>
      <c r="B29" s="20" t="s">
        <v>6</v>
      </c>
      <c r="C29" s="20" t="s">
        <v>2273</v>
      </c>
      <c r="D29" s="20" t="s">
        <v>199</v>
      </c>
      <c r="E29" s="20" t="s">
        <v>3361</v>
      </c>
      <c r="F29" s="20" t="s">
        <v>24</v>
      </c>
      <c r="G29" s="20" t="s">
        <v>601</v>
      </c>
      <c r="H29" s="394" t="s">
        <v>2766</v>
      </c>
      <c r="I29" s="20" t="s">
        <v>3866</v>
      </c>
      <c r="J29" s="20" t="s">
        <v>2768</v>
      </c>
      <c r="K29" s="20">
        <v>0</v>
      </c>
      <c r="L29" s="20" t="s">
        <v>2306</v>
      </c>
      <c r="M29" s="20" t="s">
        <v>2769</v>
      </c>
      <c r="N29" s="20" t="s">
        <v>584</v>
      </c>
      <c r="O29" s="20" t="s">
        <v>3866</v>
      </c>
      <c r="P29" s="268">
        <v>43754</v>
      </c>
      <c r="Q29" s="268">
        <v>43756</v>
      </c>
      <c r="R29" s="395">
        <v>7782.33</v>
      </c>
      <c r="S29" s="396">
        <f t="shared" si="0"/>
        <v>4377.7999999999993</v>
      </c>
      <c r="T29" s="395">
        <f>159.5+3245.03</f>
        <v>3404.53</v>
      </c>
    </row>
    <row r="30" spans="1:253" ht="15" customHeight="1" x14ac:dyDescent="0.25">
      <c r="A30" s="393" t="s">
        <v>2763</v>
      </c>
      <c r="B30" s="20" t="s">
        <v>6</v>
      </c>
      <c r="C30" s="20" t="s">
        <v>2273</v>
      </c>
      <c r="D30" s="20" t="s">
        <v>199</v>
      </c>
      <c r="E30" s="20" t="s">
        <v>3361</v>
      </c>
      <c r="F30" s="20" t="s">
        <v>24</v>
      </c>
      <c r="G30" s="20" t="s">
        <v>601</v>
      </c>
      <c r="H30" s="394" t="s">
        <v>2766</v>
      </c>
      <c r="I30" s="20" t="s">
        <v>3867</v>
      </c>
      <c r="J30" s="20" t="s">
        <v>2768</v>
      </c>
      <c r="K30" s="20">
        <v>0</v>
      </c>
      <c r="L30" s="20" t="s">
        <v>2306</v>
      </c>
      <c r="M30" s="20" t="s">
        <v>2769</v>
      </c>
      <c r="N30" s="20" t="s">
        <v>584</v>
      </c>
      <c r="O30" s="20" t="s">
        <v>3867</v>
      </c>
      <c r="P30" s="268">
        <v>43756</v>
      </c>
      <c r="Q30" s="268">
        <v>43757</v>
      </c>
      <c r="R30" s="395">
        <v>6179.32</v>
      </c>
      <c r="S30" s="396">
        <f t="shared" si="0"/>
        <v>4077.0899999999997</v>
      </c>
      <c r="T30" s="395">
        <v>2102.23</v>
      </c>
    </row>
    <row r="31" spans="1:253" ht="15" customHeight="1" x14ac:dyDescent="0.25">
      <c r="A31" s="393" t="s">
        <v>2763</v>
      </c>
      <c r="B31" s="20" t="s">
        <v>401</v>
      </c>
      <c r="C31" s="20" t="s">
        <v>2785</v>
      </c>
      <c r="D31" s="20" t="s">
        <v>204</v>
      </c>
      <c r="E31" s="20" t="s">
        <v>14</v>
      </c>
      <c r="F31" s="20" t="s">
        <v>26</v>
      </c>
      <c r="G31" s="20" t="s">
        <v>27</v>
      </c>
      <c r="H31" s="394" t="s">
        <v>2766</v>
      </c>
      <c r="I31" s="20" t="s">
        <v>3868</v>
      </c>
      <c r="J31" s="20" t="s">
        <v>2768</v>
      </c>
      <c r="K31" s="20">
        <v>0</v>
      </c>
      <c r="L31" s="20" t="s">
        <v>2306</v>
      </c>
      <c r="M31" s="20" t="s">
        <v>2769</v>
      </c>
      <c r="N31" s="20" t="s">
        <v>3</v>
      </c>
      <c r="O31" s="20" t="s">
        <v>3868</v>
      </c>
      <c r="P31" s="268">
        <v>43757</v>
      </c>
      <c r="Q31" s="268">
        <v>43757</v>
      </c>
      <c r="R31" s="395">
        <v>1402.4</v>
      </c>
      <c r="S31" s="396">
        <f t="shared" si="0"/>
        <v>594.00000000000011</v>
      </c>
      <c r="T31" s="395">
        <v>808.4</v>
      </c>
    </row>
    <row r="32" spans="1:253" ht="15" customHeight="1" x14ac:dyDescent="0.25">
      <c r="A32" s="393" t="s">
        <v>2763</v>
      </c>
      <c r="B32" s="20" t="s">
        <v>6</v>
      </c>
      <c r="C32" s="20" t="s">
        <v>153</v>
      </c>
      <c r="D32" s="20" t="s">
        <v>199</v>
      </c>
      <c r="E32" s="20" t="s">
        <v>34</v>
      </c>
      <c r="F32" s="20" t="s">
        <v>35</v>
      </c>
      <c r="G32" s="20" t="s">
        <v>36</v>
      </c>
      <c r="H32" s="394" t="s">
        <v>2766</v>
      </c>
      <c r="I32" s="20" t="s">
        <v>3869</v>
      </c>
      <c r="J32" s="20" t="s">
        <v>2768</v>
      </c>
      <c r="K32" s="20">
        <v>0</v>
      </c>
      <c r="L32" s="20" t="s">
        <v>2306</v>
      </c>
      <c r="M32" s="20" t="s">
        <v>2769</v>
      </c>
      <c r="N32" s="20" t="s">
        <v>586</v>
      </c>
      <c r="O32" s="20" t="s">
        <v>3869</v>
      </c>
      <c r="P32" s="268">
        <v>43757</v>
      </c>
      <c r="Q32" s="268">
        <v>43758</v>
      </c>
      <c r="R32" s="395">
        <v>3400</v>
      </c>
      <c r="S32" s="396">
        <f t="shared" si="0"/>
        <v>2663.9</v>
      </c>
      <c r="T32" s="395">
        <v>736.1</v>
      </c>
    </row>
    <row r="33" spans="1:20" ht="15" customHeight="1" x14ac:dyDescent="0.25">
      <c r="A33" s="393" t="s">
        <v>2763</v>
      </c>
      <c r="B33" s="20" t="s">
        <v>69</v>
      </c>
      <c r="C33" s="20" t="s">
        <v>2966</v>
      </c>
      <c r="D33" s="20" t="s">
        <v>200</v>
      </c>
      <c r="E33" s="20" t="s">
        <v>1593</v>
      </c>
      <c r="F33" s="20" t="s">
        <v>37</v>
      </c>
      <c r="G33" s="20" t="s">
        <v>1392</v>
      </c>
      <c r="H33" s="394" t="s">
        <v>2766</v>
      </c>
      <c r="I33" s="20" t="s">
        <v>3870</v>
      </c>
      <c r="J33" s="20" t="s">
        <v>2768</v>
      </c>
      <c r="K33" s="20">
        <v>0</v>
      </c>
      <c r="L33" s="20" t="s">
        <v>2306</v>
      </c>
      <c r="M33" s="20" t="s">
        <v>2769</v>
      </c>
      <c r="N33" s="20" t="s">
        <v>584</v>
      </c>
      <c r="O33" s="20" t="s">
        <v>3870</v>
      </c>
      <c r="P33" s="268">
        <v>43753</v>
      </c>
      <c r="Q33" s="268">
        <v>43754</v>
      </c>
      <c r="R33" s="395">
        <v>2050</v>
      </c>
      <c r="S33" s="396">
        <f t="shared" si="0"/>
        <v>895</v>
      </c>
      <c r="T33" s="395">
        <v>1155</v>
      </c>
    </row>
    <row r="34" spans="1:20" ht="15" customHeight="1" x14ac:dyDescent="0.25">
      <c r="A34" s="393" t="s">
        <v>2763</v>
      </c>
      <c r="B34" s="20" t="s">
        <v>69</v>
      </c>
      <c r="C34" s="20" t="s">
        <v>2815</v>
      </c>
      <c r="D34" s="20" t="s">
        <v>202</v>
      </c>
      <c r="E34" s="20" t="s">
        <v>21</v>
      </c>
      <c r="F34" s="20" t="s">
        <v>43</v>
      </c>
      <c r="G34" s="20" t="s">
        <v>62</v>
      </c>
      <c r="H34" s="394" t="s">
        <v>2766</v>
      </c>
      <c r="I34" s="20" t="s">
        <v>3871</v>
      </c>
      <c r="J34" s="20" t="s">
        <v>2768</v>
      </c>
      <c r="K34" s="20">
        <v>0</v>
      </c>
      <c r="L34" s="20" t="s">
        <v>2306</v>
      </c>
      <c r="M34" s="20" t="s">
        <v>2769</v>
      </c>
      <c r="N34" s="20" t="s">
        <v>586</v>
      </c>
      <c r="O34" s="20" t="s">
        <v>3871</v>
      </c>
      <c r="P34" s="268">
        <v>43755</v>
      </c>
      <c r="Q34" s="268">
        <v>43758</v>
      </c>
      <c r="R34" s="395">
        <v>8808.56</v>
      </c>
      <c r="S34" s="396">
        <f t="shared" si="0"/>
        <v>6354.3899999999994</v>
      </c>
      <c r="T34" s="395">
        <v>2454.17</v>
      </c>
    </row>
    <row r="35" spans="1:20" ht="15" customHeight="1" x14ac:dyDescent="0.25">
      <c r="A35" s="393" t="s">
        <v>2763</v>
      </c>
      <c r="B35" s="20"/>
      <c r="C35" s="20" t="s">
        <v>3737</v>
      </c>
      <c r="D35" s="20" t="s">
        <v>202</v>
      </c>
      <c r="E35" s="20" t="s">
        <v>3738</v>
      </c>
      <c r="F35" s="20" t="s">
        <v>3163</v>
      </c>
      <c r="G35" s="20" t="s">
        <v>3739</v>
      </c>
      <c r="H35" s="394" t="s">
        <v>2766</v>
      </c>
      <c r="I35" s="20" t="s">
        <v>3872</v>
      </c>
      <c r="J35" s="20" t="s">
        <v>2768</v>
      </c>
      <c r="K35" s="20">
        <v>0</v>
      </c>
      <c r="L35" s="20" t="s">
        <v>2306</v>
      </c>
      <c r="M35" s="20" t="s">
        <v>2769</v>
      </c>
      <c r="N35" s="20" t="s">
        <v>586</v>
      </c>
      <c r="O35" s="20" t="s">
        <v>3872</v>
      </c>
      <c r="P35" s="268">
        <v>43755</v>
      </c>
      <c r="Q35" s="268">
        <v>43758</v>
      </c>
      <c r="R35" s="395">
        <v>4650</v>
      </c>
      <c r="S35" s="396">
        <f t="shared" si="0"/>
        <v>4547.1500000000005</v>
      </c>
      <c r="T35" s="395">
        <v>102.84999999999982</v>
      </c>
    </row>
    <row r="36" spans="1:20" ht="15" customHeight="1" x14ac:dyDescent="0.25">
      <c r="A36" s="393" t="s">
        <v>2763</v>
      </c>
      <c r="B36" s="20" t="s">
        <v>140</v>
      </c>
      <c r="C36" s="20" t="s">
        <v>2771</v>
      </c>
      <c r="D36" s="20" t="s">
        <v>2797</v>
      </c>
      <c r="E36" s="20" t="s">
        <v>660</v>
      </c>
      <c r="F36" s="20" t="s">
        <v>661</v>
      </c>
      <c r="G36" s="20" t="s">
        <v>146</v>
      </c>
      <c r="H36" s="394" t="s">
        <v>2766</v>
      </c>
      <c r="I36" s="20" t="s">
        <v>3873</v>
      </c>
      <c r="J36" s="20" t="s">
        <v>2768</v>
      </c>
      <c r="K36" s="20">
        <v>0</v>
      </c>
      <c r="L36" s="20" t="s">
        <v>2306</v>
      </c>
      <c r="M36" s="20" t="s">
        <v>3874</v>
      </c>
      <c r="N36" s="20" t="s">
        <v>3874</v>
      </c>
      <c r="O36" s="20" t="s">
        <v>3873</v>
      </c>
      <c r="P36" s="268">
        <v>43758</v>
      </c>
      <c r="Q36" s="268">
        <v>43760</v>
      </c>
      <c r="R36" s="395">
        <v>8844.23</v>
      </c>
      <c r="S36" s="396">
        <f t="shared" si="0"/>
        <v>6667.51</v>
      </c>
      <c r="T36" s="395">
        <v>2176.7199999999998</v>
      </c>
    </row>
    <row r="37" spans="1:20" ht="15" customHeight="1" x14ac:dyDescent="0.25">
      <c r="A37" s="393" t="s">
        <v>2763</v>
      </c>
      <c r="B37" s="20" t="s">
        <v>6</v>
      </c>
      <c r="C37" s="20" t="s">
        <v>153</v>
      </c>
      <c r="D37" s="20" t="s">
        <v>199</v>
      </c>
      <c r="E37" s="20" t="s">
        <v>87</v>
      </c>
      <c r="F37" s="20" t="s">
        <v>42</v>
      </c>
      <c r="G37" s="20" t="s">
        <v>68</v>
      </c>
      <c r="H37" s="394" t="s">
        <v>2766</v>
      </c>
      <c r="I37" s="20" t="s">
        <v>3875</v>
      </c>
      <c r="J37" s="20" t="s">
        <v>2768</v>
      </c>
      <c r="K37" s="20">
        <v>0</v>
      </c>
      <c r="L37" s="20" t="s">
        <v>2306</v>
      </c>
      <c r="M37" s="20" t="s">
        <v>2769</v>
      </c>
      <c r="N37" s="20" t="s">
        <v>586</v>
      </c>
      <c r="O37" s="20" t="s">
        <v>3875</v>
      </c>
      <c r="P37" s="268">
        <v>43755</v>
      </c>
      <c r="Q37" s="268">
        <v>43758</v>
      </c>
      <c r="R37" s="395">
        <v>16787.97</v>
      </c>
      <c r="S37" s="396">
        <f t="shared" si="0"/>
        <v>12489</v>
      </c>
      <c r="T37" s="395">
        <v>4298.97</v>
      </c>
    </row>
    <row r="38" spans="1:20" ht="15" customHeight="1" x14ac:dyDescent="0.25">
      <c r="A38" s="393" t="s">
        <v>2763</v>
      </c>
      <c r="B38" s="20" t="s">
        <v>70</v>
      </c>
      <c r="C38" s="20" t="s">
        <v>2967</v>
      </c>
      <c r="D38" s="20" t="s">
        <v>202</v>
      </c>
      <c r="E38" s="20" t="s">
        <v>3876</v>
      </c>
      <c r="F38" s="20" t="s">
        <v>3877</v>
      </c>
      <c r="G38" s="20" t="s">
        <v>1842</v>
      </c>
      <c r="H38" s="394" t="s">
        <v>2766</v>
      </c>
      <c r="I38" s="20" t="s">
        <v>3878</v>
      </c>
      <c r="J38" s="20" t="s">
        <v>2768</v>
      </c>
      <c r="K38" s="20">
        <v>0</v>
      </c>
      <c r="L38" s="20" t="s">
        <v>2306</v>
      </c>
      <c r="M38" s="20" t="s">
        <v>2769</v>
      </c>
      <c r="N38" s="20" t="s">
        <v>586</v>
      </c>
      <c r="O38" s="20" t="s">
        <v>3878</v>
      </c>
      <c r="P38" s="268">
        <v>43755</v>
      </c>
      <c r="Q38" s="268">
        <v>43758</v>
      </c>
      <c r="R38" s="395">
        <v>4650</v>
      </c>
      <c r="S38" s="396">
        <f t="shared" si="0"/>
        <v>3414.65</v>
      </c>
      <c r="T38" s="395">
        <v>1235.3499999999999</v>
      </c>
    </row>
    <row r="39" spans="1:20" ht="15" customHeight="1" x14ac:dyDescent="0.25">
      <c r="A39" s="393" t="s">
        <v>2763</v>
      </c>
      <c r="B39" s="20" t="s">
        <v>402</v>
      </c>
      <c r="C39" s="20" t="s">
        <v>2815</v>
      </c>
      <c r="D39" s="20" t="s">
        <v>202</v>
      </c>
      <c r="E39" s="20" t="s">
        <v>995</v>
      </c>
      <c r="F39" s="20" t="s">
        <v>996</v>
      </c>
      <c r="G39" s="20" t="s">
        <v>997</v>
      </c>
      <c r="H39" s="394" t="s">
        <v>2766</v>
      </c>
      <c r="I39" s="20" t="s">
        <v>3879</v>
      </c>
      <c r="J39" s="20" t="s">
        <v>2768</v>
      </c>
      <c r="K39" s="20">
        <v>0</v>
      </c>
      <c r="L39" s="20" t="s">
        <v>2306</v>
      </c>
      <c r="M39" s="20" t="s">
        <v>2769</v>
      </c>
      <c r="N39" s="20" t="s">
        <v>586</v>
      </c>
      <c r="O39" s="20" t="s">
        <v>3879</v>
      </c>
      <c r="P39" s="268">
        <v>43755</v>
      </c>
      <c r="Q39" s="268">
        <v>43758</v>
      </c>
      <c r="R39" s="395">
        <v>8808.56</v>
      </c>
      <c r="S39" s="396">
        <f t="shared" si="0"/>
        <v>6518.0499999999993</v>
      </c>
      <c r="T39" s="395">
        <v>2290.5100000000002</v>
      </c>
    </row>
    <row r="40" spans="1:20" ht="15" customHeight="1" x14ac:dyDescent="0.25">
      <c r="A40" s="393" t="s">
        <v>2763</v>
      </c>
      <c r="B40" s="20" t="s">
        <v>6</v>
      </c>
      <c r="C40" s="20" t="s">
        <v>153</v>
      </c>
      <c r="D40" s="20" t="s">
        <v>199</v>
      </c>
      <c r="E40" s="20" t="s">
        <v>3492</v>
      </c>
      <c r="F40" s="20" t="s">
        <v>1817</v>
      </c>
      <c r="G40" s="20" t="s">
        <v>3493</v>
      </c>
      <c r="H40" s="394" t="s">
        <v>2766</v>
      </c>
      <c r="I40" s="20" t="s">
        <v>3880</v>
      </c>
      <c r="J40" s="20" t="s">
        <v>2768</v>
      </c>
      <c r="K40" s="20">
        <v>0</v>
      </c>
      <c r="L40" s="20" t="s">
        <v>2306</v>
      </c>
      <c r="M40" s="20" t="s">
        <v>2769</v>
      </c>
      <c r="N40" s="20" t="s">
        <v>584</v>
      </c>
      <c r="O40" s="20" t="s">
        <v>3880</v>
      </c>
      <c r="P40" s="268">
        <v>43755</v>
      </c>
      <c r="Q40" s="268">
        <v>43759</v>
      </c>
      <c r="R40" s="395">
        <v>15778.09</v>
      </c>
      <c r="S40" s="396">
        <f t="shared" si="0"/>
        <v>8292.06</v>
      </c>
      <c r="T40" s="395">
        <v>7486.0300000000007</v>
      </c>
    </row>
    <row r="41" spans="1:20" ht="15" customHeight="1" x14ac:dyDescent="0.25">
      <c r="A41" s="393" t="s">
        <v>2763</v>
      </c>
      <c r="B41" s="20" t="s">
        <v>6</v>
      </c>
      <c r="C41" s="20" t="s">
        <v>153</v>
      </c>
      <c r="D41" s="20" t="s">
        <v>199</v>
      </c>
      <c r="E41" s="20" t="s">
        <v>3161</v>
      </c>
      <c r="F41" s="20" t="s">
        <v>3162</v>
      </c>
      <c r="G41" s="20" t="s">
        <v>3163</v>
      </c>
      <c r="H41" s="394" t="s">
        <v>2766</v>
      </c>
      <c r="I41" s="20" t="s">
        <v>3881</v>
      </c>
      <c r="J41" s="20" t="s">
        <v>2768</v>
      </c>
      <c r="K41" s="20">
        <v>0</v>
      </c>
      <c r="L41" s="20" t="s">
        <v>2306</v>
      </c>
      <c r="M41" s="20" t="s">
        <v>2769</v>
      </c>
      <c r="N41" s="20" t="s">
        <v>584</v>
      </c>
      <c r="O41" s="20" t="s">
        <v>3881</v>
      </c>
      <c r="P41" s="268">
        <v>43755</v>
      </c>
      <c r="Q41" s="268">
        <v>43758</v>
      </c>
      <c r="R41" s="395">
        <v>13060.88</v>
      </c>
      <c r="S41" s="396">
        <f t="shared" si="0"/>
        <v>9683.75</v>
      </c>
      <c r="T41" s="395">
        <v>3377.13</v>
      </c>
    </row>
    <row r="42" spans="1:20" ht="15" customHeight="1" x14ac:dyDescent="0.25">
      <c r="A42" s="393" t="s">
        <v>2763</v>
      </c>
      <c r="B42" s="20" t="s">
        <v>94</v>
      </c>
      <c r="C42" s="20" t="s">
        <v>2957</v>
      </c>
      <c r="D42" s="20" t="s">
        <v>2797</v>
      </c>
      <c r="E42" s="20" t="s">
        <v>18</v>
      </c>
      <c r="F42" s="20" t="s">
        <v>101</v>
      </c>
      <c r="G42" s="20" t="s">
        <v>63</v>
      </c>
      <c r="H42" s="394" t="s">
        <v>2766</v>
      </c>
      <c r="I42" s="20" t="s">
        <v>3882</v>
      </c>
      <c r="J42" s="20" t="s">
        <v>2768</v>
      </c>
      <c r="K42" s="20">
        <v>0</v>
      </c>
      <c r="L42" s="20" t="s">
        <v>2306</v>
      </c>
      <c r="M42" s="20" t="s">
        <v>2778</v>
      </c>
      <c r="N42" s="20" t="s">
        <v>0</v>
      </c>
      <c r="O42" s="20" t="s">
        <v>3882</v>
      </c>
      <c r="P42" s="268">
        <v>43759</v>
      </c>
      <c r="Q42" s="268">
        <v>43763</v>
      </c>
      <c r="R42" s="395">
        <v>11377.21</v>
      </c>
      <c r="S42" s="396">
        <f t="shared" si="0"/>
        <v>9617.3499999999985</v>
      </c>
      <c r="T42" s="395">
        <v>1759.86</v>
      </c>
    </row>
    <row r="43" spans="1:20" ht="15" customHeight="1" x14ac:dyDescent="0.25">
      <c r="A43" s="393" t="s">
        <v>2763</v>
      </c>
      <c r="B43" s="20" t="s">
        <v>7</v>
      </c>
      <c r="C43" s="20" t="s">
        <v>2883</v>
      </c>
      <c r="D43" s="20" t="s">
        <v>200</v>
      </c>
      <c r="E43" s="20" t="s">
        <v>20</v>
      </c>
      <c r="F43" s="20" t="s">
        <v>43</v>
      </c>
      <c r="G43" s="20" t="s">
        <v>44</v>
      </c>
      <c r="H43" s="394" t="s">
        <v>2766</v>
      </c>
      <c r="I43" s="20" t="s">
        <v>3883</v>
      </c>
      <c r="J43" s="20" t="s">
        <v>2768</v>
      </c>
      <c r="K43" s="20">
        <v>0</v>
      </c>
      <c r="L43" s="20" t="s">
        <v>2306</v>
      </c>
      <c r="M43" s="20" t="s">
        <v>2769</v>
      </c>
      <c r="N43" s="20" t="s">
        <v>4</v>
      </c>
      <c r="O43" s="20" t="s">
        <v>3883</v>
      </c>
      <c r="P43" s="268">
        <v>43761</v>
      </c>
      <c r="Q43" s="268">
        <v>43762</v>
      </c>
      <c r="R43" s="395">
        <v>5431.15</v>
      </c>
      <c r="S43" s="396">
        <f t="shared" si="0"/>
        <v>4839.6899999999996</v>
      </c>
      <c r="T43" s="395">
        <v>591.46</v>
      </c>
    </row>
    <row r="44" spans="1:20" ht="15" customHeight="1" x14ac:dyDescent="0.25">
      <c r="A44" s="393" t="s">
        <v>2763</v>
      </c>
      <c r="B44" s="20" t="s">
        <v>401</v>
      </c>
      <c r="C44" s="20" t="s">
        <v>2785</v>
      </c>
      <c r="D44" s="20" t="s">
        <v>204</v>
      </c>
      <c r="E44" s="20" t="s">
        <v>14</v>
      </c>
      <c r="F44" s="20" t="s">
        <v>26</v>
      </c>
      <c r="G44" s="20" t="s">
        <v>27</v>
      </c>
      <c r="H44" s="394" t="s">
        <v>2766</v>
      </c>
      <c r="I44" s="20" t="s">
        <v>3884</v>
      </c>
      <c r="J44" s="20" t="s">
        <v>2768</v>
      </c>
      <c r="K44" s="20">
        <v>0</v>
      </c>
      <c r="L44" s="20" t="s">
        <v>2306</v>
      </c>
      <c r="M44" s="20" t="s">
        <v>2778</v>
      </c>
      <c r="N44" s="20" t="s">
        <v>0</v>
      </c>
      <c r="O44" s="20" t="s">
        <v>3884</v>
      </c>
      <c r="P44" s="268">
        <v>43768</v>
      </c>
      <c r="Q44" s="268">
        <v>43768</v>
      </c>
      <c r="R44" s="395">
        <v>1777.21</v>
      </c>
      <c r="S44" s="396">
        <f t="shared" si="0"/>
        <v>1105.31</v>
      </c>
      <c r="T44" s="395">
        <v>671.9</v>
      </c>
    </row>
  </sheetData>
  <mergeCells count="2">
    <mergeCell ref="A1:R2"/>
    <mergeCell ref="A3:I3"/>
  </mergeCells>
  <pageMargins left="0.25" right="0.25" top="0.75" bottom="0.75" header="0.3" footer="0.3"/>
  <pageSetup scale="42" orientation="landscape" verticalDpi="4294967295" r:id="rId1"/>
  <colBreaks count="1" manualBreakCount="1">
    <brk id="14" max="29"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S39"/>
  <sheetViews>
    <sheetView topLeftCell="N1" zoomScale="85" zoomScaleNormal="85" workbookViewId="0">
      <selection activeCell="R8" sqref="R8"/>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56"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8.140625" style="117" customWidth="1"/>
    <col min="12" max="14" width="17.5703125" style="117" customWidth="1"/>
    <col min="15" max="15" width="55.5703125" style="353" bestFit="1" customWidth="1"/>
    <col min="16" max="16" width="22.85546875" style="117" customWidth="1"/>
    <col min="17" max="17" width="28.85546875" style="117" customWidth="1"/>
    <col min="18" max="19" width="36.28515625" style="117" customWidth="1"/>
    <col min="20" max="20" width="22.28515625" style="117" customWidth="1"/>
    <col min="21" max="16384" width="11.5703125" style="117"/>
  </cols>
  <sheetData>
    <row r="1" spans="1:253" ht="54.75" customHeight="1" x14ac:dyDescent="0.2">
      <c r="A1" s="511"/>
      <c r="B1" s="511"/>
      <c r="C1" s="511"/>
      <c r="D1" s="511"/>
      <c r="E1" s="511"/>
      <c r="F1" s="511"/>
      <c r="G1" s="511"/>
      <c r="H1" s="511"/>
      <c r="I1" s="511"/>
      <c r="J1" s="511"/>
      <c r="K1" s="511"/>
      <c r="L1" s="511"/>
      <c r="M1" s="511"/>
      <c r="N1" s="511"/>
      <c r="O1" s="511"/>
      <c r="P1" s="511"/>
      <c r="Q1" s="511"/>
      <c r="R1" s="511"/>
      <c r="S1" s="383"/>
      <c r="T1" s="352"/>
    </row>
    <row r="2" spans="1:253" ht="54.75" customHeight="1" x14ac:dyDescent="0.2">
      <c r="A2" s="511"/>
      <c r="B2" s="511"/>
      <c r="C2" s="511"/>
      <c r="D2" s="511"/>
      <c r="E2" s="511"/>
      <c r="F2" s="511"/>
      <c r="G2" s="511"/>
      <c r="H2" s="511"/>
      <c r="I2" s="511"/>
      <c r="J2" s="511"/>
      <c r="K2" s="511"/>
      <c r="L2" s="511"/>
      <c r="M2" s="511"/>
      <c r="N2" s="511"/>
      <c r="O2" s="511"/>
      <c r="P2" s="511"/>
      <c r="Q2" s="511"/>
      <c r="R2" s="511"/>
      <c r="S2" s="383"/>
      <c r="T2" s="352"/>
    </row>
    <row r="3" spans="1:253" ht="54.75" customHeight="1" x14ac:dyDescent="0.2">
      <c r="A3" s="512" t="s">
        <v>3765</v>
      </c>
      <c r="B3" s="512"/>
      <c r="C3" s="512"/>
      <c r="D3" s="512"/>
      <c r="E3" s="512"/>
      <c r="F3" s="512"/>
      <c r="G3" s="512"/>
      <c r="H3" s="512"/>
      <c r="I3" s="512"/>
    </row>
    <row r="4" spans="1:253" ht="72.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4" t="s">
        <v>2760</v>
      </c>
      <c r="P4" s="354" t="s">
        <v>2761</v>
      </c>
      <c r="Q4" s="354" t="s">
        <v>2762</v>
      </c>
      <c r="R4" s="352" t="s">
        <v>3762</v>
      </c>
      <c r="S4" s="352" t="s">
        <v>3763</v>
      </c>
      <c r="T4" s="352" t="s">
        <v>3764</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row>
    <row r="5" spans="1:253" customFormat="1" ht="24.95" customHeight="1" x14ac:dyDescent="0.25">
      <c r="A5" s="20" t="s">
        <v>2763</v>
      </c>
      <c r="B5" s="20" t="s">
        <v>7</v>
      </c>
      <c r="C5" s="20" t="s">
        <v>2883</v>
      </c>
      <c r="D5" s="20" t="s">
        <v>200</v>
      </c>
      <c r="E5" s="20" t="s">
        <v>20</v>
      </c>
      <c r="F5" s="20" t="s">
        <v>43</v>
      </c>
      <c r="G5" s="20" t="s">
        <v>44</v>
      </c>
      <c r="H5" s="20" t="s">
        <v>2766</v>
      </c>
      <c r="I5" s="20" t="s">
        <v>3766</v>
      </c>
      <c r="J5" s="20" t="s">
        <v>2768</v>
      </c>
      <c r="K5" s="20">
        <v>0</v>
      </c>
      <c r="L5" s="20" t="s">
        <v>2306</v>
      </c>
      <c r="M5" s="20" t="s">
        <v>2769</v>
      </c>
      <c r="N5" s="20" t="s">
        <v>584</v>
      </c>
      <c r="O5" s="20" t="s">
        <v>3767</v>
      </c>
      <c r="P5" s="268">
        <v>43713</v>
      </c>
      <c r="Q5" s="268">
        <v>43715</v>
      </c>
      <c r="R5" s="396">
        <v>5532.33</v>
      </c>
      <c r="S5" s="396">
        <f>+R5-T5</f>
        <v>5049.92</v>
      </c>
      <c r="T5" s="396">
        <v>482.41</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customFormat="1" ht="24.95" customHeight="1" x14ac:dyDescent="0.25">
      <c r="A6" s="20" t="s">
        <v>2763</v>
      </c>
      <c r="B6" s="20" t="s">
        <v>7</v>
      </c>
      <c r="C6" s="20" t="s">
        <v>2883</v>
      </c>
      <c r="D6" s="20" t="s">
        <v>200</v>
      </c>
      <c r="E6" s="20" t="s">
        <v>20</v>
      </c>
      <c r="F6" s="20" t="s">
        <v>43</v>
      </c>
      <c r="G6" s="20" t="s">
        <v>44</v>
      </c>
      <c r="H6" s="20" t="s">
        <v>2766</v>
      </c>
      <c r="I6" s="20" t="s">
        <v>3768</v>
      </c>
      <c r="J6" s="20" t="s">
        <v>2768</v>
      </c>
      <c r="K6" s="20">
        <v>0</v>
      </c>
      <c r="L6" s="20" t="s">
        <v>2306</v>
      </c>
      <c r="M6" s="20" t="s">
        <v>2778</v>
      </c>
      <c r="N6" s="20" t="s">
        <v>0</v>
      </c>
      <c r="O6" s="20" t="s">
        <v>3769</v>
      </c>
      <c r="P6" s="268">
        <v>43717</v>
      </c>
      <c r="Q6" s="268">
        <v>43717</v>
      </c>
      <c r="R6" s="396">
        <v>1919.61</v>
      </c>
      <c r="S6" s="396">
        <f t="shared" ref="S6:S36" si="0">+R6-T6</f>
        <v>1184</v>
      </c>
      <c r="T6" s="396">
        <v>735.61</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customFormat="1" ht="24.95" customHeight="1" x14ac:dyDescent="0.25">
      <c r="A7" s="20" t="s">
        <v>2763</v>
      </c>
      <c r="B7" s="20" t="s">
        <v>6</v>
      </c>
      <c r="C7" s="20" t="s">
        <v>2273</v>
      </c>
      <c r="D7" s="20" t="s">
        <v>199</v>
      </c>
      <c r="E7" s="20" t="s">
        <v>3361</v>
      </c>
      <c r="F7" s="20" t="s">
        <v>24</v>
      </c>
      <c r="G7" s="20" t="s">
        <v>601</v>
      </c>
      <c r="H7" s="20" t="s">
        <v>2766</v>
      </c>
      <c r="I7" s="20" t="s">
        <v>3770</v>
      </c>
      <c r="J7" s="20" t="s">
        <v>2768</v>
      </c>
      <c r="K7" s="20">
        <v>0</v>
      </c>
      <c r="L7" s="20" t="s">
        <v>2306</v>
      </c>
      <c r="M7" s="20" t="s">
        <v>2778</v>
      </c>
      <c r="N7" s="20" t="s">
        <v>0</v>
      </c>
      <c r="O7" s="20" t="s">
        <v>3771</v>
      </c>
      <c r="P7" s="268">
        <v>43717</v>
      </c>
      <c r="Q7" s="268">
        <v>43717</v>
      </c>
      <c r="R7" s="396">
        <v>2019.61</v>
      </c>
      <c r="S7" s="396">
        <f t="shared" si="0"/>
        <v>1672</v>
      </c>
      <c r="T7" s="396">
        <v>347.61</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customFormat="1" ht="24.95" customHeight="1" x14ac:dyDescent="0.25">
      <c r="A8" s="20" t="s">
        <v>2763</v>
      </c>
      <c r="B8" s="20" t="s">
        <v>7</v>
      </c>
      <c r="C8" s="20" t="s">
        <v>2841</v>
      </c>
      <c r="D8" s="20" t="s">
        <v>201</v>
      </c>
      <c r="E8" s="20" t="s">
        <v>106</v>
      </c>
      <c r="F8" s="20" t="s">
        <v>130</v>
      </c>
      <c r="G8" s="20" t="s">
        <v>107</v>
      </c>
      <c r="H8" s="20" t="s">
        <v>2766</v>
      </c>
      <c r="I8" s="20" t="s">
        <v>3772</v>
      </c>
      <c r="J8" s="20" t="s">
        <v>2768</v>
      </c>
      <c r="K8" s="20">
        <v>0</v>
      </c>
      <c r="L8" s="20" t="s">
        <v>2306</v>
      </c>
      <c r="M8" s="20" t="s">
        <v>2769</v>
      </c>
      <c r="N8" s="20" t="s">
        <v>584</v>
      </c>
      <c r="O8" s="20" t="s">
        <v>3773</v>
      </c>
      <c r="P8" s="268">
        <v>43713</v>
      </c>
      <c r="Q8" s="268">
        <v>43715</v>
      </c>
      <c r="R8" s="396">
        <v>5512.33</v>
      </c>
      <c r="S8" s="396">
        <f t="shared" si="0"/>
        <v>5428.34</v>
      </c>
      <c r="T8" s="396">
        <v>83.99</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customFormat="1" ht="24.95" customHeight="1" x14ac:dyDescent="0.25">
      <c r="A9" s="20" t="s">
        <v>2763</v>
      </c>
      <c r="B9" s="20" t="s">
        <v>71</v>
      </c>
      <c r="C9" s="20" t="s">
        <v>2958</v>
      </c>
      <c r="D9" s="20" t="s">
        <v>200</v>
      </c>
      <c r="E9" s="20" t="s">
        <v>65</v>
      </c>
      <c r="F9" s="20" t="s">
        <v>66</v>
      </c>
      <c r="G9" s="20" t="s">
        <v>67</v>
      </c>
      <c r="H9" s="20" t="s">
        <v>2766</v>
      </c>
      <c r="I9" s="20" t="s">
        <v>3774</v>
      </c>
      <c r="J9" s="20" t="s">
        <v>2768</v>
      </c>
      <c r="K9" s="20">
        <v>0</v>
      </c>
      <c r="L9" s="20" t="s">
        <v>2306</v>
      </c>
      <c r="M9" s="20" t="s">
        <v>2769</v>
      </c>
      <c r="N9" s="20" t="s">
        <v>584</v>
      </c>
      <c r="O9" s="20" t="s">
        <v>3775</v>
      </c>
      <c r="P9" s="268">
        <v>43713</v>
      </c>
      <c r="Q9" s="268">
        <v>43715</v>
      </c>
      <c r="R9" s="396">
        <v>5532.33</v>
      </c>
      <c r="S9" s="396">
        <f t="shared" si="0"/>
        <v>4920.75</v>
      </c>
      <c r="T9" s="396">
        <v>611.58000000000004</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customFormat="1" ht="24.95" customHeight="1" x14ac:dyDescent="0.25">
      <c r="A10" s="20" t="s">
        <v>2763</v>
      </c>
      <c r="B10" s="20" t="s">
        <v>7</v>
      </c>
      <c r="C10" s="20" t="s">
        <v>3776</v>
      </c>
      <c r="D10" s="20" t="s">
        <v>201</v>
      </c>
      <c r="E10" s="20" t="s">
        <v>1276</v>
      </c>
      <c r="F10" s="20" t="s">
        <v>1145</v>
      </c>
      <c r="G10" s="20" t="s">
        <v>863</v>
      </c>
      <c r="H10" s="20" t="s">
        <v>2766</v>
      </c>
      <c r="I10" s="20" t="s">
        <v>3777</v>
      </c>
      <c r="J10" s="20" t="s">
        <v>2768</v>
      </c>
      <c r="K10" s="20">
        <v>0</v>
      </c>
      <c r="L10" s="20" t="s">
        <v>2306</v>
      </c>
      <c r="M10" s="20" t="s">
        <v>2805</v>
      </c>
      <c r="N10" s="20" t="s">
        <v>2806</v>
      </c>
      <c r="O10" s="20" t="s">
        <v>3778</v>
      </c>
      <c r="P10" s="268">
        <v>43716</v>
      </c>
      <c r="Q10" s="268">
        <v>43717</v>
      </c>
      <c r="R10" s="396">
        <v>6100</v>
      </c>
      <c r="S10" s="396">
        <f t="shared" si="0"/>
        <v>3420.39</v>
      </c>
      <c r="T10" s="396">
        <v>2679.61</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customFormat="1" ht="24.95" customHeight="1" x14ac:dyDescent="0.25">
      <c r="A11" s="20" t="s">
        <v>2763</v>
      </c>
      <c r="B11" s="20" t="s">
        <v>7</v>
      </c>
      <c r="C11" s="20" t="s">
        <v>2883</v>
      </c>
      <c r="D11" s="20" t="s">
        <v>200</v>
      </c>
      <c r="E11" s="20" t="s">
        <v>20</v>
      </c>
      <c r="F11" s="20" t="s">
        <v>43</v>
      </c>
      <c r="G11" s="20" t="s">
        <v>44</v>
      </c>
      <c r="H11" s="20" t="s">
        <v>2766</v>
      </c>
      <c r="I11" s="20" t="s">
        <v>3779</v>
      </c>
      <c r="J11" s="20" t="s">
        <v>2768</v>
      </c>
      <c r="K11" s="20">
        <v>0</v>
      </c>
      <c r="L11" s="20" t="s">
        <v>2306</v>
      </c>
      <c r="M11" s="20" t="s">
        <v>2891</v>
      </c>
      <c r="N11" s="20" t="s">
        <v>2401</v>
      </c>
      <c r="O11" s="20" t="s">
        <v>3780</v>
      </c>
      <c r="P11" s="268">
        <v>43718</v>
      </c>
      <c r="Q11" s="268">
        <v>43720</v>
      </c>
      <c r="R11" s="396">
        <v>8350</v>
      </c>
      <c r="S11" s="396">
        <f t="shared" si="0"/>
        <v>8073.46</v>
      </c>
      <c r="T11" s="396">
        <v>276.54000000000002</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customFormat="1" ht="24.95" customHeight="1" x14ac:dyDescent="0.25">
      <c r="A12" s="20" t="s">
        <v>2763</v>
      </c>
      <c r="B12" s="20" t="s">
        <v>6</v>
      </c>
      <c r="C12" s="20" t="s">
        <v>2273</v>
      </c>
      <c r="D12" s="20" t="s">
        <v>199</v>
      </c>
      <c r="E12" s="20" t="s">
        <v>3361</v>
      </c>
      <c r="F12" s="20" t="s">
        <v>24</v>
      </c>
      <c r="G12" s="20" t="s">
        <v>601</v>
      </c>
      <c r="H12" s="20" t="s">
        <v>2766</v>
      </c>
      <c r="I12" s="20" t="s">
        <v>3770</v>
      </c>
      <c r="J12" s="20" t="s">
        <v>2768</v>
      </c>
      <c r="K12" s="20">
        <v>0</v>
      </c>
      <c r="L12" s="20" t="s">
        <v>2306</v>
      </c>
      <c r="M12" s="20" t="s">
        <v>2778</v>
      </c>
      <c r="N12" s="20" t="s">
        <v>0</v>
      </c>
      <c r="O12" s="20" t="s">
        <v>3781</v>
      </c>
      <c r="P12" s="268">
        <v>43718</v>
      </c>
      <c r="Q12" s="268">
        <v>43718</v>
      </c>
      <c r="R12" s="396">
        <v>2019.61</v>
      </c>
      <c r="S12" s="396">
        <f t="shared" si="0"/>
        <v>0</v>
      </c>
      <c r="T12" s="396">
        <v>2019.61</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customFormat="1" ht="24.95" customHeight="1" x14ac:dyDescent="0.25">
      <c r="A13" s="20" t="s">
        <v>2763</v>
      </c>
      <c r="B13" s="20" t="s">
        <v>94</v>
      </c>
      <c r="C13" s="20" t="s">
        <v>2957</v>
      </c>
      <c r="D13" s="20" t="s">
        <v>2797</v>
      </c>
      <c r="E13" s="20" t="s">
        <v>18</v>
      </c>
      <c r="F13" s="20" t="s">
        <v>101</v>
      </c>
      <c r="G13" s="20" t="s">
        <v>63</v>
      </c>
      <c r="H13" s="20" t="s">
        <v>2766</v>
      </c>
      <c r="I13" s="20" t="s">
        <v>3782</v>
      </c>
      <c r="J13" s="20" t="s">
        <v>2768</v>
      </c>
      <c r="K13" s="20">
        <v>0</v>
      </c>
      <c r="L13" s="20" t="s">
        <v>2306</v>
      </c>
      <c r="M13" s="20" t="s">
        <v>2891</v>
      </c>
      <c r="N13" s="20" t="s">
        <v>2401</v>
      </c>
      <c r="O13" s="20" t="s">
        <v>3783</v>
      </c>
      <c r="P13" s="268">
        <v>43717</v>
      </c>
      <c r="Q13" s="268">
        <v>43721</v>
      </c>
      <c r="R13" s="396">
        <v>11050</v>
      </c>
      <c r="S13" s="396">
        <f t="shared" si="0"/>
        <v>7572.98</v>
      </c>
      <c r="T13" s="396">
        <v>3477.02</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customFormat="1" ht="24.95" customHeight="1" x14ac:dyDescent="0.25">
      <c r="A14" s="20" t="s">
        <v>2763</v>
      </c>
      <c r="B14" s="20" t="s">
        <v>6</v>
      </c>
      <c r="C14" s="20" t="s">
        <v>153</v>
      </c>
      <c r="D14" s="20" t="s">
        <v>199</v>
      </c>
      <c r="E14" s="20" t="s">
        <v>3161</v>
      </c>
      <c r="F14" s="20" t="s">
        <v>3162</v>
      </c>
      <c r="G14" s="20" t="s">
        <v>3163</v>
      </c>
      <c r="H14" s="20" t="s">
        <v>2766</v>
      </c>
      <c r="I14" s="20" t="s">
        <v>3784</v>
      </c>
      <c r="J14" s="20" t="s">
        <v>2768</v>
      </c>
      <c r="K14" s="20">
        <v>0</v>
      </c>
      <c r="L14" s="20" t="s">
        <v>2306</v>
      </c>
      <c r="M14" s="20" t="s">
        <v>2778</v>
      </c>
      <c r="N14" s="20" t="s">
        <v>0</v>
      </c>
      <c r="O14" s="20" t="s">
        <v>3785</v>
      </c>
      <c r="P14" s="268">
        <v>43717</v>
      </c>
      <c r="Q14" s="268">
        <v>43718</v>
      </c>
      <c r="R14" s="396">
        <v>5019.6099999999997</v>
      </c>
      <c r="S14" s="396">
        <f t="shared" si="0"/>
        <v>727</v>
      </c>
      <c r="T14" s="396">
        <v>4292.6099999999997</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customFormat="1" ht="24.95" customHeight="1" x14ac:dyDescent="0.25">
      <c r="A15" s="20" t="s">
        <v>2763</v>
      </c>
      <c r="B15" s="20" t="s">
        <v>6</v>
      </c>
      <c r="C15" s="20" t="s">
        <v>153</v>
      </c>
      <c r="D15" s="20" t="s">
        <v>199</v>
      </c>
      <c r="E15" s="20" t="s">
        <v>34</v>
      </c>
      <c r="F15" s="20" t="s">
        <v>35</v>
      </c>
      <c r="G15" s="20" t="s">
        <v>36</v>
      </c>
      <c r="H15" s="20" t="s">
        <v>2766</v>
      </c>
      <c r="I15" s="20" t="s">
        <v>3786</v>
      </c>
      <c r="J15" s="20" t="s">
        <v>2768</v>
      </c>
      <c r="K15" s="20">
        <v>0</v>
      </c>
      <c r="L15" s="20" t="s">
        <v>2306</v>
      </c>
      <c r="M15" s="20" t="s">
        <v>2891</v>
      </c>
      <c r="N15" s="20" t="s">
        <v>2401</v>
      </c>
      <c r="O15" s="20" t="s">
        <v>3787</v>
      </c>
      <c r="P15" s="268">
        <v>43720</v>
      </c>
      <c r="Q15" s="268">
        <v>43721</v>
      </c>
      <c r="R15" s="396">
        <v>5850</v>
      </c>
      <c r="S15" s="396">
        <f t="shared" si="0"/>
        <v>3284.58</v>
      </c>
      <c r="T15" s="396">
        <v>2565.42</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customFormat="1" ht="24.95" customHeight="1" x14ac:dyDescent="0.25">
      <c r="A16" s="20" t="s">
        <v>2763</v>
      </c>
      <c r="B16" s="20" t="s">
        <v>6</v>
      </c>
      <c r="C16" s="20" t="s">
        <v>153</v>
      </c>
      <c r="D16" s="20" t="s">
        <v>199</v>
      </c>
      <c r="E16" s="20" t="s">
        <v>3161</v>
      </c>
      <c r="F16" s="20" t="s">
        <v>3162</v>
      </c>
      <c r="G16" s="20" t="s">
        <v>3163</v>
      </c>
      <c r="H16" s="20" t="s">
        <v>2766</v>
      </c>
      <c r="I16" s="20" t="s">
        <v>3788</v>
      </c>
      <c r="J16" s="20" t="s">
        <v>2768</v>
      </c>
      <c r="K16" s="20">
        <v>0</v>
      </c>
      <c r="L16" s="20" t="s">
        <v>2306</v>
      </c>
      <c r="M16" s="20" t="s">
        <v>2891</v>
      </c>
      <c r="N16" s="20" t="s">
        <v>2401</v>
      </c>
      <c r="O16" s="20" t="s">
        <v>3789</v>
      </c>
      <c r="P16" s="268">
        <v>43719</v>
      </c>
      <c r="Q16" s="268">
        <v>43721</v>
      </c>
      <c r="R16" s="396">
        <v>9610</v>
      </c>
      <c r="S16" s="396">
        <f t="shared" si="0"/>
        <v>2559.04</v>
      </c>
      <c r="T16" s="396">
        <v>7050.96</v>
      </c>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customFormat="1" ht="24.95" customHeight="1" x14ac:dyDescent="0.25">
      <c r="A17" s="20" t="s">
        <v>2763</v>
      </c>
      <c r="B17" s="20" t="s">
        <v>7</v>
      </c>
      <c r="C17" s="20" t="s">
        <v>2883</v>
      </c>
      <c r="D17" s="20" t="s">
        <v>200</v>
      </c>
      <c r="E17" s="20" t="s">
        <v>20</v>
      </c>
      <c r="F17" s="20" t="s">
        <v>43</v>
      </c>
      <c r="G17" s="20" t="s">
        <v>44</v>
      </c>
      <c r="H17" s="20" t="s">
        <v>2766</v>
      </c>
      <c r="I17" s="20" t="s">
        <v>3790</v>
      </c>
      <c r="J17" s="20" t="s">
        <v>2768</v>
      </c>
      <c r="K17" s="20">
        <v>0</v>
      </c>
      <c r="L17" s="20" t="s">
        <v>2306</v>
      </c>
      <c r="M17" s="20" t="s">
        <v>2778</v>
      </c>
      <c r="N17" s="20" t="s">
        <v>0</v>
      </c>
      <c r="O17" s="20" t="s">
        <v>3791</v>
      </c>
      <c r="P17" s="268">
        <v>43727</v>
      </c>
      <c r="Q17" s="268">
        <v>43727</v>
      </c>
      <c r="R17" s="396">
        <v>2550.12</v>
      </c>
      <c r="S17" s="396">
        <f t="shared" si="0"/>
        <v>2279.17</v>
      </c>
      <c r="T17" s="396">
        <v>270.95</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customFormat="1" ht="24.95" customHeight="1" x14ac:dyDescent="0.25">
      <c r="A18" s="20" t="s">
        <v>2763</v>
      </c>
      <c r="B18" s="20" t="s">
        <v>94</v>
      </c>
      <c r="C18" s="20" t="s">
        <v>2957</v>
      </c>
      <c r="D18" s="20" t="s">
        <v>2797</v>
      </c>
      <c r="E18" s="20" t="s">
        <v>18</v>
      </c>
      <c r="F18" s="20" t="s">
        <v>101</v>
      </c>
      <c r="G18" s="20" t="s">
        <v>63</v>
      </c>
      <c r="H18" s="20" t="s">
        <v>2766</v>
      </c>
      <c r="I18" s="20" t="s">
        <v>3792</v>
      </c>
      <c r="J18" s="20" t="s">
        <v>2768</v>
      </c>
      <c r="K18" s="20">
        <v>0</v>
      </c>
      <c r="L18" s="20" t="s">
        <v>2306</v>
      </c>
      <c r="M18" s="20" t="s">
        <v>2778</v>
      </c>
      <c r="N18" s="20" t="s">
        <v>0</v>
      </c>
      <c r="O18" s="20" t="s">
        <v>3793</v>
      </c>
      <c r="P18" s="268">
        <v>43727</v>
      </c>
      <c r="Q18" s="268">
        <v>43727</v>
      </c>
      <c r="R18" s="396">
        <v>1150</v>
      </c>
      <c r="S18" s="396">
        <f t="shared" si="0"/>
        <v>258</v>
      </c>
      <c r="T18" s="396">
        <v>892</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customFormat="1" ht="24.95" customHeight="1" x14ac:dyDescent="0.25">
      <c r="A19" s="20" t="s">
        <v>2763</v>
      </c>
      <c r="B19" s="20" t="s">
        <v>70</v>
      </c>
      <c r="C19" s="20" t="s">
        <v>2776</v>
      </c>
      <c r="D19" s="20" t="s">
        <v>201</v>
      </c>
      <c r="E19" s="20" t="s">
        <v>39</v>
      </c>
      <c r="F19" s="20" t="s">
        <v>40</v>
      </c>
      <c r="G19" s="20" t="s">
        <v>41</v>
      </c>
      <c r="H19" s="20" t="s">
        <v>2766</v>
      </c>
      <c r="I19" s="20" t="s">
        <v>3794</v>
      </c>
      <c r="J19" s="20" t="s">
        <v>2768</v>
      </c>
      <c r="K19" s="20">
        <v>0</v>
      </c>
      <c r="L19" s="20" t="s">
        <v>2306</v>
      </c>
      <c r="M19" s="20" t="s">
        <v>2769</v>
      </c>
      <c r="N19" s="20" t="s">
        <v>584</v>
      </c>
      <c r="O19" s="20" t="s">
        <v>3795</v>
      </c>
      <c r="P19" s="268">
        <v>43726</v>
      </c>
      <c r="Q19" s="268">
        <v>43727</v>
      </c>
      <c r="R19" s="396">
        <v>4382.33</v>
      </c>
      <c r="S19" s="396">
        <f t="shared" si="0"/>
        <v>4435.53</v>
      </c>
      <c r="T19" s="396">
        <v>-53.199999999999818</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customFormat="1" ht="24.95" customHeight="1" x14ac:dyDescent="0.25">
      <c r="A20" s="20" t="s">
        <v>2763</v>
      </c>
      <c r="B20" s="20" t="s">
        <v>73</v>
      </c>
      <c r="C20" s="20" t="s">
        <v>2961</v>
      </c>
      <c r="D20" s="20" t="s">
        <v>201</v>
      </c>
      <c r="E20" s="20" t="s">
        <v>61</v>
      </c>
      <c r="F20" s="20" t="s">
        <v>62</v>
      </c>
      <c r="G20" s="20" t="s">
        <v>63</v>
      </c>
      <c r="H20" s="20" t="s">
        <v>2766</v>
      </c>
      <c r="I20" s="20" t="s">
        <v>3796</v>
      </c>
      <c r="J20" s="20" t="s">
        <v>2768</v>
      </c>
      <c r="K20" s="20">
        <v>0</v>
      </c>
      <c r="L20" s="20" t="s">
        <v>2306</v>
      </c>
      <c r="M20" s="20" t="s">
        <v>2769</v>
      </c>
      <c r="N20" s="20" t="s">
        <v>4</v>
      </c>
      <c r="O20" s="20" t="s">
        <v>3797</v>
      </c>
      <c r="P20" s="268">
        <v>43728</v>
      </c>
      <c r="Q20" s="268">
        <v>43730</v>
      </c>
      <c r="R20" s="396">
        <v>5810.86</v>
      </c>
      <c r="S20" s="396">
        <f t="shared" si="0"/>
        <v>3950.2599999999998</v>
      </c>
      <c r="T20" s="396">
        <v>1860.6</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customFormat="1" ht="24.75" customHeight="1" x14ac:dyDescent="0.25">
      <c r="A21" s="20" t="s">
        <v>2763</v>
      </c>
      <c r="B21" s="20" t="s">
        <v>398</v>
      </c>
      <c r="C21" s="20" t="s">
        <v>2834</v>
      </c>
      <c r="D21" s="20" t="s">
        <v>2782</v>
      </c>
      <c r="E21" s="20" t="s">
        <v>600</v>
      </c>
      <c r="F21" s="20" t="s">
        <v>45</v>
      </c>
      <c r="G21" s="20" t="s">
        <v>24</v>
      </c>
      <c r="H21" s="20" t="s">
        <v>2766</v>
      </c>
      <c r="I21" s="20" t="s">
        <v>3798</v>
      </c>
      <c r="J21" s="20" t="s">
        <v>2768</v>
      </c>
      <c r="K21" s="20">
        <v>0</v>
      </c>
      <c r="L21" s="20" t="s">
        <v>2306</v>
      </c>
      <c r="M21" s="20" t="s">
        <v>2769</v>
      </c>
      <c r="N21" s="20" t="s">
        <v>208</v>
      </c>
      <c r="O21" s="20" t="s">
        <v>3799</v>
      </c>
      <c r="P21" s="268">
        <v>43728</v>
      </c>
      <c r="Q21" s="268">
        <v>43728</v>
      </c>
      <c r="R21" s="396">
        <v>1940.25</v>
      </c>
      <c r="S21" s="396">
        <f t="shared" si="0"/>
        <v>451.5</v>
      </c>
      <c r="T21" s="396">
        <v>1488.75</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customFormat="1" ht="24.75" customHeight="1" x14ac:dyDescent="0.25">
      <c r="A22" s="20" t="s">
        <v>2763</v>
      </c>
      <c r="B22" s="20" t="s">
        <v>69</v>
      </c>
      <c r="C22" s="20" t="s">
        <v>2815</v>
      </c>
      <c r="D22" s="20" t="s">
        <v>202</v>
      </c>
      <c r="E22" s="20" t="s">
        <v>21</v>
      </c>
      <c r="F22" s="20" t="s">
        <v>43</v>
      </c>
      <c r="G22" s="20" t="s">
        <v>62</v>
      </c>
      <c r="H22" s="20" t="s">
        <v>2766</v>
      </c>
      <c r="I22" s="20" t="s">
        <v>3800</v>
      </c>
      <c r="J22" s="20" t="s">
        <v>2768</v>
      </c>
      <c r="K22" s="20">
        <v>0</v>
      </c>
      <c r="L22" s="20" t="s">
        <v>2306</v>
      </c>
      <c r="M22" s="20" t="s">
        <v>2769</v>
      </c>
      <c r="N22" s="20" t="s">
        <v>584</v>
      </c>
      <c r="O22" s="20" t="s">
        <v>3801</v>
      </c>
      <c r="P22" s="268">
        <v>43728</v>
      </c>
      <c r="Q22" s="268">
        <v>43730</v>
      </c>
      <c r="R22" s="396">
        <v>5033.75</v>
      </c>
      <c r="S22" s="396">
        <f t="shared" si="0"/>
        <v>3397.21</v>
      </c>
      <c r="T22" s="396">
        <v>1636.54</v>
      </c>
      <c r="U22" s="376"/>
    </row>
    <row r="23" spans="1:253" customFormat="1" ht="24.75" customHeight="1" x14ac:dyDescent="0.25">
      <c r="A23" s="20" t="s">
        <v>2763</v>
      </c>
      <c r="B23" s="20" t="s">
        <v>2858</v>
      </c>
      <c r="C23" s="20" t="s">
        <v>3760</v>
      </c>
      <c r="D23" s="20" t="s">
        <v>2897</v>
      </c>
      <c r="E23" s="20" t="s">
        <v>896</v>
      </c>
      <c r="F23" s="20" t="s">
        <v>55</v>
      </c>
      <c r="G23" s="20" t="s">
        <v>38</v>
      </c>
      <c r="H23" s="20" t="s">
        <v>2766</v>
      </c>
      <c r="I23" s="20" t="s">
        <v>3802</v>
      </c>
      <c r="J23" s="20" t="s">
        <v>2768</v>
      </c>
      <c r="K23" s="20">
        <v>0</v>
      </c>
      <c r="L23" s="20" t="s">
        <v>2306</v>
      </c>
      <c r="M23" s="20" t="s">
        <v>2769</v>
      </c>
      <c r="N23" s="20" t="s">
        <v>584</v>
      </c>
      <c r="O23" s="20" t="s">
        <v>3803</v>
      </c>
      <c r="P23" s="268">
        <v>43726</v>
      </c>
      <c r="Q23" s="268">
        <v>43727</v>
      </c>
      <c r="R23" s="396">
        <v>3311.75</v>
      </c>
      <c r="S23" s="396">
        <f t="shared" si="0"/>
        <v>2492.15</v>
      </c>
      <c r="T23" s="396">
        <v>819.6</v>
      </c>
      <c r="U23" s="376"/>
    </row>
    <row r="24" spans="1:253" customFormat="1" ht="24.75" customHeight="1" x14ac:dyDescent="0.25">
      <c r="A24" s="20" t="s">
        <v>2763</v>
      </c>
      <c r="B24" s="20" t="s">
        <v>94</v>
      </c>
      <c r="C24" s="20" t="s">
        <v>3728</v>
      </c>
      <c r="D24" s="20" t="s">
        <v>2897</v>
      </c>
      <c r="E24" s="20" t="s">
        <v>329</v>
      </c>
      <c r="F24" s="20" t="s">
        <v>1059</v>
      </c>
      <c r="G24" s="20" t="s">
        <v>331</v>
      </c>
      <c r="H24" s="20" t="s">
        <v>2766</v>
      </c>
      <c r="I24" s="20" t="s">
        <v>3804</v>
      </c>
      <c r="J24" s="20" t="s">
        <v>2768</v>
      </c>
      <c r="K24" s="20">
        <v>0</v>
      </c>
      <c r="L24" s="20" t="s">
        <v>2306</v>
      </c>
      <c r="M24" s="20" t="s">
        <v>2769</v>
      </c>
      <c r="N24" s="20" t="s">
        <v>584</v>
      </c>
      <c r="O24" s="20" t="s">
        <v>3805</v>
      </c>
      <c r="P24" s="268">
        <v>43726</v>
      </c>
      <c r="Q24" s="268">
        <v>43727</v>
      </c>
      <c r="R24" s="396">
        <v>3671.16</v>
      </c>
      <c r="S24" s="396">
        <f t="shared" si="0"/>
        <v>3637.48</v>
      </c>
      <c r="T24" s="396">
        <v>33.68</v>
      </c>
      <c r="U24" s="376"/>
    </row>
    <row r="25" spans="1:253" customFormat="1" ht="24.75" customHeight="1" x14ac:dyDescent="0.25">
      <c r="A25" s="20" t="s">
        <v>2763</v>
      </c>
      <c r="B25" s="20" t="s">
        <v>402</v>
      </c>
      <c r="C25" s="20" t="s">
        <v>2815</v>
      </c>
      <c r="D25" s="20" t="s">
        <v>202</v>
      </c>
      <c r="E25" s="20" t="s">
        <v>995</v>
      </c>
      <c r="F25" s="20" t="s">
        <v>996</v>
      </c>
      <c r="G25" s="20" t="s">
        <v>997</v>
      </c>
      <c r="H25" s="20" t="s">
        <v>2766</v>
      </c>
      <c r="I25" s="20" t="s">
        <v>3806</v>
      </c>
      <c r="J25" s="20" t="s">
        <v>2768</v>
      </c>
      <c r="K25" s="20">
        <v>0</v>
      </c>
      <c r="L25" s="20" t="s">
        <v>2306</v>
      </c>
      <c r="M25" s="20" t="s">
        <v>2769</v>
      </c>
      <c r="N25" s="20" t="s">
        <v>584</v>
      </c>
      <c r="O25" s="20" t="s">
        <v>3807</v>
      </c>
      <c r="P25" s="268">
        <v>43728</v>
      </c>
      <c r="Q25" s="268">
        <v>43730</v>
      </c>
      <c r="R25" s="396">
        <v>3350</v>
      </c>
      <c r="S25" s="396">
        <f t="shared" si="0"/>
        <v>2210.9</v>
      </c>
      <c r="T25" s="396">
        <v>1139.0999999999999</v>
      </c>
      <c r="U25" s="376"/>
    </row>
    <row r="26" spans="1:253" customFormat="1" ht="24.75" customHeight="1" x14ac:dyDescent="0.25">
      <c r="A26" s="20" t="s">
        <v>2763</v>
      </c>
      <c r="B26" s="20" t="s">
        <v>1284</v>
      </c>
      <c r="C26" s="20" t="s">
        <v>3808</v>
      </c>
      <c r="D26" s="20" t="s">
        <v>2782</v>
      </c>
      <c r="E26" s="20" t="s">
        <v>3809</v>
      </c>
      <c r="F26" s="20" t="s">
        <v>3810</v>
      </c>
      <c r="G26" s="20" t="s">
        <v>3811</v>
      </c>
      <c r="H26" s="20" t="s">
        <v>2766</v>
      </c>
      <c r="I26" s="20" t="s">
        <v>3812</v>
      </c>
      <c r="J26" s="20" t="s">
        <v>2768</v>
      </c>
      <c r="K26" s="20">
        <v>0</v>
      </c>
      <c r="L26" s="20" t="s">
        <v>2306</v>
      </c>
      <c r="M26" s="20" t="s">
        <v>2769</v>
      </c>
      <c r="N26" s="20" t="s">
        <v>828</v>
      </c>
      <c r="O26" s="20" t="s">
        <v>3813</v>
      </c>
      <c r="P26" s="268">
        <v>43728</v>
      </c>
      <c r="Q26" s="268">
        <v>43730</v>
      </c>
      <c r="R26" s="396">
        <v>3350</v>
      </c>
      <c r="S26" s="396">
        <f t="shared" si="0"/>
        <v>2684.41</v>
      </c>
      <c r="T26" s="396">
        <v>665.59</v>
      </c>
      <c r="U26" s="376"/>
    </row>
    <row r="27" spans="1:253" customFormat="1" ht="24.75" customHeight="1" x14ac:dyDescent="0.25">
      <c r="A27" s="20" t="s">
        <v>2763</v>
      </c>
      <c r="B27" s="20" t="s">
        <v>140</v>
      </c>
      <c r="C27" s="20" t="s">
        <v>2967</v>
      </c>
      <c r="D27" s="20" t="s">
        <v>202</v>
      </c>
      <c r="E27" s="20" t="s">
        <v>3107</v>
      </c>
      <c r="F27" s="20" t="s">
        <v>56</v>
      </c>
      <c r="G27" s="20" t="s">
        <v>68</v>
      </c>
      <c r="H27" s="20" t="s">
        <v>2766</v>
      </c>
      <c r="I27" s="20" t="s">
        <v>3814</v>
      </c>
      <c r="J27" s="20" t="s">
        <v>2768</v>
      </c>
      <c r="K27" s="20">
        <v>0</v>
      </c>
      <c r="L27" s="20" t="s">
        <v>2306</v>
      </c>
      <c r="M27" s="20" t="s">
        <v>2769</v>
      </c>
      <c r="N27" s="20" t="s">
        <v>828</v>
      </c>
      <c r="O27" s="20" t="s">
        <v>3815</v>
      </c>
      <c r="P27" s="268">
        <v>43728</v>
      </c>
      <c r="Q27" s="268">
        <v>43730</v>
      </c>
      <c r="R27" s="396">
        <v>5019.08</v>
      </c>
      <c r="S27" s="396">
        <f t="shared" si="0"/>
        <v>3820.93</v>
      </c>
      <c r="T27" s="396">
        <v>1198.1500000000001</v>
      </c>
      <c r="U27" s="376"/>
    </row>
    <row r="28" spans="1:253" customFormat="1" ht="24.75" customHeight="1" x14ac:dyDescent="0.25">
      <c r="A28" s="20" t="s">
        <v>2763</v>
      </c>
      <c r="B28" s="20"/>
      <c r="C28" s="20" t="s">
        <v>3737</v>
      </c>
      <c r="D28" s="20" t="s">
        <v>202</v>
      </c>
      <c r="E28" s="20" t="s">
        <v>3738</v>
      </c>
      <c r="F28" s="20" t="s">
        <v>3163</v>
      </c>
      <c r="G28" s="20" t="s">
        <v>3739</v>
      </c>
      <c r="H28" s="20" t="s">
        <v>2766</v>
      </c>
      <c r="I28" s="20" t="s">
        <v>3816</v>
      </c>
      <c r="J28" s="20" t="s">
        <v>2768</v>
      </c>
      <c r="K28" s="20">
        <v>0</v>
      </c>
      <c r="L28" s="20" t="s">
        <v>2306</v>
      </c>
      <c r="M28" s="20" t="s">
        <v>2769</v>
      </c>
      <c r="N28" s="20" t="s">
        <v>586</v>
      </c>
      <c r="O28" s="20" t="s">
        <v>3817</v>
      </c>
      <c r="P28" s="268">
        <v>43728</v>
      </c>
      <c r="Q28" s="268">
        <v>43730</v>
      </c>
      <c r="R28" s="396">
        <v>6098.98</v>
      </c>
      <c r="S28" s="396">
        <f t="shared" si="0"/>
        <v>5223.62</v>
      </c>
      <c r="T28" s="396">
        <v>875.35999999999967</v>
      </c>
      <c r="U28" s="376"/>
    </row>
    <row r="29" spans="1:253" customFormat="1" ht="24.75" customHeight="1" x14ac:dyDescent="0.25">
      <c r="A29" s="20" t="s">
        <v>2763</v>
      </c>
      <c r="B29" s="20" t="s">
        <v>727</v>
      </c>
      <c r="C29" s="20" t="s">
        <v>2818</v>
      </c>
      <c r="D29" s="20" t="s">
        <v>202</v>
      </c>
      <c r="E29" s="20" t="s">
        <v>2906</v>
      </c>
      <c r="F29" s="20" t="s">
        <v>621</v>
      </c>
      <c r="G29" s="20" t="s">
        <v>622</v>
      </c>
      <c r="H29" s="20" t="s">
        <v>2766</v>
      </c>
      <c r="I29" s="20" t="s">
        <v>3818</v>
      </c>
      <c r="J29" s="20" t="s">
        <v>2768</v>
      </c>
      <c r="K29" s="20">
        <v>0</v>
      </c>
      <c r="L29" s="20" t="s">
        <v>2306</v>
      </c>
      <c r="M29" s="20" t="s">
        <v>2769</v>
      </c>
      <c r="N29" s="20" t="s">
        <v>2503</v>
      </c>
      <c r="O29" s="20" t="s">
        <v>3819</v>
      </c>
      <c r="P29" s="268">
        <v>43728</v>
      </c>
      <c r="Q29" s="268">
        <v>43730</v>
      </c>
      <c r="R29" s="396">
        <v>3350</v>
      </c>
      <c r="S29" s="396">
        <f t="shared" si="0"/>
        <v>3028.34</v>
      </c>
      <c r="T29" s="396">
        <v>321.66000000000003</v>
      </c>
    </row>
    <row r="30" spans="1:253" customFormat="1" ht="24.75" customHeight="1" x14ac:dyDescent="0.25">
      <c r="A30" s="20" t="s">
        <v>2763</v>
      </c>
      <c r="B30" s="20" t="s">
        <v>2858</v>
      </c>
      <c r="C30" s="20" t="s">
        <v>3760</v>
      </c>
      <c r="D30" s="20" t="s">
        <v>2897</v>
      </c>
      <c r="E30" s="20" t="s">
        <v>896</v>
      </c>
      <c r="F30" s="20" t="s">
        <v>55</v>
      </c>
      <c r="G30" s="20" t="s">
        <v>38</v>
      </c>
      <c r="H30" s="20" t="s">
        <v>2766</v>
      </c>
      <c r="I30" s="20" t="s">
        <v>3820</v>
      </c>
      <c r="J30" s="20" t="s">
        <v>2768</v>
      </c>
      <c r="K30" s="20">
        <v>0</v>
      </c>
      <c r="L30" s="20" t="s">
        <v>2306</v>
      </c>
      <c r="M30" s="20" t="s">
        <v>2769</v>
      </c>
      <c r="N30" s="20" t="s">
        <v>4</v>
      </c>
      <c r="O30" s="20" t="s">
        <v>3821</v>
      </c>
      <c r="P30" s="268">
        <v>43728</v>
      </c>
      <c r="Q30" s="268">
        <v>43731</v>
      </c>
      <c r="R30" s="396">
        <v>7210.86</v>
      </c>
      <c r="S30" s="396">
        <f t="shared" si="0"/>
        <v>3272.6099999999997</v>
      </c>
      <c r="T30" s="396">
        <v>3938.25</v>
      </c>
    </row>
    <row r="31" spans="1:253" customFormat="1" ht="24.75" customHeight="1" x14ac:dyDescent="0.25">
      <c r="A31" s="20" t="s">
        <v>2763</v>
      </c>
      <c r="B31" s="20" t="s">
        <v>778</v>
      </c>
      <c r="C31" s="20" t="s">
        <v>3822</v>
      </c>
      <c r="D31" s="20" t="s">
        <v>2782</v>
      </c>
      <c r="E31" s="20" t="s">
        <v>3823</v>
      </c>
      <c r="F31" s="20" t="s">
        <v>43</v>
      </c>
      <c r="G31" s="20" t="s">
        <v>98</v>
      </c>
      <c r="H31" s="20" t="s">
        <v>2766</v>
      </c>
      <c r="I31" s="20" t="s">
        <v>3824</v>
      </c>
      <c r="J31" s="20" t="s">
        <v>2768</v>
      </c>
      <c r="K31" s="20">
        <v>0</v>
      </c>
      <c r="L31" s="20" t="s">
        <v>2306</v>
      </c>
      <c r="M31" s="20" t="s">
        <v>2769</v>
      </c>
      <c r="N31" s="20" t="s">
        <v>586</v>
      </c>
      <c r="O31" s="20" t="s">
        <v>3825</v>
      </c>
      <c r="P31" s="268">
        <v>43728</v>
      </c>
      <c r="Q31" s="268">
        <v>43730</v>
      </c>
      <c r="R31" s="395">
        <v>3350</v>
      </c>
      <c r="S31" s="396">
        <f t="shared" si="0"/>
        <v>2860.71</v>
      </c>
      <c r="T31" s="402">
        <v>489.29</v>
      </c>
    </row>
    <row r="32" spans="1:253" customFormat="1" ht="24.75" customHeight="1" x14ac:dyDescent="0.25">
      <c r="A32" s="20" t="s">
        <v>2763</v>
      </c>
      <c r="B32" s="20" t="s">
        <v>6</v>
      </c>
      <c r="C32" s="20" t="s">
        <v>153</v>
      </c>
      <c r="D32" s="20" t="s">
        <v>199</v>
      </c>
      <c r="E32" s="20" t="s">
        <v>87</v>
      </c>
      <c r="F32" s="20" t="s">
        <v>42</v>
      </c>
      <c r="G32" s="20" t="s">
        <v>68</v>
      </c>
      <c r="H32" s="20" t="s">
        <v>2766</v>
      </c>
      <c r="I32" s="20" t="s">
        <v>3826</v>
      </c>
      <c r="J32" s="20" t="s">
        <v>2768</v>
      </c>
      <c r="K32" s="20">
        <v>0</v>
      </c>
      <c r="L32" s="20" t="s">
        <v>2306</v>
      </c>
      <c r="M32" s="20" t="s">
        <v>3827</v>
      </c>
      <c r="N32" s="20" t="s">
        <v>3827</v>
      </c>
      <c r="O32" s="20" t="s">
        <v>3828</v>
      </c>
      <c r="P32" s="268">
        <v>43728</v>
      </c>
      <c r="Q32" s="268">
        <v>43728</v>
      </c>
      <c r="R32" s="402">
        <v>4450</v>
      </c>
      <c r="S32" s="396">
        <f t="shared" si="0"/>
        <v>3055.35</v>
      </c>
      <c r="T32" s="402">
        <v>1394.65</v>
      </c>
    </row>
    <row r="33" spans="1:20" customFormat="1" ht="24.75" customHeight="1" x14ac:dyDescent="0.25">
      <c r="A33" s="20" t="s">
        <v>2763</v>
      </c>
      <c r="B33" s="20" t="s">
        <v>7</v>
      </c>
      <c r="C33" s="20" t="s">
        <v>2962</v>
      </c>
      <c r="D33" s="20" t="s">
        <v>200</v>
      </c>
      <c r="E33" s="20" t="s">
        <v>334</v>
      </c>
      <c r="F33" s="20" t="s">
        <v>56</v>
      </c>
      <c r="G33" s="20" t="s">
        <v>68</v>
      </c>
      <c r="H33" s="20" t="s">
        <v>2766</v>
      </c>
      <c r="I33" s="20" t="s">
        <v>3829</v>
      </c>
      <c r="J33" s="20" t="s">
        <v>2768</v>
      </c>
      <c r="K33" s="20">
        <v>0</v>
      </c>
      <c r="L33" s="20" t="s">
        <v>2306</v>
      </c>
      <c r="M33" s="20" t="s">
        <v>2769</v>
      </c>
      <c r="N33" s="20" t="s">
        <v>584</v>
      </c>
      <c r="O33" s="20" t="s">
        <v>3830</v>
      </c>
      <c r="P33" s="268">
        <v>43726</v>
      </c>
      <c r="Q33" s="268">
        <v>43727</v>
      </c>
      <c r="R33" s="402">
        <v>2050</v>
      </c>
      <c r="S33" s="396">
        <f t="shared" si="0"/>
        <v>1601.02</v>
      </c>
      <c r="T33" s="402">
        <v>448.98</v>
      </c>
    </row>
    <row r="34" spans="1:20" customFormat="1" ht="24.75" customHeight="1" x14ac:dyDescent="0.25">
      <c r="A34" s="20" t="s">
        <v>2763</v>
      </c>
      <c r="B34" s="20" t="s">
        <v>69</v>
      </c>
      <c r="C34" s="20" t="s">
        <v>2966</v>
      </c>
      <c r="D34" s="20" t="s">
        <v>200</v>
      </c>
      <c r="E34" s="20" t="s">
        <v>1593</v>
      </c>
      <c r="F34" s="20" t="s">
        <v>37</v>
      </c>
      <c r="G34" s="20" t="s">
        <v>1392</v>
      </c>
      <c r="H34" s="20" t="s">
        <v>2766</v>
      </c>
      <c r="I34" s="20" t="s">
        <v>3831</v>
      </c>
      <c r="J34" s="20" t="s">
        <v>2768</v>
      </c>
      <c r="K34" s="20">
        <v>0</v>
      </c>
      <c r="L34" s="20" t="s">
        <v>2306</v>
      </c>
      <c r="M34" s="20" t="s">
        <v>2769</v>
      </c>
      <c r="N34" s="20" t="s">
        <v>584</v>
      </c>
      <c r="O34" s="20" t="s">
        <v>3832</v>
      </c>
      <c r="P34" s="268">
        <v>43728</v>
      </c>
      <c r="Q34" s="268">
        <v>43730</v>
      </c>
      <c r="R34" s="402">
        <v>3350</v>
      </c>
      <c r="S34" s="396">
        <f t="shared" si="0"/>
        <v>2095</v>
      </c>
      <c r="T34" s="402">
        <v>1255</v>
      </c>
    </row>
    <row r="35" spans="1:20" customFormat="1" ht="24.75" customHeight="1" x14ac:dyDescent="0.25">
      <c r="A35" s="20" t="s">
        <v>2763</v>
      </c>
      <c r="B35" s="20" t="s">
        <v>727</v>
      </c>
      <c r="C35" s="20" t="s">
        <v>2818</v>
      </c>
      <c r="D35" s="20" t="s">
        <v>202</v>
      </c>
      <c r="E35" s="20" t="s">
        <v>2819</v>
      </c>
      <c r="F35" s="20" t="s">
        <v>43</v>
      </c>
      <c r="G35" s="20" t="s">
        <v>943</v>
      </c>
      <c r="H35" s="20" t="s">
        <v>2766</v>
      </c>
      <c r="I35" s="20" t="s">
        <v>3833</v>
      </c>
      <c r="J35" s="20" t="s">
        <v>2768</v>
      </c>
      <c r="K35" s="20">
        <v>0</v>
      </c>
      <c r="L35" s="20" t="s">
        <v>2306</v>
      </c>
      <c r="M35" s="20" t="s">
        <v>2769</v>
      </c>
      <c r="N35" s="20" t="s">
        <v>4</v>
      </c>
      <c r="O35" s="20" t="s">
        <v>3834</v>
      </c>
      <c r="P35" s="268">
        <v>43728</v>
      </c>
      <c r="Q35" s="268">
        <v>43730</v>
      </c>
      <c r="R35" s="402">
        <v>3350</v>
      </c>
      <c r="S35" s="396">
        <f t="shared" si="0"/>
        <v>2801.63</v>
      </c>
      <c r="T35" s="402">
        <v>548.37</v>
      </c>
    </row>
    <row r="36" spans="1:20" customFormat="1" ht="24.75" customHeight="1" x14ac:dyDescent="0.25">
      <c r="A36" s="20" t="s">
        <v>2763</v>
      </c>
      <c r="B36" s="20" t="s">
        <v>6</v>
      </c>
      <c r="C36" s="20" t="s">
        <v>153</v>
      </c>
      <c r="D36" s="20" t="s">
        <v>199</v>
      </c>
      <c r="E36" s="20" t="s">
        <v>3161</v>
      </c>
      <c r="F36" s="20" t="s">
        <v>3162</v>
      </c>
      <c r="G36" s="20" t="s">
        <v>3163</v>
      </c>
      <c r="H36" s="20" t="s">
        <v>2766</v>
      </c>
      <c r="I36" s="20" t="s">
        <v>3660</v>
      </c>
      <c r="J36" s="20" t="s">
        <v>2768</v>
      </c>
      <c r="K36" s="20">
        <v>0</v>
      </c>
      <c r="L36" s="20" t="s">
        <v>2306</v>
      </c>
      <c r="M36" s="20" t="s">
        <v>2769</v>
      </c>
      <c r="N36" s="20" t="s">
        <v>828</v>
      </c>
      <c r="O36" s="20" t="s">
        <v>3835</v>
      </c>
      <c r="P36" s="268">
        <v>43728</v>
      </c>
      <c r="Q36" s="268">
        <v>43730</v>
      </c>
      <c r="R36" s="402">
        <v>9180.56</v>
      </c>
      <c r="S36" s="396">
        <f t="shared" si="0"/>
        <v>6533.4699999999993</v>
      </c>
      <c r="T36" s="402">
        <v>2647.09</v>
      </c>
    </row>
    <row r="37" spans="1:20" customFormat="1" ht="54.75" customHeight="1" x14ac:dyDescent="0.25">
      <c r="A37" s="23"/>
      <c r="B37" s="23"/>
      <c r="C37" s="23"/>
      <c r="D37" s="168"/>
      <c r="E37" s="63"/>
      <c r="H37" s="403"/>
      <c r="O37" s="391"/>
      <c r="P37" s="391"/>
    </row>
    <row r="38" spans="1:20" customFormat="1" ht="54.75" customHeight="1" x14ac:dyDescent="0.25">
      <c r="A38" s="23"/>
      <c r="B38" s="23"/>
      <c r="C38" s="23"/>
      <c r="D38" s="168"/>
      <c r="E38" s="63"/>
      <c r="H38" s="403"/>
      <c r="O38" s="391"/>
      <c r="P38" s="391"/>
    </row>
    <row r="39" spans="1:20" customFormat="1" ht="54.75" customHeight="1" x14ac:dyDescent="0.25">
      <c r="A39" s="23"/>
      <c r="B39" s="23"/>
      <c r="C39" s="23"/>
      <c r="D39" s="168"/>
      <c r="E39" s="63"/>
      <c r="H39" s="403"/>
      <c r="O39" s="391"/>
      <c r="P39" s="391"/>
    </row>
  </sheetData>
  <mergeCells count="2">
    <mergeCell ref="A1:R2"/>
    <mergeCell ref="A3:I3"/>
  </mergeCells>
  <pageMargins left="0.25" right="0.25" top="0.75" bottom="0.75" header="0.3" footer="0.3"/>
  <pageSetup scale="42" orientation="landscape" verticalDpi="4294967295" r:id="rId1"/>
  <colBreaks count="1" manualBreakCount="1">
    <brk id="14" max="29" man="1"/>
  </col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T43"/>
  <sheetViews>
    <sheetView zoomScale="85" zoomScaleNormal="85" workbookViewId="0">
      <selection activeCell="D9" sqref="D9"/>
    </sheetView>
  </sheetViews>
  <sheetFormatPr baseColWidth="10" defaultColWidth="11.5703125" defaultRowHeight="54.75" customHeight="1" x14ac:dyDescent="0.2"/>
  <cols>
    <col min="1" max="1" width="20.5703125" style="310" customWidth="1"/>
    <col min="2" max="2" width="20.28515625" style="310" customWidth="1"/>
    <col min="3" max="3" width="28.85546875" style="310" customWidth="1"/>
    <col min="4" max="4" width="32.28515625" style="356"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8.140625" style="117" customWidth="1"/>
    <col min="12" max="14" width="17.5703125" style="117" customWidth="1"/>
    <col min="15" max="15" width="55.5703125" style="353" bestFit="1" customWidth="1"/>
    <col min="16" max="16" width="22.85546875" style="117" customWidth="1"/>
    <col min="17" max="17" width="28.85546875" style="117" customWidth="1"/>
    <col min="18" max="19" width="36.28515625" style="117" customWidth="1"/>
    <col min="20" max="20" width="22.28515625" style="117" customWidth="1"/>
    <col min="21" max="21" width="12.42578125" style="117" bestFit="1" customWidth="1"/>
    <col min="22" max="16384" width="11.5703125" style="117"/>
  </cols>
  <sheetData>
    <row r="1" spans="1:254" ht="54.75" customHeight="1" x14ac:dyDescent="0.2">
      <c r="A1" s="511"/>
      <c r="B1" s="511"/>
      <c r="C1" s="511"/>
      <c r="D1" s="511"/>
      <c r="E1" s="511"/>
      <c r="F1" s="511"/>
      <c r="G1" s="511"/>
      <c r="H1" s="511"/>
      <c r="I1" s="511"/>
      <c r="J1" s="511"/>
      <c r="K1" s="511"/>
      <c r="L1" s="511"/>
      <c r="M1" s="511"/>
      <c r="N1" s="511"/>
      <c r="O1" s="511"/>
      <c r="P1" s="511"/>
      <c r="Q1" s="511"/>
      <c r="R1" s="511"/>
      <c r="S1" s="383"/>
      <c r="T1" s="352"/>
    </row>
    <row r="2" spans="1:254" ht="54.75" customHeight="1" x14ac:dyDescent="0.2">
      <c r="A2" s="511"/>
      <c r="B2" s="511"/>
      <c r="C2" s="511"/>
      <c r="D2" s="511"/>
      <c r="E2" s="511"/>
      <c r="F2" s="511"/>
      <c r="G2" s="511"/>
      <c r="H2" s="511"/>
      <c r="I2" s="511"/>
      <c r="J2" s="511"/>
      <c r="K2" s="511"/>
      <c r="L2" s="511"/>
      <c r="M2" s="511"/>
      <c r="N2" s="511"/>
      <c r="O2" s="511"/>
      <c r="P2" s="511"/>
      <c r="Q2" s="511"/>
      <c r="R2" s="511"/>
      <c r="S2" s="383"/>
      <c r="T2" s="352"/>
    </row>
    <row r="3" spans="1:254" ht="54.75" customHeight="1" x14ac:dyDescent="0.2">
      <c r="A3" s="512" t="s">
        <v>3735</v>
      </c>
      <c r="B3" s="512"/>
      <c r="C3" s="512"/>
      <c r="D3" s="512"/>
      <c r="E3" s="512"/>
      <c r="F3" s="512"/>
      <c r="G3" s="512"/>
      <c r="H3" s="512"/>
      <c r="I3" s="512"/>
    </row>
    <row r="4" spans="1:254" ht="72.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4" t="s">
        <v>2760</v>
      </c>
      <c r="P4" s="354" t="s">
        <v>2761</v>
      </c>
      <c r="Q4" s="354" t="s">
        <v>2762</v>
      </c>
      <c r="R4" s="352" t="s">
        <v>3762</v>
      </c>
      <c r="S4" s="352" t="s">
        <v>3763</v>
      </c>
      <c r="T4" s="352" t="s">
        <v>3764</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row>
    <row r="5" spans="1:254" customFormat="1" ht="24.95" customHeight="1" x14ac:dyDescent="0.25">
      <c r="A5" s="377" t="s">
        <v>2763</v>
      </c>
      <c r="B5" s="377" t="s">
        <v>73</v>
      </c>
      <c r="C5" s="404" t="s">
        <v>2961</v>
      </c>
      <c r="D5" s="379" t="s">
        <v>2961</v>
      </c>
      <c r="E5" s="20" t="s">
        <v>61</v>
      </c>
      <c r="F5" s="261" t="s">
        <v>62</v>
      </c>
      <c r="G5" s="261" t="s">
        <v>63</v>
      </c>
      <c r="H5" s="405" t="s">
        <v>2766</v>
      </c>
      <c r="I5" s="20" t="s">
        <v>3736</v>
      </c>
      <c r="J5" s="380" t="s">
        <v>2768</v>
      </c>
      <c r="K5" s="380">
        <v>0</v>
      </c>
      <c r="L5" s="378" t="s">
        <v>2306</v>
      </c>
      <c r="M5" s="261" t="s">
        <v>2769</v>
      </c>
      <c r="N5" s="261" t="s">
        <v>906</v>
      </c>
      <c r="O5" s="378" t="str">
        <f>+I5</f>
        <v>Convocatorias</v>
      </c>
      <c r="P5" s="381">
        <v>43685</v>
      </c>
      <c r="Q5" s="406">
        <v>43687</v>
      </c>
      <c r="R5" s="382">
        <v>6852.38</v>
      </c>
      <c r="S5" s="382">
        <v>6025.35</v>
      </c>
      <c r="T5" s="382">
        <f>+R5-S5</f>
        <v>827.02999999999975</v>
      </c>
      <c r="U5" s="407"/>
      <c r="V5" s="376"/>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c r="IT5" s="324"/>
    </row>
    <row r="6" spans="1:254" customFormat="1" ht="24.95" customHeight="1" x14ac:dyDescent="0.25">
      <c r="A6" s="377" t="s">
        <v>2763</v>
      </c>
      <c r="B6" s="377" t="s">
        <v>73</v>
      </c>
      <c r="C6" s="404" t="s">
        <v>3737</v>
      </c>
      <c r="D6" s="408" t="s">
        <v>3737</v>
      </c>
      <c r="E6" s="20" t="s">
        <v>3738</v>
      </c>
      <c r="F6" s="261" t="s">
        <v>3163</v>
      </c>
      <c r="G6" s="261" t="s">
        <v>3739</v>
      </c>
      <c r="H6" s="405" t="s">
        <v>2766</v>
      </c>
      <c r="I6" s="20" t="s">
        <v>3740</v>
      </c>
      <c r="J6" s="380" t="s">
        <v>2768</v>
      </c>
      <c r="K6" s="380">
        <v>0</v>
      </c>
      <c r="L6" s="378" t="s">
        <v>2306</v>
      </c>
      <c r="M6" s="261" t="s">
        <v>2769</v>
      </c>
      <c r="N6" s="261" t="s">
        <v>895</v>
      </c>
      <c r="O6" s="378" t="str">
        <f t="shared" ref="O6:O30" si="0">+I6</f>
        <v>Difusión de la convocatoria para la integraci</v>
      </c>
      <c r="P6" s="381">
        <v>43685</v>
      </c>
      <c r="Q6" s="406">
        <v>43687</v>
      </c>
      <c r="R6" s="382">
        <v>3350</v>
      </c>
      <c r="S6" s="382">
        <v>3183.87</v>
      </c>
      <c r="T6" s="382">
        <f t="shared" ref="T6:T30" si="1">+R6-S6</f>
        <v>166.13000000000011</v>
      </c>
      <c r="U6" s="407"/>
      <c r="V6" s="376"/>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c r="IT6" s="324"/>
    </row>
    <row r="7" spans="1:254" customFormat="1" ht="24.95" customHeight="1" x14ac:dyDescent="0.25">
      <c r="A7" s="377" t="s">
        <v>2763</v>
      </c>
      <c r="B7" s="377" t="s">
        <v>69</v>
      </c>
      <c r="C7" s="404" t="s">
        <v>2966</v>
      </c>
      <c r="D7" s="408" t="s">
        <v>2966</v>
      </c>
      <c r="E7" s="20" t="s">
        <v>1593</v>
      </c>
      <c r="F7" s="261" t="s">
        <v>37</v>
      </c>
      <c r="G7" s="261" t="s">
        <v>1392</v>
      </c>
      <c r="H7" s="405" t="s">
        <v>2766</v>
      </c>
      <c r="I7" s="20" t="s">
        <v>3741</v>
      </c>
      <c r="J7" s="380" t="s">
        <v>2768</v>
      </c>
      <c r="K7" s="380">
        <v>0</v>
      </c>
      <c r="L7" s="378" t="s">
        <v>2306</v>
      </c>
      <c r="M7" s="261" t="s">
        <v>2769</v>
      </c>
      <c r="N7" s="261" t="s">
        <v>3</v>
      </c>
      <c r="O7" s="378" t="str">
        <f t="shared" si="0"/>
        <v>Asamblea Municipal PAN</v>
      </c>
      <c r="P7" s="381">
        <v>43688</v>
      </c>
      <c r="Q7" s="406">
        <v>43688</v>
      </c>
      <c r="R7" s="382">
        <v>750</v>
      </c>
      <c r="S7" s="382">
        <v>169</v>
      </c>
      <c r="T7" s="382">
        <f t="shared" si="1"/>
        <v>581</v>
      </c>
      <c r="U7" s="407"/>
      <c r="V7" s="376"/>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c r="IT7" s="324"/>
    </row>
    <row r="8" spans="1:254" customFormat="1" ht="24.95" customHeight="1" x14ac:dyDescent="0.25">
      <c r="A8" s="377" t="s">
        <v>2763</v>
      </c>
      <c r="B8" s="377" t="s">
        <v>71</v>
      </c>
      <c r="C8" s="404" t="s">
        <v>2873</v>
      </c>
      <c r="D8" s="408" t="s">
        <v>2873</v>
      </c>
      <c r="E8" s="20" t="s">
        <v>8</v>
      </c>
      <c r="F8" s="261" t="s">
        <v>81</v>
      </c>
      <c r="G8" s="261" t="s">
        <v>46</v>
      </c>
      <c r="H8" s="405" t="s">
        <v>2766</v>
      </c>
      <c r="I8" s="20" t="s">
        <v>3742</v>
      </c>
      <c r="J8" s="380" t="s">
        <v>2768</v>
      </c>
      <c r="K8" s="380">
        <v>0</v>
      </c>
      <c r="L8" s="378" t="s">
        <v>2306</v>
      </c>
      <c r="M8" s="261" t="s">
        <v>2769</v>
      </c>
      <c r="N8" s="20" t="s">
        <v>2787</v>
      </c>
      <c r="O8" s="378" t="str">
        <f t="shared" si="0"/>
        <v>TRASLADO DEL CONTRALOR INTERNO DEL IEC DEL AE</v>
      </c>
      <c r="P8" s="381">
        <v>43689</v>
      </c>
      <c r="Q8" s="406">
        <v>43689</v>
      </c>
      <c r="R8" s="382">
        <v>2011.03</v>
      </c>
      <c r="S8" s="382">
        <v>1539.6</v>
      </c>
      <c r="T8" s="382">
        <f t="shared" si="1"/>
        <v>471.43000000000006</v>
      </c>
      <c r="U8" s="407"/>
      <c r="V8" s="376"/>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c r="IT8" s="324"/>
    </row>
    <row r="9" spans="1:254" customFormat="1" ht="24.95" customHeight="1" x14ac:dyDescent="0.25">
      <c r="A9" s="377" t="s">
        <v>2763</v>
      </c>
      <c r="B9" s="377" t="s">
        <v>627</v>
      </c>
      <c r="C9" s="404" t="s">
        <v>3404</v>
      </c>
      <c r="D9" s="408" t="s">
        <v>3404</v>
      </c>
      <c r="E9" s="20" t="s">
        <v>47</v>
      </c>
      <c r="F9" s="261" t="s">
        <v>48</v>
      </c>
      <c r="G9" s="261" t="s">
        <v>24</v>
      </c>
      <c r="H9" s="405" t="s">
        <v>2766</v>
      </c>
      <c r="I9" s="20" t="s">
        <v>3743</v>
      </c>
      <c r="J9" s="380" t="s">
        <v>2768</v>
      </c>
      <c r="K9" s="380">
        <v>0</v>
      </c>
      <c r="L9" s="378" t="s">
        <v>2306</v>
      </c>
      <c r="M9" s="261" t="s">
        <v>2769</v>
      </c>
      <c r="N9" s="261" t="s">
        <v>584</v>
      </c>
      <c r="O9" s="378" t="str">
        <f t="shared" si="0"/>
        <v>Asamblea PAN en TORREON</v>
      </c>
      <c r="P9" s="381">
        <v>43687</v>
      </c>
      <c r="Q9" s="406">
        <v>43689</v>
      </c>
      <c r="R9" s="382">
        <v>7632.33</v>
      </c>
      <c r="S9" s="382">
        <v>5377.6</v>
      </c>
      <c r="T9" s="382">
        <f t="shared" si="1"/>
        <v>2254.7299999999996</v>
      </c>
      <c r="U9" s="407"/>
      <c r="V9" s="376"/>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c r="IT9" s="324"/>
    </row>
    <row r="10" spans="1:254" customFormat="1" ht="24.95" customHeight="1" x14ac:dyDescent="0.25">
      <c r="A10" s="377" t="s">
        <v>2763</v>
      </c>
      <c r="B10" s="377" t="s">
        <v>94</v>
      </c>
      <c r="C10" s="404" t="s">
        <v>3728</v>
      </c>
      <c r="D10" s="408" t="s">
        <v>3728</v>
      </c>
      <c r="E10" s="20" t="s">
        <v>329</v>
      </c>
      <c r="F10" s="261" t="s">
        <v>1059</v>
      </c>
      <c r="G10" s="261" t="s">
        <v>331</v>
      </c>
      <c r="H10" s="405" t="s">
        <v>2766</v>
      </c>
      <c r="I10" s="20" t="s">
        <v>3744</v>
      </c>
      <c r="J10" s="380" t="s">
        <v>2768</v>
      </c>
      <c r="K10" s="380">
        <v>0</v>
      </c>
      <c r="L10" s="378" t="s">
        <v>2306</v>
      </c>
      <c r="M10" s="261" t="s">
        <v>2769</v>
      </c>
      <c r="N10" s="261" t="s">
        <v>3</v>
      </c>
      <c r="O10" s="378" t="str">
        <f t="shared" si="0"/>
        <v>Elección interna del PAN en Monclova</v>
      </c>
      <c r="P10" s="381">
        <v>43688</v>
      </c>
      <c r="Q10" s="406">
        <v>43688</v>
      </c>
      <c r="R10" s="382">
        <v>2264.8000000000002</v>
      </c>
      <c r="S10" s="382">
        <v>1931.0100000000002</v>
      </c>
      <c r="T10" s="382">
        <f t="shared" si="1"/>
        <v>333.78999999999996</v>
      </c>
      <c r="U10" s="407"/>
      <c r="V10" s="376"/>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c r="IT10" s="324"/>
    </row>
    <row r="11" spans="1:254" customFormat="1" ht="24.95" customHeight="1" x14ac:dyDescent="0.25">
      <c r="A11" s="377" t="s">
        <v>2763</v>
      </c>
      <c r="B11" s="377" t="s">
        <v>73</v>
      </c>
      <c r="C11" s="404" t="s">
        <v>2961</v>
      </c>
      <c r="D11" s="408" t="s">
        <v>2961</v>
      </c>
      <c r="E11" s="20" t="s">
        <v>61</v>
      </c>
      <c r="F11" s="261" t="s">
        <v>62</v>
      </c>
      <c r="G11" s="261" t="s">
        <v>63</v>
      </c>
      <c r="H11" s="405" t="s">
        <v>2766</v>
      </c>
      <c r="I11" s="20" t="s">
        <v>3736</v>
      </c>
      <c r="J11" s="380" t="s">
        <v>2768</v>
      </c>
      <c r="K11" s="380">
        <v>0</v>
      </c>
      <c r="L11" s="378" t="s">
        <v>2306</v>
      </c>
      <c r="M11" s="261" t="s">
        <v>2769</v>
      </c>
      <c r="N11" s="261" t="s">
        <v>847</v>
      </c>
      <c r="O11" s="378" t="str">
        <f t="shared" si="0"/>
        <v>Convocatorias</v>
      </c>
      <c r="P11" s="381">
        <v>43689</v>
      </c>
      <c r="Q11" s="406">
        <v>43689</v>
      </c>
      <c r="R11" s="382">
        <v>2700.57</v>
      </c>
      <c r="S11" s="382">
        <v>969.68000000000006</v>
      </c>
      <c r="T11" s="382">
        <f t="shared" si="1"/>
        <v>1730.89</v>
      </c>
      <c r="U11" s="407"/>
      <c r="V11" s="376"/>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c r="IT11" s="324"/>
    </row>
    <row r="12" spans="1:254" customFormat="1" ht="24.95" customHeight="1" x14ac:dyDescent="0.25">
      <c r="A12" s="377" t="s">
        <v>2763</v>
      </c>
      <c r="B12" s="377" t="s">
        <v>6</v>
      </c>
      <c r="C12" s="404" t="s">
        <v>153</v>
      </c>
      <c r="D12" s="408" t="s">
        <v>153</v>
      </c>
      <c r="E12" s="20" t="s">
        <v>3161</v>
      </c>
      <c r="F12" s="261" t="s">
        <v>3162</v>
      </c>
      <c r="G12" s="261" t="s">
        <v>3163</v>
      </c>
      <c r="H12" s="405" t="s">
        <v>2766</v>
      </c>
      <c r="I12" s="20" t="s">
        <v>3745</v>
      </c>
      <c r="J12" s="380" t="s">
        <v>2768</v>
      </c>
      <c r="K12" s="380">
        <v>0</v>
      </c>
      <c r="L12" s="378" t="s">
        <v>2306</v>
      </c>
      <c r="M12" s="261" t="s">
        <v>2769</v>
      </c>
      <c r="N12" s="261" t="s">
        <v>828</v>
      </c>
      <c r="O12" s="378" t="str">
        <f t="shared" si="0"/>
        <v>Promoción de la convocatoria de Integrantes d</v>
      </c>
      <c r="P12" s="381">
        <v>43691</v>
      </c>
      <c r="Q12" s="406">
        <v>43692</v>
      </c>
      <c r="R12" s="382">
        <v>5628.75</v>
      </c>
      <c r="S12" s="382">
        <v>2216.06</v>
      </c>
      <c r="T12" s="382">
        <f t="shared" si="1"/>
        <v>3412.69</v>
      </c>
      <c r="U12" s="407"/>
      <c r="V12" s="376"/>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c r="IT12" s="324"/>
    </row>
    <row r="13" spans="1:254" customFormat="1" ht="24.95" customHeight="1" x14ac:dyDescent="0.25">
      <c r="A13" s="377" t="s">
        <v>2763</v>
      </c>
      <c r="B13" s="377" t="s">
        <v>6</v>
      </c>
      <c r="C13" s="404" t="s">
        <v>2273</v>
      </c>
      <c r="D13" s="408" t="s">
        <v>2273</v>
      </c>
      <c r="E13" s="20" t="s">
        <v>3361</v>
      </c>
      <c r="F13" s="261" t="s">
        <v>24</v>
      </c>
      <c r="G13" s="261" t="s">
        <v>601</v>
      </c>
      <c r="H13" s="405" t="s">
        <v>2766</v>
      </c>
      <c r="I13" s="20" t="s">
        <v>3746</v>
      </c>
      <c r="J13" s="380" t="s">
        <v>2768</v>
      </c>
      <c r="K13" s="380">
        <v>0</v>
      </c>
      <c r="L13" s="378" t="s">
        <v>2306</v>
      </c>
      <c r="M13" s="261" t="s">
        <v>2344</v>
      </c>
      <c r="N13" s="261" t="s">
        <v>2344</v>
      </c>
      <c r="O13" s="378" t="str">
        <f t="shared" si="0"/>
        <v>Foro Regional AMCEE</v>
      </c>
      <c r="P13" s="381">
        <v>43692</v>
      </c>
      <c r="Q13" s="406">
        <v>43694</v>
      </c>
      <c r="R13" s="382">
        <v>8050</v>
      </c>
      <c r="S13" s="382">
        <v>7003.8</v>
      </c>
      <c r="T13" s="382">
        <f t="shared" si="1"/>
        <v>1046.1999999999998</v>
      </c>
      <c r="U13" s="407"/>
      <c r="V13" s="376"/>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c r="IT13" s="324"/>
    </row>
    <row r="14" spans="1:254" customFormat="1" ht="24.95" customHeight="1" x14ac:dyDescent="0.25">
      <c r="A14" s="377" t="s">
        <v>2763</v>
      </c>
      <c r="B14" s="377" t="s">
        <v>7</v>
      </c>
      <c r="C14" s="404" t="s">
        <v>2883</v>
      </c>
      <c r="D14" s="408" t="s">
        <v>2883</v>
      </c>
      <c r="E14" s="20" t="s">
        <v>20</v>
      </c>
      <c r="F14" s="261" t="s">
        <v>43</v>
      </c>
      <c r="G14" s="261" t="s">
        <v>44</v>
      </c>
      <c r="H14" s="405" t="s">
        <v>2766</v>
      </c>
      <c r="I14" s="20" t="s">
        <v>3723</v>
      </c>
      <c r="J14" s="380" t="s">
        <v>2768</v>
      </c>
      <c r="K14" s="380">
        <v>0</v>
      </c>
      <c r="L14" s="378" t="s">
        <v>2306</v>
      </c>
      <c r="M14" s="20" t="s">
        <v>3696</v>
      </c>
      <c r="N14" s="261" t="s">
        <v>3697</v>
      </c>
      <c r="O14" s="378" t="str">
        <f t="shared" si="0"/>
        <v>REUNIÓN DE TRABAJO</v>
      </c>
      <c r="P14" s="381">
        <v>43696</v>
      </c>
      <c r="Q14" s="406">
        <v>43698</v>
      </c>
      <c r="R14" s="382">
        <v>8550</v>
      </c>
      <c r="S14" s="382">
        <v>6660.5</v>
      </c>
      <c r="T14" s="382">
        <f t="shared" si="1"/>
        <v>1889.5</v>
      </c>
      <c r="U14" s="407"/>
      <c r="V14" s="376"/>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c r="IT14" s="324"/>
    </row>
    <row r="15" spans="1:254" customFormat="1" ht="24.95" customHeight="1" x14ac:dyDescent="0.25">
      <c r="A15" s="377" t="s">
        <v>2763</v>
      </c>
      <c r="B15" s="377" t="s">
        <v>6</v>
      </c>
      <c r="C15" s="404" t="s">
        <v>153</v>
      </c>
      <c r="D15" s="408" t="s">
        <v>153</v>
      </c>
      <c r="E15" s="20" t="s">
        <v>34</v>
      </c>
      <c r="F15" s="261" t="s">
        <v>35</v>
      </c>
      <c r="G15" s="261" t="s">
        <v>36</v>
      </c>
      <c r="H15" s="405" t="s">
        <v>2766</v>
      </c>
      <c r="I15" s="20" t="s">
        <v>3747</v>
      </c>
      <c r="J15" s="380" t="s">
        <v>2768</v>
      </c>
      <c r="K15" s="380">
        <v>0</v>
      </c>
      <c r="L15" s="378" t="s">
        <v>2306</v>
      </c>
      <c r="M15" s="261" t="s">
        <v>2344</v>
      </c>
      <c r="N15" s="261" t="s">
        <v>2344</v>
      </c>
      <c r="O15" s="378" t="str">
        <f t="shared" si="0"/>
        <v>XXVIII ASAMBLEA GENERAL ORDINARIA AMCEE y FOR</v>
      </c>
      <c r="P15" s="381">
        <v>43692</v>
      </c>
      <c r="Q15" s="406">
        <v>43695</v>
      </c>
      <c r="R15" s="382">
        <v>12950</v>
      </c>
      <c r="S15" s="382">
        <v>12165.48</v>
      </c>
      <c r="T15" s="382">
        <f t="shared" si="1"/>
        <v>784.52000000000044</v>
      </c>
      <c r="U15" s="407"/>
      <c r="V15" s="376"/>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c r="IT15" s="324"/>
    </row>
    <row r="16" spans="1:254" customFormat="1" ht="24.95" customHeight="1" x14ac:dyDescent="0.25">
      <c r="A16" s="377" t="s">
        <v>2763</v>
      </c>
      <c r="B16" s="377" t="s">
        <v>69</v>
      </c>
      <c r="C16" s="404" t="s">
        <v>2785</v>
      </c>
      <c r="D16" s="408" t="s">
        <v>2785</v>
      </c>
      <c r="E16" s="20" t="s">
        <v>19</v>
      </c>
      <c r="F16" s="261" t="s">
        <v>77</v>
      </c>
      <c r="G16" s="261" t="s">
        <v>45</v>
      </c>
      <c r="H16" s="405" t="s">
        <v>2766</v>
      </c>
      <c r="I16" s="20" t="s">
        <v>3748</v>
      </c>
      <c r="J16" s="380" t="s">
        <v>2768</v>
      </c>
      <c r="K16" s="380">
        <v>0</v>
      </c>
      <c r="L16" s="378" t="s">
        <v>2306</v>
      </c>
      <c r="M16" s="261" t="s">
        <v>2769</v>
      </c>
      <c r="N16" s="20" t="s">
        <v>2787</v>
      </c>
      <c r="O16" s="378" t="str">
        <f t="shared" si="0"/>
        <v>TRASLADO DE CONFERENCISTAS</v>
      </c>
      <c r="P16" s="381">
        <v>43695</v>
      </c>
      <c r="Q16" s="406">
        <v>43695</v>
      </c>
      <c r="R16" s="382">
        <v>2791.55</v>
      </c>
      <c r="S16" s="382">
        <v>2618.9300000000003</v>
      </c>
      <c r="T16" s="382">
        <f t="shared" si="1"/>
        <v>172.61999999999989</v>
      </c>
      <c r="U16" s="407"/>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row>
    <row r="17" spans="1:254" customFormat="1" ht="24.95" customHeight="1" x14ac:dyDescent="0.25">
      <c r="A17" s="377" t="s">
        <v>2763</v>
      </c>
      <c r="B17" s="377" t="s">
        <v>69</v>
      </c>
      <c r="C17" s="404" t="s">
        <v>2785</v>
      </c>
      <c r="D17" s="408" t="s">
        <v>2785</v>
      </c>
      <c r="E17" s="20" t="s">
        <v>19</v>
      </c>
      <c r="F17" s="261" t="s">
        <v>77</v>
      </c>
      <c r="G17" s="261" t="s">
        <v>45</v>
      </c>
      <c r="H17" s="405" t="s">
        <v>2766</v>
      </c>
      <c r="I17" s="20" t="s">
        <v>3749</v>
      </c>
      <c r="J17" s="380" t="s">
        <v>2768</v>
      </c>
      <c r="K17" s="380">
        <v>0</v>
      </c>
      <c r="L17" s="378" t="s">
        <v>2306</v>
      </c>
      <c r="M17" s="261" t="s">
        <v>2769</v>
      </c>
      <c r="N17" s="261" t="s">
        <v>584</v>
      </c>
      <c r="O17" s="378" t="str">
        <f t="shared" si="0"/>
        <v>ENTREGA DE OFICIOS</v>
      </c>
      <c r="P17" s="381">
        <v>43696</v>
      </c>
      <c r="Q17" s="406">
        <v>43698</v>
      </c>
      <c r="R17" s="382">
        <v>7015.6</v>
      </c>
      <c r="S17" s="382">
        <v>6326.0300000000007</v>
      </c>
      <c r="T17" s="382">
        <f t="shared" si="1"/>
        <v>689.56999999999971</v>
      </c>
      <c r="U17" s="407"/>
      <c r="V17" s="376"/>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c r="IT17" s="324"/>
    </row>
    <row r="18" spans="1:254" customFormat="1" ht="24.95" customHeight="1" x14ac:dyDescent="0.25">
      <c r="A18" s="377" t="s">
        <v>2763</v>
      </c>
      <c r="B18" s="377" t="s">
        <v>6</v>
      </c>
      <c r="C18" s="404" t="s">
        <v>153</v>
      </c>
      <c r="D18" s="408" t="s">
        <v>153</v>
      </c>
      <c r="E18" s="20" t="s">
        <v>3161</v>
      </c>
      <c r="F18" s="261" t="s">
        <v>3162</v>
      </c>
      <c r="G18" s="261" t="s">
        <v>3163</v>
      </c>
      <c r="H18" s="405" t="s">
        <v>2766</v>
      </c>
      <c r="I18" s="20" t="s">
        <v>3750</v>
      </c>
      <c r="J18" s="380" t="s">
        <v>2768</v>
      </c>
      <c r="K18" s="380">
        <v>0</v>
      </c>
      <c r="L18" s="378" t="s">
        <v>2306</v>
      </c>
      <c r="M18" s="261" t="s">
        <v>2805</v>
      </c>
      <c r="N18" s="20" t="s">
        <v>2806</v>
      </c>
      <c r="O18" s="378" t="str">
        <f t="shared" si="0"/>
        <v>“Congreso Internacional de Organismos Certifi</v>
      </c>
      <c r="P18" s="381">
        <v>43695</v>
      </c>
      <c r="Q18" s="406">
        <v>43696</v>
      </c>
      <c r="R18" s="382">
        <v>6610</v>
      </c>
      <c r="S18" s="382">
        <v>3949.89</v>
      </c>
      <c r="T18" s="382">
        <f t="shared" si="1"/>
        <v>2660.11</v>
      </c>
      <c r="U18" s="407"/>
      <c r="V18" s="376"/>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c r="IT18" s="324"/>
    </row>
    <row r="19" spans="1:254" customFormat="1" ht="24.95" customHeight="1" x14ac:dyDescent="0.25">
      <c r="A19" s="377" t="s">
        <v>2763</v>
      </c>
      <c r="B19" s="377" t="s">
        <v>7</v>
      </c>
      <c r="C19" s="404" t="s">
        <v>2883</v>
      </c>
      <c r="D19" s="408" t="s">
        <v>2883</v>
      </c>
      <c r="E19" s="20" t="s">
        <v>20</v>
      </c>
      <c r="F19" s="261" t="s">
        <v>43</v>
      </c>
      <c r="G19" s="261" t="s">
        <v>44</v>
      </c>
      <c r="H19" s="405" t="s">
        <v>2766</v>
      </c>
      <c r="I19" s="20" t="s">
        <v>3723</v>
      </c>
      <c r="J19" s="380" t="s">
        <v>2768</v>
      </c>
      <c r="K19" s="380">
        <v>0</v>
      </c>
      <c r="L19" s="378" t="s">
        <v>2306</v>
      </c>
      <c r="M19" s="261" t="s">
        <v>2778</v>
      </c>
      <c r="N19" s="261" t="s">
        <v>0</v>
      </c>
      <c r="O19" s="378" t="str">
        <f t="shared" si="0"/>
        <v>REUNIÓN DE TRABAJO</v>
      </c>
      <c r="P19" s="381">
        <v>43700</v>
      </c>
      <c r="Q19" s="406">
        <v>43701</v>
      </c>
      <c r="R19" s="382">
        <v>4119.6099999999997</v>
      </c>
      <c r="S19" s="382">
        <v>4109.1799999999994</v>
      </c>
      <c r="T19" s="382">
        <f t="shared" si="1"/>
        <v>10.430000000000291</v>
      </c>
      <c r="U19" s="407"/>
      <c r="V19" s="376"/>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c r="IT19" s="324"/>
    </row>
    <row r="20" spans="1:254" customFormat="1" ht="24.95" customHeight="1" x14ac:dyDescent="0.25">
      <c r="A20" s="377" t="s">
        <v>2763</v>
      </c>
      <c r="B20" s="377" t="s">
        <v>69</v>
      </c>
      <c r="C20" s="404" t="s">
        <v>2785</v>
      </c>
      <c r="D20" s="408" t="s">
        <v>2785</v>
      </c>
      <c r="E20" s="20" t="s">
        <v>19</v>
      </c>
      <c r="F20" s="261" t="s">
        <v>77</v>
      </c>
      <c r="G20" s="261" t="s">
        <v>45</v>
      </c>
      <c r="H20" s="405" t="s">
        <v>2766</v>
      </c>
      <c r="I20" s="20" t="s">
        <v>3751</v>
      </c>
      <c r="J20" s="380" t="s">
        <v>2768</v>
      </c>
      <c r="K20" s="380">
        <v>0</v>
      </c>
      <c r="L20" s="378" t="s">
        <v>2306</v>
      </c>
      <c r="M20" s="261" t="s">
        <v>2769</v>
      </c>
      <c r="N20" s="261" t="s">
        <v>3</v>
      </c>
      <c r="O20" s="378" t="str">
        <f t="shared" si="0"/>
        <v>ENTREGA DE CONVOCATORIA PARA URNA ELECTRÓNICA</v>
      </c>
      <c r="P20" s="381">
        <v>43698</v>
      </c>
      <c r="Q20" s="406">
        <v>43700</v>
      </c>
      <c r="R20" s="382">
        <v>8990.06</v>
      </c>
      <c r="S20" s="382">
        <v>8731.1899999999987</v>
      </c>
      <c r="T20" s="382">
        <f t="shared" si="1"/>
        <v>258.8700000000008</v>
      </c>
      <c r="U20" s="407"/>
      <c r="V20" s="376"/>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c r="IT20" s="324"/>
    </row>
    <row r="21" spans="1:254" customFormat="1" ht="24.95" customHeight="1" x14ac:dyDescent="0.25">
      <c r="A21" s="377" t="s">
        <v>2763</v>
      </c>
      <c r="B21" s="377" t="s">
        <v>6</v>
      </c>
      <c r="C21" s="404" t="s">
        <v>153</v>
      </c>
      <c r="D21" s="408" t="s">
        <v>153</v>
      </c>
      <c r="E21" s="20" t="s">
        <v>3161</v>
      </c>
      <c r="F21" s="261" t="s">
        <v>3162</v>
      </c>
      <c r="G21" s="261" t="s">
        <v>3163</v>
      </c>
      <c r="H21" s="405" t="s">
        <v>2766</v>
      </c>
      <c r="I21" s="20" t="s">
        <v>3660</v>
      </c>
      <c r="J21" s="380" t="s">
        <v>2768</v>
      </c>
      <c r="K21" s="380">
        <v>0</v>
      </c>
      <c r="L21" s="378" t="s">
        <v>2306</v>
      </c>
      <c r="M21" s="261" t="s">
        <v>2769</v>
      </c>
      <c r="N21" s="261" t="s">
        <v>4</v>
      </c>
      <c r="O21" s="378" t="str">
        <f t="shared" si="0"/>
        <v xml:space="preserve">Convocatoria para la selección y designación </v>
      </c>
      <c r="P21" s="381">
        <v>43702</v>
      </c>
      <c r="Q21" s="406">
        <v>43703</v>
      </c>
      <c r="R21" s="382">
        <v>6481.15</v>
      </c>
      <c r="S21" s="382">
        <v>3233.41</v>
      </c>
      <c r="T21" s="382">
        <f t="shared" si="1"/>
        <v>3247.74</v>
      </c>
      <c r="U21" s="407"/>
      <c r="V21" s="376"/>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c r="IT21" s="324"/>
    </row>
    <row r="22" spans="1:254" customFormat="1" ht="24.95" customHeight="1" x14ac:dyDescent="0.25">
      <c r="A22" s="377" t="s">
        <v>2763</v>
      </c>
      <c r="B22" s="20" t="s">
        <v>1146</v>
      </c>
      <c r="C22" s="409" t="s">
        <v>3752</v>
      </c>
      <c r="D22" s="410" t="s">
        <v>3752</v>
      </c>
      <c r="E22" s="20" t="s">
        <v>1276</v>
      </c>
      <c r="F22" s="261" t="s">
        <v>1145</v>
      </c>
      <c r="G22" s="261" t="s">
        <v>863</v>
      </c>
      <c r="H22" s="405" t="s">
        <v>2766</v>
      </c>
      <c r="I22" s="20" t="s">
        <v>3753</v>
      </c>
      <c r="J22" s="380" t="s">
        <v>2768</v>
      </c>
      <c r="K22" s="380">
        <v>1</v>
      </c>
      <c r="L22" s="378" t="s">
        <v>2306</v>
      </c>
      <c r="M22" s="261" t="s">
        <v>2805</v>
      </c>
      <c r="N22" s="20" t="s">
        <v>2806</v>
      </c>
      <c r="O22" s="378" t="str">
        <f t="shared" si="0"/>
        <v>PROYECCIÓN DE EJERCICIO PRESUPUESTAL ELABORAC</v>
      </c>
      <c r="P22" s="381">
        <v>43681</v>
      </c>
      <c r="Q22" s="406">
        <v>43682</v>
      </c>
      <c r="R22" s="382">
        <v>6400</v>
      </c>
      <c r="S22" s="382">
        <v>4071</v>
      </c>
      <c r="T22" s="382">
        <f t="shared" si="1"/>
        <v>2329</v>
      </c>
      <c r="U22" s="407"/>
      <c r="V22" s="376"/>
    </row>
    <row r="23" spans="1:254" customFormat="1" ht="24.95" customHeight="1" x14ac:dyDescent="0.25">
      <c r="A23" s="377" t="s">
        <v>2763</v>
      </c>
      <c r="B23" s="20" t="s">
        <v>7</v>
      </c>
      <c r="C23" s="409" t="s">
        <v>2883</v>
      </c>
      <c r="D23" s="410" t="s">
        <v>2883</v>
      </c>
      <c r="E23" s="20" t="s">
        <v>20</v>
      </c>
      <c r="F23" s="261" t="s">
        <v>43</v>
      </c>
      <c r="G23" s="261" t="s">
        <v>44</v>
      </c>
      <c r="H23" s="405" t="s">
        <v>2766</v>
      </c>
      <c r="I23" s="20" t="s">
        <v>3754</v>
      </c>
      <c r="J23" s="380" t="s">
        <v>2768</v>
      </c>
      <c r="K23" s="380">
        <v>3</v>
      </c>
      <c r="L23" s="378" t="s">
        <v>2306</v>
      </c>
      <c r="M23" s="261" t="s">
        <v>2778</v>
      </c>
      <c r="N23" s="261" t="s">
        <v>0</v>
      </c>
      <c r="O23" s="378" t="str">
        <f t="shared" si="0"/>
        <v>Asistencia a Congreso</v>
      </c>
      <c r="P23" s="381">
        <v>43679</v>
      </c>
      <c r="Q23" s="406">
        <v>43680</v>
      </c>
      <c r="R23" s="382">
        <v>3839.21</v>
      </c>
      <c r="S23" s="382">
        <v>3274.21</v>
      </c>
      <c r="T23" s="382">
        <f t="shared" si="1"/>
        <v>565</v>
      </c>
      <c r="U23" s="407"/>
      <c r="V23" s="376"/>
    </row>
    <row r="24" spans="1:254" customFormat="1" ht="24.95" customHeight="1" x14ac:dyDescent="0.25">
      <c r="A24" s="377" t="s">
        <v>2763</v>
      </c>
      <c r="B24" s="20" t="s">
        <v>69</v>
      </c>
      <c r="C24" s="409" t="s">
        <v>2785</v>
      </c>
      <c r="D24" s="410" t="s">
        <v>2785</v>
      </c>
      <c r="E24" s="20" t="s">
        <v>19</v>
      </c>
      <c r="F24" s="261" t="s">
        <v>77</v>
      </c>
      <c r="G24" s="261" t="s">
        <v>45</v>
      </c>
      <c r="H24" s="405" t="s">
        <v>2766</v>
      </c>
      <c r="I24" s="20" t="s">
        <v>3597</v>
      </c>
      <c r="J24" s="380" t="s">
        <v>2768</v>
      </c>
      <c r="K24" s="380">
        <v>4</v>
      </c>
      <c r="L24" s="378" t="s">
        <v>2306</v>
      </c>
      <c r="M24" s="261" t="s">
        <v>2769</v>
      </c>
      <c r="N24" s="20" t="s">
        <v>2787</v>
      </c>
      <c r="O24" s="378" t="str">
        <f t="shared" si="0"/>
        <v>TRASLADO DE PERSONAL DEL AEROPUERTO A LA CIUD</v>
      </c>
      <c r="P24" s="381">
        <v>43684</v>
      </c>
      <c r="Q24" s="406">
        <v>43684</v>
      </c>
      <c r="R24" s="382">
        <v>5433.1</v>
      </c>
      <c r="S24" s="382">
        <v>4380.5700000000006</v>
      </c>
      <c r="T24" s="382">
        <f t="shared" si="1"/>
        <v>1052.5299999999997</v>
      </c>
      <c r="U24" s="407"/>
      <c r="V24" s="376"/>
    </row>
    <row r="25" spans="1:254" customFormat="1" ht="24.95" customHeight="1" x14ac:dyDescent="0.25">
      <c r="A25" s="377" t="s">
        <v>2763</v>
      </c>
      <c r="B25" s="20" t="s">
        <v>140</v>
      </c>
      <c r="C25" s="409" t="s">
        <v>2967</v>
      </c>
      <c r="D25" s="410" t="s">
        <v>2967</v>
      </c>
      <c r="E25" s="20" t="s">
        <v>3107</v>
      </c>
      <c r="F25" s="261" t="s">
        <v>56</v>
      </c>
      <c r="G25" s="261" t="s">
        <v>68</v>
      </c>
      <c r="H25" s="405" t="s">
        <v>2766</v>
      </c>
      <c r="I25" s="20" t="s">
        <v>3755</v>
      </c>
      <c r="J25" s="380" t="s">
        <v>2768</v>
      </c>
      <c r="K25" s="380">
        <v>5</v>
      </c>
      <c r="L25" s="378" t="s">
        <v>2306</v>
      </c>
      <c r="M25" s="261" t="s">
        <v>2769</v>
      </c>
      <c r="N25" s="261" t="s">
        <v>4</v>
      </c>
      <c r="O25" s="378" t="str">
        <f t="shared" si="0"/>
        <v>Colocación de carteles Convocatoria CDE 2020</v>
      </c>
      <c r="P25" s="381">
        <v>43683</v>
      </c>
      <c r="Q25" s="406">
        <v>43687</v>
      </c>
      <c r="R25" s="382">
        <v>5950</v>
      </c>
      <c r="S25" s="382">
        <v>2790.45</v>
      </c>
      <c r="T25" s="382">
        <f t="shared" si="1"/>
        <v>3159.55</v>
      </c>
      <c r="U25" s="407"/>
      <c r="V25" s="376"/>
    </row>
    <row r="26" spans="1:254" customFormat="1" ht="24.95" customHeight="1" x14ac:dyDescent="0.25">
      <c r="A26" s="377" t="s">
        <v>2763</v>
      </c>
      <c r="B26" s="377" t="s">
        <v>73</v>
      </c>
      <c r="C26" s="409" t="s">
        <v>3737</v>
      </c>
      <c r="D26" s="410" t="s">
        <v>3737</v>
      </c>
      <c r="E26" s="20" t="s">
        <v>3738</v>
      </c>
      <c r="F26" s="261" t="s">
        <v>3163</v>
      </c>
      <c r="G26" s="261" t="s">
        <v>3739</v>
      </c>
      <c r="H26" s="405" t="s">
        <v>2766</v>
      </c>
      <c r="I26" s="20" t="s">
        <v>3740</v>
      </c>
      <c r="J26" s="380" t="s">
        <v>2768</v>
      </c>
      <c r="K26" s="380">
        <v>6</v>
      </c>
      <c r="L26" s="378" t="s">
        <v>2306</v>
      </c>
      <c r="M26" s="261" t="s">
        <v>2769</v>
      </c>
      <c r="N26" s="261" t="s">
        <v>209</v>
      </c>
      <c r="O26" s="378" t="str">
        <f t="shared" si="0"/>
        <v>Difusión de la convocatoria para la integraci</v>
      </c>
      <c r="P26" s="381">
        <v>43689</v>
      </c>
      <c r="Q26" s="406">
        <v>43689</v>
      </c>
      <c r="R26" s="382">
        <v>750</v>
      </c>
      <c r="S26" s="382">
        <v>227</v>
      </c>
      <c r="T26" s="382">
        <f t="shared" si="1"/>
        <v>523</v>
      </c>
      <c r="U26" s="407"/>
      <c r="V26" s="376"/>
    </row>
    <row r="27" spans="1:254" customFormat="1" ht="24.95" customHeight="1" x14ac:dyDescent="0.25">
      <c r="A27" s="377" t="s">
        <v>2763</v>
      </c>
      <c r="B27" s="20" t="s">
        <v>69</v>
      </c>
      <c r="C27" s="409" t="s">
        <v>2967</v>
      </c>
      <c r="D27" s="410" t="s">
        <v>2967</v>
      </c>
      <c r="E27" s="20" t="s">
        <v>3756</v>
      </c>
      <c r="F27" s="261" t="s">
        <v>3757</v>
      </c>
      <c r="G27" s="261" t="s">
        <v>3758</v>
      </c>
      <c r="H27" s="405" t="s">
        <v>2766</v>
      </c>
      <c r="I27" s="20" t="s">
        <v>3759</v>
      </c>
      <c r="J27" s="380" t="s">
        <v>2768</v>
      </c>
      <c r="K27" s="380">
        <v>7</v>
      </c>
      <c r="L27" s="378" t="s">
        <v>2306</v>
      </c>
      <c r="M27" s="261" t="s">
        <v>2769</v>
      </c>
      <c r="N27" s="261" t="s">
        <v>584</v>
      </c>
      <c r="O27" s="378" t="str">
        <f t="shared" si="0"/>
        <v>Elección interna del PAN en Torreón</v>
      </c>
      <c r="P27" s="381">
        <v>43687</v>
      </c>
      <c r="Q27" s="406">
        <v>43688</v>
      </c>
      <c r="R27" s="382">
        <v>2050</v>
      </c>
      <c r="S27" s="382">
        <v>1575.65</v>
      </c>
      <c r="T27" s="382">
        <f t="shared" si="1"/>
        <v>474.34999999999991</v>
      </c>
      <c r="U27" s="407"/>
      <c r="V27" s="376"/>
    </row>
    <row r="28" spans="1:254" customFormat="1" ht="24.95" customHeight="1" x14ac:dyDescent="0.25">
      <c r="A28" s="377" t="s">
        <v>2763</v>
      </c>
      <c r="B28" s="20" t="s">
        <v>2858</v>
      </c>
      <c r="C28" s="409" t="s">
        <v>3760</v>
      </c>
      <c r="D28" s="410" t="s">
        <v>3760</v>
      </c>
      <c r="E28" s="20" t="s">
        <v>896</v>
      </c>
      <c r="F28" s="261" t="s">
        <v>55</v>
      </c>
      <c r="G28" s="261" t="s">
        <v>38</v>
      </c>
      <c r="H28" s="405" t="s">
        <v>2766</v>
      </c>
      <c r="I28" s="20" t="s">
        <v>3759</v>
      </c>
      <c r="J28" s="380" t="s">
        <v>2768</v>
      </c>
      <c r="K28" s="380">
        <v>8</v>
      </c>
      <c r="L28" s="378" t="s">
        <v>2306</v>
      </c>
      <c r="M28" s="261" t="s">
        <v>2769</v>
      </c>
      <c r="N28" s="261" t="s">
        <v>584</v>
      </c>
      <c r="O28" s="378" t="str">
        <f t="shared" si="0"/>
        <v>Elección interna del PAN en Torreón</v>
      </c>
      <c r="P28" s="381">
        <v>43687</v>
      </c>
      <c r="Q28" s="406">
        <v>43688</v>
      </c>
      <c r="R28" s="382">
        <v>4332.33</v>
      </c>
      <c r="S28" s="382">
        <v>4253.68</v>
      </c>
      <c r="T28" s="382">
        <f t="shared" si="1"/>
        <v>78.649999999999636</v>
      </c>
      <c r="U28" s="407"/>
      <c r="V28" s="376"/>
    </row>
    <row r="29" spans="1:254" customFormat="1" ht="24.95" customHeight="1" x14ac:dyDescent="0.25">
      <c r="A29" s="377" t="s">
        <v>2763</v>
      </c>
      <c r="B29" s="261" t="s">
        <v>70</v>
      </c>
      <c r="C29" s="411" t="s">
        <v>2776</v>
      </c>
      <c r="D29" s="410" t="s">
        <v>2776</v>
      </c>
      <c r="E29" s="20" t="s">
        <v>39</v>
      </c>
      <c r="F29" s="261" t="s">
        <v>40</v>
      </c>
      <c r="G29" s="261" t="s">
        <v>41</v>
      </c>
      <c r="H29" s="405" t="s">
        <v>2766</v>
      </c>
      <c r="I29" s="20" t="s">
        <v>3761</v>
      </c>
      <c r="J29" s="380" t="s">
        <v>2768</v>
      </c>
      <c r="K29" s="380">
        <v>12</v>
      </c>
      <c r="L29" s="378" t="s">
        <v>2306</v>
      </c>
      <c r="M29" s="261" t="s">
        <v>2261</v>
      </c>
      <c r="N29" s="261" t="s">
        <v>1144</v>
      </c>
      <c r="O29" s="378" t="str">
        <f t="shared" si="0"/>
        <v>Entrega de documentación reunión y de trabajo</v>
      </c>
      <c r="P29" s="381">
        <v>43704</v>
      </c>
      <c r="Q29" s="406">
        <v>43706</v>
      </c>
      <c r="R29" s="382">
        <v>12545.94</v>
      </c>
      <c r="S29" s="382">
        <v>11737.62</v>
      </c>
      <c r="T29" s="382">
        <f t="shared" si="1"/>
        <v>808.31999999999971</v>
      </c>
      <c r="U29" s="407"/>
    </row>
    <row r="30" spans="1:254" customFormat="1" ht="24.95" customHeight="1" x14ac:dyDescent="0.25">
      <c r="A30" s="377" t="s">
        <v>2763</v>
      </c>
      <c r="B30" s="261" t="s">
        <v>7</v>
      </c>
      <c r="C30" s="411" t="s">
        <v>2883</v>
      </c>
      <c r="D30" s="410" t="s">
        <v>2883</v>
      </c>
      <c r="E30" s="20" t="s">
        <v>20</v>
      </c>
      <c r="F30" s="261" t="s">
        <v>43</v>
      </c>
      <c r="G30" s="261" t="s">
        <v>44</v>
      </c>
      <c r="H30" s="405" t="s">
        <v>2766</v>
      </c>
      <c r="I30" s="20" t="s">
        <v>3723</v>
      </c>
      <c r="J30" s="380" t="s">
        <v>2768</v>
      </c>
      <c r="K30" s="380">
        <v>13</v>
      </c>
      <c r="L30" s="378" t="s">
        <v>2306</v>
      </c>
      <c r="M30" s="261" t="s">
        <v>2261</v>
      </c>
      <c r="N30" s="261" t="s">
        <v>1144</v>
      </c>
      <c r="O30" s="378" t="str">
        <f t="shared" si="0"/>
        <v>REUNIÓN DE TRABAJO</v>
      </c>
      <c r="P30" s="381">
        <v>43704</v>
      </c>
      <c r="Q30" s="406">
        <v>43706</v>
      </c>
      <c r="R30" s="382">
        <v>11045.94</v>
      </c>
      <c r="S30" s="382">
        <v>7326.81</v>
      </c>
      <c r="T30" s="382">
        <f t="shared" si="1"/>
        <v>3719.13</v>
      </c>
      <c r="U30" s="407"/>
    </row>
    <row r="31" spans="1:254" s="385" customFormat="1" ht="54.75" customHeight="1" x14ac:dyDescent="0.25">
      <c r="A31" s="359"/>
      <c r="B31" s="359"/>
      <c r="C31" s="359"/>
      <c r="D31" s="386"/>
      <c r="E31" s="387"/>
      <c r="H31" s="388"/>
      <c r="K31" s="387"/>
      <c r="O31" s="389"/>
      <c r="R31" s="384"/>
      <c r="S31" s="384"/>
    </row>
    <row r="32" spans="1:254" s="385" customFormat="1" ht="54.75" customHeight="1" x14ac:dyDescent="0.25">
      <c r="A32" s="359"/>
      <c r="B32" s="359"/>
      <c r="C32" s="359"/>
      <c r="D32" s="386"/>
      <c r="E32" s="387"/>
      <c r="H32" s="388"/>
      <c r="K32" s="387"/>
      <c r="O32" s="389"/>
    </row>
    <row r="33" spans="11:11" ht="54.75" customHeight="1" x14ac:dyDescent="0.2">
      <c r="K33" s="311"/>
    </row>
    <row r="34" spans="11:11" ht="54.75" customHeight="1" x14ac:dyDescent="0.2">
      <c r="K34" s="311"/>
    </row>
    <row r="35" spans="11:11" ht="54.75" customHeight="1" x14ac:dyDescent="0.2">
      <c r="K35" s="311"/>
    </row>
    <row r="36" spans="11:11" ht="54.75" customHeight="1" x14ac:dyDescent="0.2">
      <c r="K36" s="311"/>
    </row>
    <row r="37" spans="11:11" ht="54.75" customHeight="1" x14ac:dyDescent="0.2">
      <c r="K37" s="311"/>
    </row>
    <row r="38" spans="11:11" ht="54.75" customHeight="1" x14ac:dyDescent="0.2">
      <c r="K38" s="311"/>
    </row>
    <row r="39" spans="11:11" ht="54.75" customHeight="1" x14ac:dyDescent="0.2">
      <c r="K39" s="311"/>
    </row>
    <row r="40" spans="11:11" ht="54.75" customHeight="1" x14ac:dyDescent="0.2">
      <c r="K40" s="311"/>
    </row>
    <row r="41" spans="11:11" ht="54.75" customHeight="1" x14ac:dyDescent="0.2">
      <c r="K41" s="311"/>
    </row>
    <row r="42" spans="11:11" ht="54.75" customHeight="1" x14ac:dyDescent="0.2">
      <c r="K42" s="311"/>
    </row>
    <row r="43" spans="11:11" ht="54.75" customHeight="1" x14ac:dyDescent="0.2">
      <c r="K43" s="311"/>
    </row>
  </sheetData>
  <mergeCells count="2">
    <mergeCell ref="A1:R2"/>
    <mergeCell ref="A3:I3"/>
  </mergeCells>
  <pageMargins left="0.25" right="0.25" top="0.75" bottom="0.75" header="0.3" footer="0.3"/>
  <pageSetup scale="42" orientation="landscape" verticalDpi="4294967295" r:id="rId1"/>
  <colBreaks count="1" manualBreakCount="1">
    <brk id="14" max="2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FA92-124E-4A2B-9C33-EEFB35FC71F5}">
  <dimension ref="A1:IS82"/>
  <sheetViews>
    <sheetView workbookViewId="0">
      <selection sqref="A1:U2"/>
    </sheetView>
  </sheetViews>
  <sheetFormatPr baseColWidth="10" defaultColWidth="11.5703125" defaultRowHeight="15" x14ac:dyDescent="0.25"/>
  <cols>
    <col min="1" max="1" width="22.42578125" style="479" customWidth="1"/>
    <col min="2" max="2" width="15.85546875" style="479" customWidth="1"/>
    <col min="3" max="3" width="28.85546875" style="479"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customWidth="1"/>
    <col min="16" max="16" width="22.85546875" customWidth="1"/>
    <col min="17" max="17" width="28.85546875" customWidth="1"/>
    <col min="18" max="18" width="24.140625" customWidth="1"/>
    <col min="19" max="19" width="30.5703125" style="407" bestFit="1" customWidth="1"/>
    <col min="20" max="20" width="16.140625" style="407" customWidth="1"/>
    <col min="21" max="21" width="35.85546875" customWidth="1"/>
    <col min="257" max="257" width="22.42578125" customWidth="1"/>
    <col min="258" max="258" width="15.85546875" customWidth="1"/>
    <col min="259" max="259" width="28.85546875" customWidth="1"/>
    <col min="260" max="260" width="32.28515625" customWidth="1"/>
    <col min="261" max="261" width="20" customWidth="1"/>
    <col min="262" max="262" width="17.7109375" customWidth="1"/>
    <col min="263" max="263" width="16.28515625" customWidth="1"/>
    <col min="264" max="264" width="20.28515625" customWidth="1"/>
    <col min="265" max="265" width="34.85546875" customWidth="1"/>
    <col min="266" max="266" width="17.5703125" customWidth="1"/>
    <col min="267" max="267" width="20.7109375" customWidth="1"/>
    <col min="268" max="270" width="17.5703125" customWidth="1"/>
    <col min="271" max="271" width="55.5703125" bestFit="1" customWidth="1"/>
    <col min="272" max="272" width="22.85546875" customWidth="1"/>
    <col min="273" max="273" width="28.85546875" customWidth="1"/>
    <col min="274" max="274" width="24.140625" customWidth="1"/>
    <col min="275" max="275" width="32" customWidth="1"/>
    <col min="276" max="276" width="22.28515625" customWidth="1"/>
    <col min="513" max="513" width="22.42578125" customWidth="1"/>
    <col min="514" max="514" width="15.85546875" customWidth="1"/>
    <col min="515" max="515" width="28.85546875" customWidth="1"/>
    <col min="516" max="516" width="32.28515625" customWidth="1"/>
    <col min="517" max="517" width="20" customWidth="1"/>
    <col min="518" max="518" width="17.7109375" customWidth="1"/>
    <col min="519" max="519" width="16.28515625" customWidth="1"/>
    <col min="520" max="520" width="20.28515625" customWidth="1"/>
    <col min="521" max="521" width="34.85546875" customWidth="1"/>
    <col min="522" max="522" width="17.5703125" customWidth="1"/>
    <col min="523" max="523" width="20.7109375" customWidth="1"/>
    <col min="524" max="526" width="17.5703125" customWidth="1"/>
    <col min="527" max="527" width="55.5703125" bestFit="1" customWidth="1"/>
    <col min="528" max="528" width="22.85546875" customWidth="1"/>
    <col min="529" max="529" width="28.85546875" customWidth="1"/>
    <col min="530" max="530" width="24.140625" customWidth="1"/>
    <col min="531" max="531" width="32" customWidth="1"/>
    <col min="532" max="532" width="22.28515625" customWidth="1"/>
    <col min="769" max="769" width="22.42578125" customWidth="1"/>
    <col min="770" max="770" width="15.85546875" customWidth="1"/>
    <col min="771" max="771" width="28.85546875" customWidth="1"/>
    <col min="772" max="772" width="32.28515625" customWidth="1"/>
    <col min="773" max="773" width="20" customWidth="1"/>
    <col min="774" max="774" width="17.7109375" customWidth="1"/>
    <col min="775" max="775" width="16.28515625" customWidth="1"/>
    <col min="776" max="776" width="20.28515625" customWidth="1"/>
    <col min="777" max="777" width="34.85546875" customWidth="1"/>
    <col min="778" max="778" width="17.5703125" customWidth="1"/>
    <col min="779" max="779" width="20.7109375" customWidth="1"/>
    <col min="780" max="782" width="17.5703125" customWidth="1"/>
    <col min="783" max="783" width="55.5703125" bestFit="1" customWidth="1"/>
    <col min="784" max="784" width="22.85546875" customWidth="1"/>
    <col min="785" max="785" width="28.85546875" customWidth="1"/>
    <col min="786" max="786" width="24.140625" customWidth="1"/>
    <col min="787" max="787" width="32" customWidth="1"/>
    <col min="788" max="788" width="22.28515625" customWidth="1"/>
    <col min="1025" max="1025" width="22.42578125" customWidth="1"/>
    <col min="1026" max="1026" width="15.85546875" customWidth="1"/>
    <col min="1027" max="1027" width="28.85546875" customWidth="1"/>
    <col min="1028" max="1028" width="32.28515625" customWidth="1"/>
    <col min="1029" max="1029" width="20" customWidth="1"/>
    <col min="1030" max="1030" width="17.7109375" customWidth="1"/>
    <col min="1031" max="1031" width="16.28515625" customWidth="1"/>
    <col min="1032" max="1032" width="20.28515625" customWidth="1"/>
    <col min="1033" max="1033" width="34.85546875" customWidth="1"/>
    <col min="1034" max="1034" width="17.5703125" customWidth="1"/>
    <col min="1035" max="1035" width="20.7109375" customWidth="1"/>
    <col min="1036" max="1038" width="17.5703125" customWidth="1"/>
    <col min="1039" max="1039" width="55.5703125" bestFit="1" customWidth="1"/>
    <col min="1040" max="1040" width="22.85546875" customWidth="1"/>
    <col min="1041" max="1041" width="28.85546875" customWidth="1"/>
    <col min="1042" max="1042" width="24.140625" customWidth="1"/>
    <col min="1043" max="1043" width="32" customWidth="1"/>
    <col min="1044" max="1044" width="22.28515625" customWidth="1"/>
    <col min="1281" max="1281" width="22.42578125" customWidth="1"/>
    <col min="1282" max="1282" width="15.85546875" customWidth="1"/>
    <col min="1283" max="1283" width="28.85546875" customWidth="1"/>
    <col min="1284" max="1284" width="32.28515625" customWidth="1"/>
    <col min="1285" max="1285" width="20" customWidth="1"/>
    <col min="1286" max="1286" width="17.7109375" customWidth="1"/>
    <col min="1287" max="1287" width="16.28515625" customWidth="1"/>
    <col min="1288" max="1288" width="20.28515625" customWidth="1"/>
    <col min="1289" max="1289" width="34.85546875" customWidth="1"/>
    <col min="1290" max="1290" width="17.5703125" customWidth="1"/>
    <col min="1291" max="1291" width="20.7109375" customWidth="1"/>
    <col min="1292" max="1294" width="17.5703125" customWidth="1"/>
    <col min="1295" max="1295" width="55.5703125" bestFit="1" customWidth="1"/>
    <col min="1296" max="1296" width="22.85546875" customWidth="1"/>
    <col min="1297" max="1297" width="28.85546875" customWidth="1"/>
    <col min="1298" max="1298" width="24.140625" customWidth="1"/>
    <col min="1299" max="1299" width="32" customWidth="1"/>
    <col min="1300" max="1300" width="22.28515625" customWidth="1"/>
    <col min="1537" max="1537" width="22.42578125" customWidth="1"/>
    <col min="1538" max="1538" width="15.85546875" customWidth="1"/>
    <col min="1539" max="1539" width="28.85546875" customWidth="1"/>
    <col min="1540" max="1540" width="32.28515625" customWidth="1"/>
    <col min="1541" max="1541" width="20" customWidth="1"/>
    <col min="1542" max="1542" width="17.7109375" customWidth="1"/>
    <col min="1543" max="1543" width="16.28515625" customWidth="1"/>
    <col min="1544" max="1544" width="20.28515625" customWidth="1"/>
    <col min="1545" max="1545" width="34.85546875" customWidth="1"/>
    <col min="1546" max="1546" width="17.5703125" customWidth="1"/>
    <col min="1547" max="1547" width="20.7109375" customWidth="1"/>
    <col min="1548" max="1550" width="17.5703125" customWidth="1"/>
    <col min="1551" max="1551" width="55.5703125" bestFit="1" customWidth="1"/>
    <col min="1552" max="1552" width="22.85546875" customWidth="1"/>
    <col min="1553" max="1553" width="28.85546875" customWidth="1"/>
    <col min="1554" max="1554" width="24.140625" customWidth="1"/>
    <col min="1555" max="1555" width="32" customWidth="1"/>
    <col min="1556" max="1556" width="22.28515625" customWidth="1"/>
    <col min="1793" max="1793" width="22.42578125" customWidth="1"/>
    <col min="1794" max="1794" width="15.85546875" customWidth="1"/>
    <col min="1795" max="1795" width="28.85546875" customWidth="1"/>
    <col min="1796" max="1796" width="32.28515625" customWidth="1"/>
    <col min="1797" max="1797" width="20" customWidth="1"/>
    <col min="1798" max="1798" width="17.7109375" customWidth="1"/>
    <col min="1799" max="1799" width="16.28515625" customWidth="1"/>
    <col min="1800" max="1800" width="20.28515625" customWidth="1"/>
    <col min="1801" max="1801" width="34.85546875" customWidth="1"/>
    <col min="1802" max="1802" width="17.5703125" customWidth="1"/>
    <col min="1803" max="1803" width="20.7109375" customWidth="1"/>
    <col min="1804" max="1806" width="17.5703125" customWidth="1"/>
    <col min="1807" max="1807" width="55.5703125" bestFit="1" customWidth="1"/>
    <col min="1808" max="1808" width="22.85546875" customWidth="1"/>
    <col min="1809" max="1809" width="28.85546875" customWidth="1"/>
    <col min="1810" max="1810" width="24.140625" customWidth="1"/>
    <col min="1811" max="1811" width="32" customWidth="1"/>
    <col min="1812" max="1812" width="22.28515625" customWidth="1"/>
    <col min="2049" max="2049" width="22.42578125" customWidth="1"/>
    <col min="2050" max="2050" width="15.85546875" customWidth="1"/>
    <col min="2051" max="2051" width="28.85546875" customWidth="1"/>
    <col min="2052" max="2052" width="32.28515625" customWidth="1"/>
    <col min="2053" max="2053" width="20" customWidth="1"/>
    <col min="2054" max="2054" width="17.7109375" customWidth="1"/>
    <col min="2055" max="2055" width="16.28515625" customWidth="1"/>
    <col min="2056" max="2056" width="20.28515625" customWidth="1"/>
    <col min="2057" max="2057" width="34.85546875" customWidth="1"/>
    <col min="2058" max="2058" width="17.5703125" customWidth="1"/>
    <col min="2059" max="2059" width="20.7109375" customWidth="1"/>
    <col min="2060" max="2062" width="17.5703125" customWidth="1"/>
    <col min="2063" max="2063" width="55.5703125" bestFit="1" customWidth="1"/>
    <col min="2064" max="2064" width="22.85546875" customWidth="1"/>
    <col min="2065" max="2065" width="28.85546875" customWidth="1"/>
    <col min="2066" max="2066" width="24.140625" customWidth="1"/>
    <col min="2067" max="2067" width="32" customWidth="1"/>
    <col min="2068" max="2068" width="22.28515625" customWidth="1"/>
    <col min="2305" max="2305" width="22.42578125" customWidth="1"/>
    <col min="2306" max="2306" width="15.85546875" customWidth="1"/>
    <col min="2307" max="2307" width="28.85546875" customWidth="1"/>
    <col min="2308" max="2308" width="32.28515625" customWidth="1"/>
    <col min="2309" max="2309" width="20" customWidth="1"/>
    <col min="2310" max="2310" width="17.7109375" customWidth="1"/>
    <col min="2311" max="2311" width="16.28515625" customWidth="1"/>
    <col min="2312" max="2312" width="20.28515625" customWidth="1"/>
    <col min="2313" max="2313" width="34.85546875" customWidth="1"/>
    <col min="2314" max="2314" width="17.5703125" customWidth="1"/>
    <col min="2315" max="2315" width="20.7109375" customWidth="1"/>
    <col min="2316" max="2318" width="17.5703125" customWidth="1"/>
    <col min="2319" max="2319" width="55.5703125" bestFit="1" customWidth="1"/>
    <col min="2320" max="2320" width="22.85546875" customWidth="1"/>
    <col min="2321" max="2321" width="28.85546875" customWidth="1"/>
    <col min="2322" max="2322" width="24.140625" customWidth="1"/>
    <col min="2323" max="2323" width="32" customWidth="1"/>
    <col min="2324" max="2324" width="22.28515625" customWidth="1"/>
    <col min="2561" max="2561" width="22.42578125" customWidth="1"/>
    <col min="2562" max="2562" width="15.85546875" customWidth="1"/>
    <col min="2563" max="2563" width="28.85546875" customWidth="1"/>
    <col min="2564" max="2564" width="32.28515625" customWidth="1"/>
    <col min="2565" max="2565" width="20" customWidth="1"/>
    <col min="2566" max="2566" width="17.7109375" customWidth="1"/>
    <col min="2567" max="2567" width="16.28515625" customWidth="1"/>
    <col min="2568" max="2568" width="20.28515625" customWidth="1"/>
    <col min="2569" max="2569" width="34.85546875" customWidth="1"/>
    <col min="2570" max="2570" width="17.5703125" customWidth="1"/>
    <col min="2571" max="2571" width="20.7109375" customWidth="1"/>
    <col min="2572" max="2574" width="17.5703125" customWidth="1"/>
    <col min="2575" max="2575" width="55.5703125" bestFit="1" customWidth="1"/>
    <col min="2576" max="2576" width="22.85546875" customWidth="1"/>
    <col min="2577" max="2577" width="28.85546875" customWidth="1"/>
    <col min="2578" max="2578" width="24.140625" customWidth="1"/>
    <col min="2579" max="2579" width="32" customWidth="1"/>
    <col min="2580" max="2580" width="22.28515625" customWidth="1"/>
    <col min="2817" max="2817" width="22.42578125" customWidth="1"/>
    <col min="2818" max="2818" width="15.85546875" customWidth="1"/>
    <col min="2819" max="2819" width="28.85546875" customWidth="1"/>
    <col min="2820" max="2820" width="32.28515625" customWidth="1"/>
    <col min="2821" max="2821" width="20" customWidth="1"/>
    <col min="2822" max="2822" width="17.7109375" customWidth="1"/>
    <col min="2823" max="2823" width="16.28515625" customWidth="1"/>
    <col min="2824" max="2824" width="20.28515625" customWidth="1"/>
    <col min="2825" max="2825" width="34.85546875" customWidth="1"/>
    <col min="2826" max="2826" width="17.5703125" customWidth="1"/>
    <col min="2827" max="2827" width="20.7109375" customWidth="1"/>
    <col min="2828" max="2830" width="17.5703125" customWidth="1"/>
    <col min="2831" max="2831" width="55.5703125" bestFit="1" customWidth="1"/>
    <col min="2832" max="2832" width="22.85546875" customWidth="1"/>
    <col min="2833" max="2833" width="28.85546875" customWidth="1"/>
    <col min="2834" max="2834" width="24.140625" customWidth="1"/>
    <col min="2835" max="2835" width="32" customWidth="1"/>
    <col min="2836" max="2836" width="22.28515625" customWidth="1"/>
    <col min="3073" max="3073" width="22.42578125" customWidth="1"/>
    <col min="3074" max="3074" width="15.85546875" customWidth="1"/>
    <col min="3075" max="3075" width="28.85546875" customWidth="1"/>
    <col min="3076" max="3076" width="32.28515625" customWidth="1"/>
    <col min="3077" max="3077" width="20" customWidth="1"/>
    <col min="3078" max="3078" width="17.7109375" customWidth="1"/>
    <col min="3079" max="3079" width="16.28515625" customWidth="1"/>
    <col min="3080" max="3080" width="20.28515625" customWidth="1"/>
    <col min="3081" max="3081" width="34.85546875" customWidth="1"/>
    <col min="3082" max="3082" width="17.5703125" customWidth="1"/>
    <col min="3083" max="3083" width="20.7109375" customWidth="1"/>
    <col min="3084" max="3086" width="17.5703125" customWidth="1"/>
    <col min="3087" max="3087" width="55.5703125" bestFit="1" customWidth="1"/>
    <col min="3088" max="3088" width="22.85546875" customWidth="1"/>
    <col min="3089" max="3089" width="28.85546875" customWidth="1"/>
    <col min="3090" max="3090" width="24.140625" customWidth="1"/>
    <col min="3091" max="3091" width="32" customWidth="1"/>
    <col min="3092" max="3092" width="22.28515625" customWidth="1"/>
    <col min="3329" max="3329" width="22.42578125" customWidth="1"/>
    <col min="3330" max="3330" width="15.85546875" customWidth="1"/>
    <col min="3331" max="3331" width="28.85546875" customWidth="1"/>
    <col min="3332" max="3332" width="32.28515625" customWidth="1"/>
    <col min="3333" max="3333" width="20" customWidth="1"/>
    <col min="3334" max="3334" width="17.7109375" customWidth="1"/>
    <col min="3335" max="3335" width="16.28515625" customWidth="1"/>
    <col min="3336" max="3336" width="20.28515625" customWidth="1"/>
    <col min="3337" max="3337" width="34.85546875" customWidth="1"/>
    <col min="3338" max="3338" width="17.5703125" customWidth="1"/>
    <col min="3339" max="3339" width="20.7109375" customWidth="1"/>
    <col min="3340" max="3342" width="17.5703125" customWidth="1"/>
    <col min="3343" max="3343" width="55.5703125" bestFit="1" customWidth="1"/>
    <col min="3344" max="3344" width="22.85546875" customWidth="1"/>
    <col min="3345" max="3345" width="28.85546875" customWidth="1"/>
    <col min="3346" max="3346" width="24.140625" customWidth="1"/>
    <col min="3347" max="3347" width="32" customWidth="1"/>
    <col min="3348" max="3348" width="22.28515625" customWidth="1"/>
    <col min="3585" max="3585" width="22.42578125" customWidth="1"/>
    <col min="3586" max="3586" width="15.85546875" customWidth="1"/>
    <col min="3587" max="3587" width="28.85546875" customWidth="1"/>
    <col min="3588" max="3588" width="32.28515625" customWidth="1"/>
    <col min="3589" max="3589" width="20" customWidth="1"/>
    <col min="3590" max="3590" width="17.7109375" customWidth="1"/>
    <col min="3591" max="3591" width="16.28515625" customWidth="1"/>
    <col min="3592" max="3592" width="20.28515625" customWidth="1"/>
    <col min="3593" max="3593" width="34.85546875" customWidth="1"/>
    <col min="3594" max="3594" width="17.5703125" customWidth="1"/>
    <col min="3595" max="3595" width="20.7109375" customWidth="1"/>
    <col min="3596" max="3598" width="17.5703125" customWidth="1"/>
    <col min="3599" max="3599" width="55.5703125" bestFit="1" customWidth="1"/>
    <col min="3600" max="3600" width="22.85546875" customWidth="1"/>
    <col min="3601" max="3601" width="28.85546875" customWidth="1"/>
    <col min="3602" max="3602" width="24.140625" customWidth="1"/>
    <col min="3603" max="3603" width="32" customWidth="1"/>
    <col min="3604" max="3604" width="22.28515625" customWidth="1"/>
    <col min="3841" max="3841" width="22.42578125" customWidth="1"/>
    <col min="3842" max="3842" width="15.85546875" customWidth="1"/>
    <col min="3843" max="3843" width="28.85546875" customWidth="1"/>
    <col min="3844" max="3844" width="32.28515625" customWidth="1"/>
    <col min="3845" max="3845" width="20" customWidth="1"/>
    <col min="3846" max="3846" width="17.7109375" customWidth="1"/>
    <col min="3847" max="3847" width="16.28515625" customWidth="1"/>
    <col min="3848" max="3848" width="20.28515625" customWidth="1"/>
    <col min="3849" max="3849" width="34.85546875" customWidth="1"/>
    <col min="3850" max="3850" width="17.5703125" customWidth="1"/>
    <col min="3851" max="3851" width="20.7109375" customWidth="1"/>
    <col min="3852" max="3854" width="17.5703125" customWidth="1"/>
    <col min="3855" max="3855" width="55.5703125" bestFit="1" customWidth="1"/>
    <col min="3856" max="3856" width="22.85546875" customWidth="1"/>
    <col min="3857" max="3857" width="28.85546875" customWidth="1"/>
    <col min="3858" max="3858" width="24.140625" customWidth="1"/>
    <col min="3859" max="3859" width="32" customWidth="1"/>
    <col min="3860" max="3860" width="22.28515625" customWidth="1"/>
    <col min="4097" max="4097" width="22.42578125" customWidth="1"/>
    <col min="4098" max="4098" width="15.85546875" customWidth="1"/>
    <col min="4099" max="4099" width="28.85546875" customWidth="1"/>
    <col min="4100" max="4100" width="32.28515625" customWidth="1"/>
    <col min="4101" max="4101" width="20" customWidth="1"/>
    <col min="4102" max="4102" width="17.7109375" customWidth="1"/>
    <col min="4103" max="4103" width="16.28515625" customWidth="1"/>
    <col min="4104" max="4104" width="20.28515625" customWidth="1"/>
    <col min="4105" max="4105" width="34.85546875" customWidth="1"/>
    <col min="4106" max="4106" width="17.5703125" customWidth="1"/>
    <col min="4107" max="4107" width="20.7109375" customWidth="1"/>
    <col min="4108" max="4110" width="17.5703125" customWidth="1"/>
    <col min="4111" max="4111" width="55.5703125" bestFit="1" customWidth="1"/>
    <col min="4112" max="4112" width="22.85546875" customWidth="1"/>
    <col min="4113" max="4113" width="28.85546875" customWidth="1"/>
    <col min="4114" max="4114" width="24.140625" customWidth="1"/>
    <col min="4115" max="4115" width="32" customWidth="1"/>
    <col min="4116" max="4116" width="22.28515625" customWidth="1"/>
    <col min="4353" max="4353" width="22.42578125" customWidth="1"/>
    <col min="4354" max="4354" width="15.85546875" customWidth="1"/>
    <col min="4355" max="4355" width="28.85546875" customWidth="1"/>
    <col min="4356" max="4356" width="32.28515625" customWidth="1"/>
    <col min="4357" max="4357" width="20" customWidth="1"/>
    <col min="4358" max="4358" width="17.7109375" customWidth="1"/>
    <col min="4359" max="4359" width="16.28515625" customWidth="1"/>
    <col min="4360" max="4360" width="20.28515625" customWidth="1"/>
    <col min="4361" max="4361" width="34.85546875" customWidth="1"/>
    <col min="4362" max="4362" width="17.5703125" customWidth="1"/>
    <col min="4363" max="4363" width="20.7109375" customWidth="1"/>
    <col min="4364" max="4366" width="17.5703125" customWidth="1"/>
    <col min="4367" max="4367" width="55.5703125" bestFit="1" customWidth="1"/>
    <col min="4368" max="4368" width="22.85546875" customWidth="1"/>
    <col min="4369" max="4369" width="28.85546875" customWidth="1"/>
    <col min="4370" max="4370" width="24.140625" customWidth="1"/>
    <col min="4371" max="4371" width="32" customWidth="1"/>
    <col min="4372" max="4372" width="22.28515625" customWidth="1"/>
    <col min="4609" max="4609" width="22.42578125" customWidth="1"/>
    <col min="4610" max="4610" width="15.85546875" customWidth="1"/>
    <col min="4611" max="4611" width="28.85546875" customWidth="1"/>
    <col min="4612" max="4612" width="32.28515625" customWidth="1"/>
    <col min="4613" max="4613" width="20" customWidth="1"/>
    <col min="4614" max="4614" width="17.7109375" customWidth="1"/>
    <col min="4615" max="4615" width="16.28515625" customWidth="1"/>
    <col min="4616" max="4616" width="20.28515625" customWidth="1"/>
    <col min="4617" max="4617" width="34.85546875" customWidth="1"/>
    <col min="4618" max="4618" width="17.5703125" customWidth="1"/>
    <col min="4619" max="4619" width="20.7109375" customWidth="1"/>
    <col min="4620" max="4622" width="17.5703125" customWidth="1"/>
    <col min="4623" max="4623" width="55.5703125" bestFit="1" customWidth="1"/>
    <col min="4624" max="4624" width="22.85546875" customWidth="1"/>
    <col min="4625" max="4625" width="28.85546875" customWidth="1"/>
    <col min="4626" max="4626" width="24.140625" customWidth="1"/>
    <col min="4627" max="4627" width="32" customWidth="1"/>
    <col min="4628" max="4628" width="22.28515625" customWidth="1"/>
    <col min="4865" max="4865" width="22.42578125" customWidth="1"/>
    <col min="4866" max="4866" width="15.85546875" customWidth="1"/>
    <col min="4867" max="4867" width="28.85546875" customWidth="1"/>
    <col min="4868" max="4868" width="32.28515625" customWidth="1"/>
    <col min="4869" max="4869" width="20" customWidth="1"/>
    <col min="4870" max="4870" width="17.7109375" customWidth="1"/>
    <col min="4871" max="4871" width="16.28515625" customWidth="1"/>
    <col min="4872" max="4872" width="20.28515625" customWidth="1"/>
    <col min="4873" max="4873" width="34.85546875" customWidth="1"/>
    <col min="4874" max="4874" width="17.5703125" customWidth="1"/>
    <col min="4875" max="4875" width="20.7109375" customWidth="1"/>
    <col min="4876" max="4878" width="17.5703125" customWidth="1"/>
    <col min="4879" max="4879" width="55.5703125" bestFit="1" customWidth="1"/>
    <col min="4880" max="4880" width="22.85546875" customWidth="1"/>
    <col min="4881" max="4881" width="28.85546875" customWidth="1"/>
    <col min="4882" max="4882" width="24.140625" customWidth="1"/>
    <col min="4883" max="4883" width="32" customWidth="1"/>
    <col min="4884" max="4884" width="22.28515625" customWidth="1"/>
    <col min="5121" max="5121" width="22.42578125" customWidth="1"/>
    <col min="5122" max="5122" width="15.85546875" customWidth="1"/>
    <col min="5123" max="5123" width="28.85546875" customWidth="1"/>
    <col min="5124" max="5124" width="32.28515625" customWidth="1"/>
    <col min="5125" max="5125" width="20" customWidth="1"/>
    <col min="5126" max="5126" width="17.7109375" customWidth="1"/>
    <col min="5127" max="5127" width="16.28515625" customWidth="1"/>
    <col min="5128" max="5128" width="20.28515625" customWidth="1"/>
    <col min="5129" max="5129" width="34.85546875" customWidth="1"/>
    <col min="5130" max="5130" width="17.5703125" customWidth="1"/>
    <col min="5131" max="5131" width="20.7109375" customWidth="1"/>
    <col min="5132" max="5134" width="17.5703125" customWidth="1"/>
    <col min="5135" max="5135" width="55.5703125" bestFit="1" customWidth="1"/>
    <col min="5136" max="5136" width="22.85546875" customWidth="1"/>
    <col min="5137" max="5137" width="28.85546875" customWidth="1"/>
    <col min="5138" max="5138" width="24.140625" customWidth="1"/>
    <col min="5139" max="5139" width="32" customWidth="1"/>
    <col min="5140" max="5140" width="22.28515625" customWidth="1"/>
    <col min="5377" max="5377" width="22.42578125" customWidth="1"/>
    <col min="5378" max="5378" width="15.85546875" customWidth="1"/>
    <col min="5379" max="5379" width="28.85546875" customWidth="1"/>
    <col min="5380" max="5380" width="32.28515625" customWidth="1"/>
    <col min="5381" max="5381" width="20" customWidth="1"/>
    <col min="5382" max="5382" width="17.7109375" customWidth="1"/>
    <col min="5383" max="5383" width="16.28515625" customWidth="1"/>
    <col min="5384" max="5384" width="20.28515625" customWidth="1"/>
    <col min="5385" max="5385" width="34.85546875" customWidth="1"/>
    <col min="5386" max="5386" width="17.5703125" customWidth="1"/>
    <col min="5387" max="5387" width="20.7109375" customWidth="1"/>
    <col min="5388" max="5390" width="17.5703125" customWidth="1"/>
    <col min="5391" max="5391" width="55.5703125" bestFit="1" customWidth="1"/>
    <col min="5392" max="5392" width="22.85546875" customWidth="1"/>
    <col min="5393" max="5393" width="28.85546875" customWidth="1"/>
    <col min="5394" max="5394" width="24.140625" customWidth="1"/>
    <col min="5395" max="5395" width="32" customWidth="1"/>
    <col min="5396" max="5396" width="22.28515625" customWidth="1"/>
    <col min="5633" max="5633" width="22.42578125" customWidth="1"/>
    <col min="5634" max="5634" width="15.85546875" customWidth="1"/>
    <col min="5635" max="5635" width="28.85546875" customWidth="1"/>
    <col min="5636" max="5636" width="32.28515625" customWidth="1"/>
    <col min="5637" max="5637" width="20" customWidth="1"/>
    <col min="5638" max="5638" width="17.7109375" customWidth="1"/>
    <col min="5639" max="5639" width="16.28515625" customWidth="1"/>
    <col min="5640" max="5640" width="20.28515625" customWidth="1"/>
    <col min="5641" max="5641" width="34.85546875" customWidth="1"/>
    <col min="5642" max="5642" width="17.5703125" customWidth="1"/>
    <col min="5643" max="5643" width="20.7109375" customWidth="1"/>
    <col min="5644" max="5646" width="17.5703125" customWidth="1"/>
    <col min="5647" max="5647" width="55.5703125" bestFit="1" customWidth="1"/>
    <col min="5648" max="5648" width="22.85546875" customWidth="1"/>
    <col min="5649" max="5649" width="28.85546875" customWidth="1"/>
    <col min="5650" max="5650" width="24.140625" customWidth="1"/>
    <col min="5651" max="5651" width="32" customWidth="1"/>
    <col min="5652" max="5652" width="22.28515625" customWidth="1"/>
    <col min="5889" max="5889" width="22.42578125" customWidth="1"/>
    <col min="5890" max="5890" width="15.85546875" customWidth="1"/>
    <col min="5891" max="5891" width="28.85546875" customWidth="1"/>
    <col min="5892" max="5892" width="32.28515625" customWidth="1"/>
    <col min="5893" max="5893" width="20" customWidth="1"/>
    <col min="5894" max="5894" width="17.7109375" customWidth="1"/>
    <col min="5895" max="5895" width="16.28515625" customWidth="1"/>
    <col min="5896" max="5896" width="20.28515625" customWidth="1"/>
    <col min="5897" max="5897" width="34.85546875" customWidth="1"/>
    <col min="5898" max="5898" width="17.5703125" customWidth="1"/>
    <col min="5899" max="5899" width="20.7109375" customWidth="1"/>
    <col min="5900" max="5902" width="17.5703125" customWidth="1"/>
    <col min="5903" max="5903" width="55.5703125" bestFit="1" customWidth="1"/>
    <col min="5904" max="5904" width="22.85546875" customWidth="1"/>
    <col min="5905" max="5905" width="28.85546875" customWidth="1"/>
    <col min="5906" max="5906" width="24.140625" customWidth="1"/>
    <col min="5907" max="5907" width="32" customWidth="1"/>
    <col min="5908" max="5908" width="22.28515625" customWidth="1"/>
    <col min="6145" max="6145" width="22.42578125" customWidth="1"/>
    <col min="6146" max="6146" width="15.85546875" customWidth="1"/>
    <col min="6147" max="6147" width="28.85546875" customWidth="1"/>
    <col min="6148" max="6148" width="32.28515625" customWidth="1"/>
    <col min="6149" max="6149" width="20" customWidth="1"/>
    <col min="6150" max="6150" width="17.7109375" customWidth="1"/>
    <col min="6151" max="6151" width="16.28515625" customWidth="1"/>
    <col min="6152" max="6152" width="20.28515625" customWidth="1"/>
    <col min="6153" max="6153" width="34.85546875" customWidth="1"/>
    <col min="6154" max="6154" width="17.5703125" customWidth="1"/>
    <col min="6155" max="6155" width="20.7109375" customWidth="1"/>
    <col min="6156" max="6158" width="17.5703125" customWidth="1"/>
    <col min="6159" max="6159" width="55.5703125" bestFit="1" customWidth="1"/>
    <col min="6160" max="6160" width="22.85546875" customWidth="1"/>
    <col min="6161" max="6161" width="28.85546875" customWidth="1"/>
    <col min="6162" max="6162" width="24.140625" customWidth="1"/>
    <col min="6163" max="6163" width="32" customWidth="1"/>
    <col min="6164" max="6164" width="22.28515625" customWidth="1"/>
    <col min="6401" max="6401" width="22.42578125" customWidth="1"/>
    <col min="6402" max="6402" width="15.85546875" customWidth="1"/>
    <col min="6403" max="6403" width="28.85546875" customWidth="1"/>
    <col min="6404" max="6404" width="32.28515625" customWidth="1"/>
    <col min="6405" max="6405" width="20" customWidth="1"/>
    <col min="6406" max="6406" width="17.7109375" customWidth="1"/>
    <col min="6407" max="6407" width="16.28515625" customWidth="1"/>
    <col min="6408" max="6408" width="20.28515625" customWidth="1"/>
    <col min="6409" max="6409" width="34.85546875" customWidth="1"/>
    <col min="6410" max="6410" width="17.5703125" customWidth="1"/>
    <col min="6411" max="6411" width="20.7109375" customWidth="1"/>
    <col min="6412" max="6414" width="17.5703125" customWidth="1"/>
    <col min="6415" max="6415" width="55.5703125" bestFit="1" customWidth="1"/>
    <col min="6416" max="6416" width="22.85546875" customWidth="1"/>
    <col min="6417" max="6417" width="28.85546875" customWidth="1"/>
    <col min="6418" max="6418" width="24.140625" customWidth="1"/>
    <col min="6419" max="6419" width="32" customWidth="1"/>
    <col min="6420" max="6420" width="22.28515625" customWidth="1"/>
    <col min="6657" max="6657" width="22.42578125" customWidth="1"/>
    <col min="6658" max="6658" width="15.85546875" customWidth="1"/>
    <col min="6659" max="6659" width="28.85546875" customWidth="1"/>
    <col min="6660" max="6660" width="32.28515625" customWidth="1"/>
    <col min="6661" max="6661" width="20" customWidth="1"/>
    <col min="6662" max="6662" width="17.7109375" customWidth="1"/>
    <col min="6663" max="6663" width="16.28515625" customWidth="1"/>
    <col min="6664" max="6664" width="20.28515625" customWidth="1"/>
    <col min="6665" max="6665" width="34.85546875" customWidth="1"/>
    <col min="6666" max="6666" width="17.5703125" customWidth="1"/>
    <col min="6667" max="6667" width="20.7109375" customWidth="1"/>
    <col min="6668" max="6670" width="17.5703125" customWidth="1"/>
    <col min="6671" max="6671" width="55.5703125" bestFit="1" customWidth="1"/>
    <col min="6672" max="6672" width="22.85546875" customWidth="1"/>
    <col min="6673" max="6673" width="28.85546875" customWidth="1"/>
    <col min="6674" max="6674" width="24.140625" customWidth="1"/>
    <col min="6675" max="6675" width="32" customWidth="1"/>
    <col min="6676" max="6676" width="22.28515625" customWidth="1"/>
    <col min="6913" max="6913" width="22.42578125" customWidth="1"/>
    <col min="6914" max="6914" width="15.85546875" customWidth="1"/>
    <col min="6915" max="6915" width="28.85546875" customWidth="1"/>
    <col min="6916" max="6916" width="32.28515625" customWidth="1"/>
    <col min="6917" max="6917" width="20" customWidth="1"/>
    <col min="6918" max="6918" width="17.7109375" customWidth="1"/>
    <col min="6919" max="6919" width="16.28515625" customWidth="1"/>
    <col min="6920" max="6920" width="20.28515625" customWidth="1"/>
    <col min="6921" max="6921" width="34.85546875" customWidth="1"/>
    <col min="6922" max="6922" width="17.5703125" customWidth="1"/>
    <col min="6923" max="6923" width="20.7109375" customWidth="1"/>
    <col min="6924" max="6926" width="17.5703125" customWidth="1"/>
    <col min="6927" max="6927" width="55.5703125" bestFit="1" customWidth="1"/>
    <col min="6928" max="6928" width="22.85546875" customWidth="1"/>
    <col min="6929" max="6929" width="28.85546875" customWidth="1"/>
    <col min="6930" max="6930" width="24.140625" customWidth="1"/>
    <col min="6931" max="6931" width="32" customWidth="1"/>
    <col min="6932" max="6932" width="22.28515625" customWidth="1"/>
    <col min="7169" max="7169" width="22.42578125" customWidth="1"/>
    <col min="7170" max="7170" width="15.85546875" customWidth="1"/>
    <col min="7171" max="7171" width="28.85546875" customWidth="1"/>
    <col min="7172" max="7172" width="32.28515625" customWidth="1"/>
    <col min="7173" max="7173" width="20" customWidth="1"/>
    <col min="7174" max="7174" width="17.7109375" customWidth="1"/>
    <col min="7175" max="7175" width="16.28515625" customWidth="1"/>
    <col min="7176" max="7176" width="20.28515625" customWidth="1"/>
    <col min="7177" max="7177" width="34.85546875" customWidth="1"/>
    <col min="7178" max="7178" width="17.5703125" customWidth="1"/>
    <col min="7179" max="7179" width="20.7109375" customWidth="1"/>
    <col min="7180" max="7182" width="17.5703125" customWidth="1"/>
    <col min="7183" max="7183" width="55.5703125" bestFit="1" customWidth="1"/>
    <col min="7184" max="7184" width="22.85546875" customWidth="1"/>
    <col min="7185" max="7185" width="28.85546875" customWidth="1"/>
    <col min="7186" max="7186" width="24.140625" customWidth="1"/>
    <col min="7187" max="7187" width="32" customWidth="1"/>
    <col min="7188" max="7188" width="22.28515625" customWidth="1"/>
    <col min="7425" max="7425" width="22.42578125" customWidth="1"/>
    <col min="7426" max="7426" width="15.85546875" customWidth="1"/>
    <col min="7427" max="7427" width="28.85546875" customWidth="1"/>
    <col min="7428" max="7428" width="32.28515625" customWidth="1"/>
    <col min="7429" max="7429" width="20" customWidth="1"/>
    <col min="7430" max="7430" width="17.7109375" customWidth="1"/>
    <col min="7431" max="7431" width="16.28515625" customWidth="1"/>
    <col min="7432" max="7432" width="20.28515625" customWidth="1"/>
    <col min="7433" max="7433" width="34.85546875" customWidth="1"/>
    <col min="7434" max="7434" width="17.5703125" customWidth="1"/>
    <col min="7435" max="7435" width="20.7109375" customWidth="1"/>
    <col min="7436" max="7438" width="17.5703125" customWidth="1"/>
    <col min="7439" max="7439" width="55.5703125" bestFit="1" customWidth="1"/>
    <col min="7440" max="7440" width="22.85546875" customWidth="1"/>
    <col min="7441" max="7441" width="28.85546875" customWidth="1"/>
    <col min="7442" max="7442" width="24.140625" customWidth="1"/>
    <col min="7443" max="7443" width="32" customWidth="1"/>
    <col min="7444" max="7444" width="22.28515625" customWidth="1"/>
    <col min="7681" max="7681" width="22.42578125" customWidth="1"/>
    <col min="7682" max="7682" width="15.85546875" customWidth="1"/>
    <col min="7683" max="7683" width="28.85546875" customWidth="1"/>
    <col min="7684" max="7684" width="32.28515625" customWidth="1"/>
    <col min="7685" max="7685" width="20" customWidth="1"/>
    <col min="7686" max="7686" width="17.7109375" customWidth="1"/>
    <col min="7687" max="7687" width="16.28515625" customWidth="1"/>
    <col min="7688" max="7688" width="20.28515625" customWidth="1"/>
    <col min="7689" max="7689" width="34.85546875" customWidth="1"/>
    <col min="7690" max="7690" width="17.5703125" customWidth="1"/>
    <col min="7691" max="7691" width="20.7109375" customWidth="1"/>
    <col min="7692" max="7694" width="17.5703125" customWidth="1"/>
    <col min="7695" max="7695" width="55.5703125" bestFit="1" customWidth="1"/>
    <col min="7696" max="7696" width="22.85546875" customWidth="1"/>
    <col min="7697" max="7697" width="28.85546875" customWidth="1"/>
    <col min="7698" max="7698" width="24.140625" customWidth="1"/>
    <col min="7699" max="7699" width="32" customWidth="1"/>
    <col min="7700" max="7700" width="22.28515625" customWidth="1"/>
    <col min="7937" max="7937" width="22.42578125" customWidth="1"/>
    <col min="7938" max="7938" width="15.85546875" customWidth="1"/>
    <col min="7939" max="7939" width="28.85546875" customWidth="1"/>
    <col min="7940" max="7940" width="32.28515625" customWidth="1"/>
    <col min="7941" max="7941" width="20" customWidth="1"/>
    <col min="7942" max="7942" width="17.7109375" customWidth="1"/>
    <col min="7943" max="7943" width="16.28515625" customWidth="1"/>
    <col min="7944" max="7944" width="20.28515625" customWidth="1"/>
    <col min="7945" max="7945" width="34.85546875" customWidth="1"/>
    <col min="7946" max="7946" width="17.5703125" customWidth="1"/>
    <col min="7947" max="7947" width="20.7109375" customWidth="1"/>
    <col min="7948" max="7950" width="17.5703125" customWidth="1"/>
    <col min="7951" max="7951" width="55.5703125" bestFit="1" customWidth="1"/>
    <col min="7952" max="7952" width="22.85546875" customWidth="1"/>
    <col min="7953" max="7953" width="28.85546875" customWidth="1"/>
    <col min="7954" max="7954" width="24.140625" customWidth="1"/>
    <col min="7955" max="7955" width="32" customWidth="1"/>
    <col min="7956" max="7956" width="22.28515625" customWidth="1"/>
    <col min="8193" max="8193" width="22.42578125" customWidth="1"/>
    <col min="8194" max="8194" width="15.85546875" customWidth="1"/>
    <col min="8195" max="8195" width="28.85546875" customWidth="1"/>
    <col min="8196" max="8196" width="32.28515625" customWidth="1"/>
    <col min="8197" max="8197" width="20" customWidth="1"/>
    <col min="8198" max="8198" width="17.7109375" customWidth="1"/>
    <col min="8199" max="8199" width="16.28515625" customWidth="1"/>
    <col min="8200" max="8200" width="20.28515625" customWidth="1"/>
    <col min="8201" max="8201" width="34.85546875" customWidth="1"/>
    <col min="8202" max="8202" width="17.5703125" customWidth="1"/>
    <col min="8203" max="8203" width="20.7109375" customWidth="1"/>
    <col min="8204" max="8206" width="17.5703125" customWidth="1"/>
    <col min="8207" max="8207" width="55.5703125" bestFit="1" customWidth="1"/>
    <col min="8208" max="8208" width="22.85546875" customWidth="1"/>
    <col min="8209" max="8209" width="28.85546875" customWidth="1"/>
    <col min="8210" max="8210" width="24.140625" customWidth="1"/>
    <col min="8211" max="8211" width="32" customWidth="1"/>
    <col min="8212" max="8212" width="22.28515625" customWidth="1"/>
    <col min="8449" max="8449" width="22.42578125" customWidth="1"/>
    <col min="8450" max="8450" width="15.85546875" customWidth="1"/>
    <col min="8451" max="8451" width="28.85546875" customWidth="1"/>
    <col min="8452" max="8452" width="32.28515625" customWidth="1"/>
    <col min="8453" max="8453" width="20" customWidth="1"/>
    <col min="8454" max="8454" width="17.7109375" customWidth="1"/>
    <col min="8455" max="8455" width="16.28515625" customWidth="1"/>
    <col min="8456" max="8456" width="20.28515625" customWidth="1"/>
    <col min="8457" max="8457" width="34.85546875" customWidth="1"/>
    <col min="8458" max="8458" width="17.5703125" customWidth="1"/>
    <col min="8459" max="8459" width="20.7109375" customWidth="1"/>
    <col min="8460" max="8462" width="17.5703125" customWidth="1"/>
    <col min="8463" max="8463" width="55.5703125" bestFit="1" customWidth="1"/>
    <col min="8464" max="8464" width="22.85546875" customWidth="1"/>
    <col min="8465" max="8465" width="28.85546875" customWidth="1"/>
    <col min="8466" max="8466" width="24.140625" customWidth="1"/>
    <col min="8467" max="8467" width="32" customWidth="1"/>
    <col min="8468" max="8468" width="22.28515625" customWidth="1"/>
    <col min="8705" max="8705" width="22.42578125" customWidth="1"/>
    <col min="8706" max="8706" width="15.85546875" customWidth="1"/>
    <col min="8707" max="8707" width="28.85546875" customWidth="1"/>
    <col min="8708" max="8708" width="32.28515625" customWidth="1"/>
    <col min="8709" max="8709" width="20" customWidth="1"/>
    <col min="8710" max="8710" width="17.7109375" customWidth="1"/>
    <col min="8711" max="8711" width="16.28515625" customWidth="1"/>
    <col min="8712" max="8712" width="20.28515625" customWidth="1"/>
    <col min="8713" max="8713" width="34.85546875" customWidth="1"/>
    <col min="8714" max="8714" width="17.5703125" customWidth="1"/>
    <col min="8715" max="8715" width="20.7109375" customWidth="1"/>
    <col min="8716" max="8718" width="17.5703125" customWidth="1"/>
    <col min="8719" max="8719" width="55.5703125" bestFit="1" customWidth="1"/>
    <col min="8720" max="8720" width="22.85546875" customWidth="1"/>
    <col min="8721" max="8721" width="28.85546875" customWidth="1"/>
    <col min="8722" max="8722" width="24.140625" customWidth="1"/>
    <col min="8723" max="8723" width="32" customWidth="1"/>
    <col min="8724" max="8724" width="22.28515625" customWidth="1"/>
    <col min="8961" max="8961" width="22.42578125" customWidth="1"/>
    <col min="8962" max="8962" width="15.85546875" customWidth="1"/>
    <col min="8963" max="8963" width="28.85546875" customWidth="1"/>
    <col min="8964" max="8964" width="32.28515625" customWidth="1"/>
    <col min="8965" max="8965" width="20" customWidth="1"/>
    <col min="8966" max="8966" width="17.7109375" customWidth="1"/>
    <col min="8967" max="8967" width="16.28515625" customWidth="1"/>
    <col min="8968" max="8968" width="20.28515625" customWidth="1"/>
    <col min="8969" max="8969" width="34.85546875" customWidth="1"/>
    <col min="8970" max="8970" width="17.5703125" customWidth="1"/>
    <col min="8971" max="8971" width="20.7109375" customWidth="1"/>
    <col min="8972" max="8974" width="17.5703125" customWidth="1"/>
    <col min="8975" max="8975" width="55.5703125" bestFit="1" customWidth="1"/>
    <col min="8976" max="8976" width="22.85546875" customWidth="1"/>
    <col min="8977" max="8977" width="28.85546875" customWidth="1"/>
    <col min="8978" max="8978" width="24.140625" customWidth="1"/>
    <col min="8979" max="8979" width="32" customWidth="1"/>
    <col min="8980" max="8980" width="22.28515625" customWidth="1"/>
    <col min="9217" max="9217" width="22.42578125" customWidth="1"/>
    <col min="9218" max="9218" width="15.85546875" customWidth="1"/>
    <col min="9219" max="9219" width="28.85546875" customWidth="1"/>
    <col min="9220" max="9220" width="32.28515625" customWidth="1"/>
    <col min="9221" max="9221" width="20" customWidth="1"/>
    <col min="9222" max="9222" width="17.7109375" customWidth="1"/>
    <col min="9223" max="9223" width="16.28515625" customWidth="1"/>
    <col min="9224" max="9224" width="20.28515625" customWidth="1"/>
    <col min="9225" max="9225" width="34.85546875" customWidth="1"/>
    <col min="9226" max="9226" width="17.5703125" customWidth="1"/>
    <col min="9227" max="9227" width="20.7109375" customWidth="1"/>
    <col min="9228" max="9230" width="17.5703125" customWidth="1"/>
    <col min="9231" max="9231" width="55.5703125" bestFit="1" customWidth="1"/>
    <col min="9232" max="9232" width="22.85546875" customWidth="1"/>
    <col min="9233" max="9233" width="28.85546875" customWidth="1"/>
    <col min="9234" max="9234" width="24.140625" customWidth="1"/>
    <col min="9235" max="9235" width="32" customWidth="1"/>
    <col min="9236" max="9236" width="22.28515625" customWidth="1"/>
    <col min="9473" max="9473" width="22.42578125" customWidth="1"/>
    <col min="9474" max="9474" width="15.85546875" customWidth="1"/>
    <col min="9475" max="9475" width="28.85546875" customWidth="1"/>
    <col min="9476" max="9476" width="32.28515625" customWidth="1"/>
    <col min="9477" max="9477" width="20" customWidth="1"/>
    <col min="9478" max="9478" width="17.7109375" customWidth="1"/>
    <col min="9479" max="9479" width="16.28515625" customWidth="1"/>
    <col min="9480" max="9480" width="20.28515625" customWidth="1"/>
    <col min="9481" max="9481" width="34.85546875" customWidth="1"/>
    <col min="9482" max="9482" width="17.5703125" customWidth="1"/>
    <col min="9483" max="9483" width="20.7109375" customWidth="1"/>
    <col min="9484" max="9486" width="17.5703125" customWidth="1"/>
    <col min="9487" max="9487" width="55.5703125" bestFit="1" customWidth="1"/>
    <col min="9488" max="9488" width="22.85546875" customWidth="1"/>
    <col min="9489" max="9489" width="28.85546875" customWidth="1"/>
    <col min="9490" max="9490" width="24.140625" customWidth="1"/>
    <col min="9491" max="9491" width="32" customWidth="1"/>
    <col min="9492" max="9492" width="22.28515625" customWidth="1"/>
    <col min="9729" max="9729" width="22.42578125" customWidth="1"/>
    <col min="9730" max="9730" width="15.85546875" customWidth="1"/>
    <col min="9731" max="9731" width="28.85546875" customWidth="1"/>
    <col min="9732" max="9732" width="32.28515625" customWidth="1"/>
    <col min="9733" max="9733" width="20" customWidth="1"/>
    <col min="9734" max="9734" width="17.7109375" customWidth="1"/>
    <col min="9735" max="9735" width="16.28515625" customWidth="1"/>
    <col min="9736" max="9736" width="20.28515625" customWidth="1"/>
    <col min="9737" max="9737" width="34.85546875" customWidth="1"/>
    <col min="9738" max="9738" width="17.5703125" customWidth="1"/>
    <col min="9739" max="9739" width="20.7109375" customWidth="1"/>
    <col min="9740" max="9742" width="17.5703125" customWidth="1"/>
    <col min="9743" max="9743" width="55.5703125" bestFit="1" customWidth="1"/>
    <col min="9744" max="9744" width="22.85546875" customWidth="1"/>
    <col min="9745" max="9745" width="28.85546875" customWidth="1"/>
    <col min="9746" max="9746" width="24.140625" customWidth="1"/>
    <col min="9747" max="9747" width="32" customWidth="1"/>
    <col min="9748" max="9748" width="22.28515625" customWidth="1"/>
    <col min="9985" max="9985" width="22.42578125" customWidth="1"/>
    <col min="9986" max="9986" width="15.85546875" customWidth="1"/>
    <col min="9987" max="9987" width="28.85546875" customWidth="1"/>
    <col min="9988" max="9988" width="32.28515625" customWidth="1"/>
    <col min="9989" max="9989" width="20" customWidth="1"/>
    <col min="9990" max="9990" width="17.7109375" customWidth="1"/>
    <col min="9991" max="9991" width="16.28515625" customWidth="1"/>
    <col min="9992" max="9992" width="20.28515625" customWidth="1"/>
    <col min="9993" max="9993" width="34.85546875" customWidth="1"/>
    <col min="9994" max="9994" width="17.5703125" customWidth="1"/>
    <col min="9995" max="9995" width="20.7109375" customWidth="1"/>
    <col min="9996" max="9998" width="17.5703125" customWidth="1"/>
    <col min="9999" max="9999" width="55.5703125" bestFit="1" customWidth="1"/>
    <col min="10000" max="10000" width="22.85546875" customWidth="1"/>
    <col min="10001" max="10001" width="28.85546875" customWidth="1"/>
    <col min="10002" max="10002" width="24.140625" customWidth="1"/>
    <col min="10003" max="10003" width="32" customWidth="1"/>
    <col min="10004" max="10004" width="22.28515625" customWidth="1"/>
    <col min="10241" max="10241" width="22.42578125" customWidth="1"/>
    <col min="10242" max="10242" width="15.85546875" customWidth="1"/>
    <col min="10243" max="10243" width="28.85546875" customWidth="1"/>
    <col min="10244" max="10244" width="32.28515625" customWidth="1"/>
    <col min="10245" max="10245" width="20" customWidth="1"/>
    <col min="10246" max="10246" width="17.7109375" customWidth="1"/>
    <col min="10247" max="10247" width="16.28515625" customWidth="1"/>
    <col min="10248" max="10248" width="20.28515625" customWidth="1"/>
    <col min="10249" max="10249" width="34.85546875" customWidth="1"/>
    <col min="10250" max="10250" width="17.5703125" customWidth="1"/>
    <col min="10251" max="10251" width="20.7109375" customWidth="1"/>
    <col min="10252" max="10254" width="17.5703125" customWidth="1"/>
    <col min="10255" max="10255" width="55.5703125" bestFit="1" customWidth="1"/>
    <col min="10256" max="10256" width="22.85546875" customWidth="1"/>
    <col min="10257" max="10257" width="28.85546875" customWidth="1"/>
    <col min="10258" max="10258" width="24.140625" customWidth="1"/>
    <col min="10259" max="10259" width="32" customWidth="1"/>
    <col min="10260" max="10260" width="22.28515625" customWidth="1"/>
    <col min="10497" max="10497" width="22.42578125" customWidth="1"/>
    <col min="10498" max="10498" width="15.85546875" customWidth="1"/>
    <col min="10499" max="10499" width="28.85546875" customWidth="1"/>
    <col min="10500" max="10500" width="32.28515625" customWidth="1"/>
    <col min="10501" max="10501" width="20" customWidth="1"/>
    <col min="10502" max="10502" width="17.7109375" customWidth="1"/>
    <col min="10503" max="10503" width="16.28515625" customWidth="1"/>
    <col min="10504" max="10504" width="20.28515625" customWidth="1"/>
    <col min="10505" max="10505" width="34.85546875" customWidth="1"/>
    <col min="10506" max="10506" width="17.5703125" customWidth="1"/>
    <col min="10507" max="10507" width="20.7109375" customWidth="1"/>
    <col min="10508" max="10510" width="17.5703125" customWidth="1"/>
    <col min="10511" max="10511" width="55.5703125" bestFit="1" customWidth="1"/>
    <col min="10512" max="10512" width="22.85546875" customWidth="1"/>
    <col min="10513" max="10513" width="28.85546875" customWidth="1"/>
    <col min="10514" max="10514" width="24.140625" customWidth="1"/>
    <col min="10515" max="10515" width="32" customWidth="1"/>
    <col min="10516" max="10516" width="22.28515625" customWidth="1"/>
    <col min="10753" max="10753" width="22.42578125" customWidth="1"/>
    <col min="10754" max="10754" width="15.85546875" customWidth="1"/>
    <col min="10755" max="10755" width="28.85546875" customWidth="1"/>
    <col min="10756" max="10756" width="32.28515625" customWidth="1"/>
    <col min="10757" max="10757" width="20" customWidth="1"/>
    <col min="10758" max="10758" width="17.7109375" customWidth="1"/>
    <col min="10759" max="10759" width="16.28515625" customWidth="1"/>
    <col min="10760" max="10760" width="20.28515625" customWidth="1"/>
    <col min="10761" max="10761" width="34.85546875" customWidth="1"/>
    <col min="10762" max="10762" width="17.5703125" customWidth="1"/>
    <col min="10763" max="10763" width="20.7109375" customWidth="1"/>
    <col min="10764" max="10766" width="17.5703125" customWidth="1"/>
    <col min="10767" max="10767" width="55.5703125" bestFit="1" customWidth="1"/>
    <col min="10768" max="10768" width="22.85546875" customWidth="1"/>
    <col min="10769" max="10769" width="28.85546875" customWidth="1"/>
    <col min="10770" max="10770" width="24.140625" customWidth="1"/>
    <col min="10771" max="10771" width="32" customWidth="1"/>
    <col min="10772" max="10772" width="22.28515625" customWidth="1"/>
    <col min="11009" max="11009" width="22.42578125" customWidth="1"/>
    <col min="11010" max="11010" width="15.85546875" customWidth="1"/>
    <col min="11011" max="11011" width="28.85546875" customWidth="1"/>
    <col min="11012" max="11012" width="32.28515625" customWidth="1"/>
    <col min="11013" max="11013" width="20" customWidth="1"/>
    <col min="11014" max="11014" width="17.7109375" customWidth="1"/>
    <col min="11015" max="11015" width="16.28515625" customWidth="1"/>
    <col min="11016" max="11016" width="20.28515625" customWidth="1"/>
    <col min="11017" max="11017" width="34.85546875" customWidth="1"/>
    <col min="11018" max="11018" width="17.5703125" customWidth="1"/>
    <col min="11019" max="11019" width="20.7109375" customWidth="1"/>
    <col min="11020" max="11022" width="17.5703125" customWidth="1"/>
    <col min="11023" max="11023" width="55.5703125" bestFit="1" customWidth="1"/>
    <col min="11024" max="11024" width="22.85546875" customWidth="1"/>
    <col min="11025" max="11025" width="28.85546875" customWidth="1"/>
    <col min="11026" max="11026" width="24.140625" customWidth="1"/>
    <col min="11027" max="11027" width="32" customWidth="1"/>
    <col min="11028" max="11028" width="22.28515625" customWidth="1"/>
    <col min="11265" max="11265" width="22.42578125" customWidth="1"/>
    <col min="11266" max="11266" width="15.85546875" customWidth="1"/>
    <col min="11267" max="11267" width="28.85546875" customWidth="1"/>
    <col min="11268" max="11268" width="32.28515625" customWidth="1"/>
    <col min="11269" max="11269" width="20" customWidth="1"/>
    <col min="11270" max="11270" width="17.7109375" customWidth="1"/>
    <col min="11271" max="11271" width="16.28515625" customWidth="1"/>
    <col min="11272" max="11272" width="20.28515625" customWidth="1"/>
    <col min="11273" max="11273" width="34.85546875" customWidth="1"/>
    <col min="11274" max="11274" width="17.5703125" customWidth="1"/>
    <col min="11275" max="11275" width="20.7109375" customWidth="1"/>
    <col min="11276" max="11278" width="17.5703125" customWidth="1"/>
    <col min="11279" max="11279" width="55.5703125" bestFit="1" customWidth="1"/>
    <col min="11280" max="11280" width="22.85546875" customWidth="1"/>
    <col min="11281" max="11281" width="28.85546875" customWidth="1"/>
    <col min="11282" max="11282" width="24.140625" customWidth="1"/>
    <col min="11283" max="11283" width="32" customWidth="1"/>
    <col min="11284" max="11284" width="22.28515625" customWidth="1"/>
    <col min="11521" max="11521" width="22.42578125" customWidth="1"/>
    <col min="11522" max="11522" width="15.85546875" customWidth="1"/>
    <col min="11523" max="11523" width="28.85546875" customWidth="1"/>
    <col min="11524" max="11524" width="32.28515625" customWidth="1"/>
    <col min="11525" max="11525" width="20" customWidth="1"/>
    <col min="11526" max="11526" width="17.7109375" customWidth="1"/>
    <col min="11527" max="11527" width="16.28515625" customWidth="1"/>
    <col min="11528" max="11528" width="20.28515625" customWidth="1"/>
    <col min="11529" max="11529" width="34.85546875" customWidth="1"/>
    <col min="11530" max="11530" width="17.5703125" customWidth="1"/>
    <col min="11531" max="11531" width="20.7109375" customWidth="1"/>
    <col min="11532" max="11534" width="17.5703125" customWidth="1"/>
    <col min="11535" max="11535" width="55.5703125" bestFit="1" customWidth="1"/>
    <col min="11536" max="11536" width="22.85546875" customWidth="1"/>
    <col min="11537" max="11537" width="28.85546875" customWidth="1"/>
    <col min="11538" max="11538" width="24.140625" customWidth="1"/>
    <col min="11539" max="11539" width="32" customWidth="1"/>
    <col min="11540" max="11540" width="22.28515625" customWidth="1"/>
    <col min="11777" max="11777" width="22.42578125" customWidth="1"/>
    <col min="11778" max="11778" width="15.85546875" customWidth="1"/>
    <col min="11779" max="11779" width="28.85546875" customWidth="1"/>
    <col min="11780" max="11780" width="32.28515625" customWidth="1"/>
    <col min="11781" max="11781" width="20" customWidth="1"/>
    <col min="11782" max="11782" width="17.7109375" customWidth="1"/>
    <col min="11783" max="11783" width="16.28515625" customWidth="1"/>
    <col min="11784" max="11784" width="20.28515625" customWidth="1"/>
    <col min="11785" max="11785" width="34.85546875" customWidth="1"/>
    <col min="11786" max="11786" width="17.5703125" customWidth="1"/>
    <col min="11787" max="11787" width="20.7109375" customWidth="1"/>
    <col min="11788" max="11790" width="17.5703125" customWidth="1"/>
    <col min="11791" max="11791" width="55.5703125" bestFit="1" customWidth="1"/>
    <col min="11792" max="11792" width="22.85546875" customWidth="1"/>
    <col min="11793" max="11793" width="28.85546875" customWidth="1"/>
    <col min="11794" max="11794" width="24.140625" customWidth="1"/>
    <col min="11795" max="11795" width="32" customWidth="1"/>
    <col min="11796" max="11796" width="22.28515625" customWidth="1"/>
    <col min="12033" max="12033" width="22.42578125" customWidth="1"/>
    <col min="12034" max="12034" width="15.85546875" customWidth="1"/>
    <col min="12035" max="12035" width="28.85546875" customWidth="1"/>
    <col min="12036" max="12036" width="32.28515625" customWidth="1"/>
    <col min="12037" max="12037" width="20" customWidth="1"/>
    <col min="12038" max="12038" width="17.7109375" customWidth="1"/>
    <col min="12039" max="12039" width="16.28515625" customWidth="1"/>
    <col min="12040" max="12040" width="20.28515625" customWidth="1"/>
    <col min="12041" max="12041" width="34.85546875" customWidth="1"/>
    <col min="12042" max="12042" width="17.5703125" customWidth="1"/>
    <col min="12043" max="12043" width="20.7109375" customWidth="1"/>
    <col min="12044" max="12046" width="17.5703125" customWidth="1"/>
    <col min="12047" max="12047" width="55.5703125" bestFit="1" customWidth="1"/>
    <col min="12048" max="12048" width="22.85546875" customWidth="1"/>
    <col min="12049" max="12049" width="28.85546875" customWidth="1"/>
    <col min="12050" max="12050" width="24.140625" customWidth="1"/>
    <col min="12051" max="12051" width="32" customWidth="1"/>
    <col min="12052" max="12052" width="22.28515625" customWidth="1"/>
    <col min="12289" max="12289" width="22.42578125" customWidth="1"/>
    <col min="12290" max="12290" width="15.85546875" customWidth="1"/>
    <col min="12291" max="12291" width="28.85546875" customWidth="1"/>
    <col min="12292" max="12292" width="32.28515625" customWidth="1"/>
    <col min="12293" max="12293" width="20" customWidth="1"/>
    <col min="12294" max="12294" width="17.7109375" customWidth="1"/>
    <col min="12295" max="12295" width="16.28515625" customWidth="1"/>
    <col min="12296" max="12296" width="20.28515625" customWidth="1"/>
    <col min="12297" max="12297" width="34.85546875" customWidth="1"/>
    <col min="12298" max="12298" width="17.5703125" customWidth="1"/>
    <col min="12299" max="12299" width="20.7109375" customWidth="1"/>
    <col min="12300" max="12302" width="17.5703125" customWidth="1"/>
    <col min="12303" max="12303" width="55.5703125" bestFit="1" customWidth="1"/>
    <col min="12304" max="12304" width="22.85546875" customWidth="1"/>
    <col min="12305" max="12305" width="28.85546875" customWidth="1"/>
    <col min="12306" max="12306" width="24.140625" customWidth="1"/>
    <col min="12307" max="12307" width="32" customWidth="1"/>
    <col min="12308" max="12308" width="22.28515625" customWidth="1"/>
    <col min="12545" max="12545" width="22.42578125" customWidth="1"/>
    <col min="12546" max="12546" width="15.85546875" customWidth="1"/>
    <col min="12547" max="12547" width="28.85546875" customWidth="1"/>
    <col min="12548" max="12548" width="32.28515625" customWidth="1"/>
    <col min="12549" max="12549" width="20" customWidth="1"/>
    <col min="12550" max="12550" width="17.7109375" customWidth="1"/>
    <col min="12551" max="12551" width="16.28515625" customWidth="1"/>
    <col min="12552" max="12552" width="20.28515625" customWidth="1"/>
    <col min="12553" max="12553" width="34.85546875" customWidth="1"/>
    <col min="12554" max="12554" width="17.5703125" customWidth="1"/>
    <col min="12555" max="12555" width="20.7109375" customWidth="1"/>
    <col min="12556" max="12558" width="17.5703125" customWidth="1"/>
    <col min="12559" max="12559" width="55.5703125" bestFit="1" customWidth="1"/>
    <col min="12560" max="12560" width="22.85546875" customWidth="1"/>
    <col min="12561" max="12561" width="28.85546875" customWidth="1"/>
    <col min="12562" max="12562" width="24.140625" customWidth="1"/>
    <col min="12563" max="12563" width="32" customWidth="1"/>
    <col min="12564" max="12564" width="22.28515625" customWidth="1"/>
    <col min="12801" max="12801" width="22.42578125" customWidth="1"/>
    <col min="12802" max="12802" width="15.85546875" customWidth="1"/>
    <col min="12803" max="12803" width="28.85546875" customWidth="1"/>
    <col min="12804" max="12804" width="32.28515625" customWidth="1"/>
    <col min="12805" max="12805" width="20" customWidth="1"/>
    <col min="12806" max="12806" width="17.7109375" customWidth="1"/>
    <col min="12807" max="12807" width="16.28515625" customWidth="1"/>
    <col min="12808" max="12808" width="20.28515625" customWidth="1"/>
    <col min="12809" max="12809" width="34.85546875" customWidth="1"/>
    <col min="12810" max="12810" width="17.5703125" customWidth="1"/>
    <col min="12811" max="12811" width="20.7109375" customWidth="1"/>
    <col min="12812" max="12814" width="17.5703125" customWidth="1"/>
    <col min="12815" max="12815" width="55.5703125" bestFit="1" customWidth="1"/>
    <col min="12816" max="12816" width="22.85546875" customWidth="1"/>
    <col min="12817" max="12817" width="28.85546875" customWidth="1"/>
    <col min="12818" max="12818" width="24.140625" customWidth="1"/>
    <col min="12819" max="12819" width="32" customWidth="1"/>
    <col min="12820" max="12820" width="22.28515625" customWidth="1"/>
    <col min="13057" max="13057" width="22.42578125" customWidth="1"/>
    <col min="13058" max="13058" width="15.85546875" customWidth="1"/>
    <col min="13059" max="13059" width="28.85546875" customWidth="1"/>
    <col min="13060" max="13060" width="32.28515625" customWidth="1"/>
    <col min="13061" max="13061" width="20" customWidth="1"/>
    <col min="13062" max="13062" width="17.7109375" customWidth="1"/>
    <col min="13063" max="13063" width="16.28515625" customWidth="1"/>
    <col min="13064" max="13064" width="20.28515625" customWidth="1"/>
    <col min="13065" max="13065" width="34.85546875" customWidth="1"/>
    <col min="13066" max="13066" width="17.5703125" customWidth="1"/>
    <col min="13067" max="13067" width="20.7109375" customWidth="1"/>
    <col min="13068" max="13070" width="17.5703125" customWidth="1"/>
    <col min="13071" max="13071" width="55.5703125" bestFit="1" customWidth="1"/>
    <col min="13072" max="13072" width="22.85546875" customWidth="1"/>
    <col min="13073" max="13073" width="28.85546875" customWidth="1"/>
    <col min="13074" max="13074" width="24.140625" customWidth="1"/>
    <col min="13075" max="13075" width="32" customWidth="1"/>
    <col min="13076" max="13076" width="22.28515625" customWidth="1"/>
    <col min="13313" max="13313" width="22.42578125" customWidth="1"/>
    <col min="13314" max="13314" width="15.85546875" customWidth="1"/>
    <col min="13315" max="13315" width="28.85546875" customWidth="1"/>
    <col min="13316" max="13316" width="32.28515625" customWidth="1"/>
    <col min="13317" max="13317" width="20" customWidth="1"/>
    <col min="13318" max="13318" width="17.7109375" customWidth="1"/>
    <col min="13319" max="13319" width="16.28515625" customWidth="1"/>
    <col min="13320" max="13320" width="20.28515625" customWidth="1"/>
    <col min="13321" max="13321" width="34.85546875" customWidth="1"/>
    <col min="13322" max="13322" width="17.5703125" customWidth="1"/>
    <col min="13323" max="13323" width="20.7109375" customWidth="1"/>
    <col min="13324" max="13326" width="17.5703125" customWidth="1"/>
    <col min="13327" max="13327" width="55.5703125" bestFit="1" customWidth="1"/>
    <col min="13328" max="13328" width="22.85546875" customWidth="1"/>
    <col min="13329" max="13329" width="28.85546875" customWidth="1"/>
    <col min="13330" max="13330" width="24.140625" customWidth="1"/>
    <col min="13331" max="13331" width="32" customWidth="1"/>
    <col min="13332" max="13332" width="22.28515625" customWidth="1"/>
    <col min="13569" max="13569" width="22.42578125" customWidth="1"/>
    <col min="13570" max="13570" width="15.85546875" customWidth="1"/>
    <col min="13571" max="13571" width="28.85546875" customWidth="1"/>
    <col min="13572" max="13572" width="32.28515625" customWidth="1"/>
    <col min="13573" max="13573" width="20" customWidth="1"/>
    <col min="13574" max="13574" width="17.7109375" customWidth="1"/>
    <col min="13575" max="13575" width="16.28515625" customWidth="1"/>
    <col min="13576" max="13576" width="20.28515625" customWidth="1"/>
    <col min="13577" max="13577" width="34.85546875" customWidth="1"/>
    <col min="13578" max="13578" width="17.5703125" customWidth="1"/>
    <col min="13579" max="13579" width="20.7109375" customWidth="1"/>
    <col min="13580" max="13582" width="17.5703125" customWidth="1"/>
    <col min="13583" max="13583" width="55.5703125" bestFit="1" customWidth="1"/>
    <col min="13584" max="13584" width="22.85546875" customWidth="1"/>
    <col min="13585" max="13585" width="28.85546875" customWidth="1"/>
    <col min="13586" max="13586" width="24.140625" customWidth="1"/>
    <col min="13587" max="13587" width="32" customWidth="1"/>
    <col min="13588" max="13588" width="22.28515625" customWidth="1"/>
    <col min="13825" max="13825" width="22.42578125" customWidth="1"/>
    <col min="13826" max="13826" width="15.85546875" customWidth="1"/>
    <col min="13827" max="13827" width="28.85546875" customWidth="1"/>
    <col min="13828" max="13828" width="32.28515625" customWidth="1"/>
    <col min="13829" max="13829" width="20" customWidth="1"/>
    <col min="13830" max="13830" width="17.7109375" customWidth="1"/>
    <col min="13831" max="13831" width="16.28515625" customWidth="1"/>
    <col min="13832" max="13832" width="20.28515625" customWidth="1"/>
    <col min="13833" max="13833" width="34.85546875" customWidth="1"/>
    <col min="13834" max="13834" width="17.5703125" customWidth="1"/>
    <col min="13835" max="13835" width="20.7109375" customWidth="1"/>
    <col min="13836" max="13838" width="17.5703125" customWidth="1"/>
    <col min="13839" max="13839" width="55.5703125" bestFit="1" customWidth="1"/>
    <col min="13840" max="13840" width="22.85546875" customWidth="1"/>
    <col min="13841" max="13841" width="28.85546875" customWidth="1"/>
    <col min="13842" max="13842" width="24.140625" customWidth="1"/>
    <col min="13843" max="13843" width="32" customWidth="1"/>
    <col min="13844" max="13844" width="22.28515625" customWidth="1"/>
    <col min="14081" max="14081" width="22.42578125" customWidth="1"/>
    <col min="14082" max="14082" width="15.85546875" customWidth="1"/>
    <col min="14083" max="14083" width="28.85546875" customWidth="1"/>
    <col min="14084" max="14084" width="32.28515625" customWidth="1"/>
    <col min="14085" max="14085" width="20" customWidth="1"/>
    <col min="14086" max="14086" width="17.7109375" customWidth="1"/>
    <col min="14087" max="14087" width="16.28515625" customWidth="1"/>
    <col min="14088" max="14088" width="20.28515625" customWidth="1"/>
    <col min="14089" max="14089" width="34.85546875" customWidth="1"/>
    <col min="14090" max="14090" width="17.5703125" customWidth="1"/>
    <col min="14091" max="14091" width="20.7109375" customWidth="1"/>
    <col min="14092" max="14094" width="17.5703125" customWidth="1"/>
    <col min="14095" max="14095" width="55.5703125" bestFit="1" customWidth="1"/>
    <col min="14096" max="14096" width="22.85546875" customWidth="1"/>
    <col min="14097" max="14097" width="28.85546875" customWidth="1"/>
    <col min="14098" max="14098" width="24.140625" customWidth="1"/>
    <col min="14099" max="14099" width="32" customWidth="1"/>
    <col min="14100" max="14100" width="22.28515625" customWidth="1"/>
    <col min="14337" max="14337" width="22.42578125" customWidth="1"/>
    <col min="14338" max="14338" width="15.85546875" customWidth="1"/>
    <col min="14339" max="14339" width="28.85546875" customWidth="1"/>
    <col min="14340" max="14340" width="32.28515625" customWidth="1"/>
    <col min="14341" max="14341" width="20" customWidth="1"/>
    <col min="14342" max="14342" width="17.7109375" customWidth="1"/>
    <col min="14343" max="14343" width="16.28515625" customWidth="1"/>
    <col min="14344" max="14344" width="20.28515625" customWidth="1"/>
    <col min="14345" max="14345" width="34.85546875" customWidth="1"/>
    <col min="14346" max="14346" width="17.5703125" customWidth="1"/>
    <col min="14347" max="14347" width="20.7109375" customWidth="1"/>
    <col min="14348" max="14350" width="17.5703125" customWidth="1"/>
    <col min="14351" max="14351" width="55.5703125" bestFit="1" customWidth="1"/>
    <col min="14352" max="14352" width="22.85546875" customWidth="1"/>
    <col min="14353" max="14353" width="28.85546875" customWidth="1"/>
    <col min="14354" max="14354" width="24.140625" customWidth="1"/>
    <col min="14355" max="14355" width="32" customWidth="1"/>
    <col min="14356" max="14356" width="22.28515625" customWidth="1"/>
    <col min="14593" max="14593" width="22.42578125" customWidth="1"/>
    <col min="14594" max="14594" width="15.85546875" customWidth="1"/>
    <col min="14595" max="14595" width="28.85546875" customWidth="1"/>
    <col min="14596" max="14596" width="32.28515625" customWidth="1"/>
    <col min="14597" max="14597" width="20" customWidth="1"/>
    <col min="14598" max="14598" width="17.7109375" customWidth="1"/>
    <col min="14599" max="14599" width="16.28515625" customWidth="1"/>
    <col min="14600" max="14600" width="20.28515625" customWidth="1"/>
    <col min="14601" max="14601" width="34.85546875" customWidth="1"/>
    <col min="14602" max="14602" width="17.5703125" customWidth="1"/>
    <col min="14603" max="14603" width="20.7109375" customWidth="1"/>
    <col min="14604" max="14606" width="17.5703125" customWidth="1"/>
    <col min="14607" max="14607" width="55.5703125" bestFit="1" customWidth="1"/>
    <col min="14608" max="14608" width="22.85546875" customWidth="1"/>
    <col min="14609" max="14609" width="28.85546875" customWidth="1"/>
    <col min="14610" max="14610" width="24.140625" customWidth="1"/>
    <col min="14611" max="14611" width="32" customWidth="1"/>
    <col min="14612" max="14612" width="22.28515625" customWidth="1"/>
    <col min="14849" max="14849" width="22.42578125" customWidth="1"/>
    <col min="14850" max="14850" width="15.85546875" customWidth="1"/>
    <col min="14851" max="14851" width="28.85546875" customWidth="1"/>
    <col min="14852" max="14852" width="32.28515625" customWidth="1"/>
    <col min="14853" max="14853" width="20" customWidth="1"/>
    <col min="14854" max="14854" width="17.7109375" customWidth="1"/>
    <col min="14855" max="14855" width="16.28515625" customWidth="1"/>
    <col min="14856" max="14856" width="20.28515625" customWidth="1"/>
    <col min="14857" max="14857" width="34.85546875" customWidth="1"/>
    <col min="14858" max="14858" width="17.5703125" customWidth="1"/>
    <col min="14859" max="14859" width="20.7109375" customWidth="1"/>
    <col min="14860" max="14862" width="17.5703125" customWidth="1"/>
    <col min="14863" max="14863" width="55.5703125" bestFit="1" customWidth="1"/>
    <col min="14864" max="14864" width="22.85546875" customWidth="1"/>
    <col min="14865" max="14865" width="28.85546875" customWidth="1"/>
    <col min="14866" max="14866" width="24.140625" customWidth="1"/>
    <col min="14867" max="14867" width="32" customWidth="1"/>
    <col min="14868" max="14868" width="22.28515625" customWidth="1"/>
    <col min="15105" max="15105" width="22.42578125" customWidth="1"/>
    <col min="15106" max="15106" width="15.85546875" customWidth="1"/>
    <col min="15107" max="15107" width="28.85546875" customWidth="1"/>
    <col min="15108" max="15108" width="32.28515625" customWidth="1"/>
    <col min="15109" max="15109" width="20" customWidth="1"/>
    <col min="15110" max="15110" width="17.7109375" customWidth="1"/>
    <col min="15111" max="15111" width="16.28515625" customWidth="1"/>
    <col min="15112" max="15112" width="20.28515625" customWidth="1"/>
    <col min="15113" max="15113" width="34.85546875" customWidth="1"/>
    <col min="15114" max="15114" width="17.5703125" customWidth="1"/>
    <col min="15115" max="15115" width="20.7109375" customWidth="1"/>
    <col min="15116" max="15118" width="17.5703125" customWidth="1"/>
    <col min="15119" max="15119" width="55.5703125" bestFit="1" customWidth="1"/>
    <col min="15120" max="15120" width="22.85546875" customWidth="1"/>
    <col min="15121" max="15121" width="28.85546875" customWidth="1"/>
    <col min="15122" max="15122" width="24.140625" customWidth="1"/>
    <col min="15123" max="15123" width="32" customWidth="1"/>
    <col min="15124" max="15124" width="22.28515625" customWidth="1"/>
    <col min="15361" max="15361" width="22.42578125" customWidth="1"/>
    <col min="15362" max="15362" width="15.85546875" customWidth="1"/>
    <col min="15363" max="15363" width="28.85546875" customWidth="1"/>
    <col min="15364" max="15364" width="32.28515625" customWidth="1"/>
    <col min="15365" max="15365" width="20" customWidth="1"/>
    <col min="15366" max="15366" width="17.7109375" customWidth="1"/>
    <col min="15367" max="15367" width="16.28515625" customWidth="1"/>
    <col min="15368" max="15368" width="20.28515625" customWidth="1"/>
    <col min="15369" max="15369" width="34.85546875" customWidth="1"/>
    <col min="15370" max="15370" width="17.5703125" customWidth="1"/>
    <col min="15371" max="15371" width="20.7109375" customWidth="1"/>
    <col min="15372" max="15374" width="17.5703125" customWidth="1"/>
    <col min="15375" max="15375" width="55.5703125" bestFit="1" customWidth="1"/>
    <col min="15376" max="15376" width="22.85546875" customWidth="1"/>
    <col min="15377" max="15377" width="28.85546875" customWidth="1"/>
    <col min="15378" max="15378" width="24.140625" customWidth="1"/>
    <col min="15379" max="15379" width="32" customWidth="1"/>
    <col min="15380" max="15380" width="22.28515625" customWidth="1"/>
    <col min="15617" max="15617" width="22.42578125" customWidth="1"/>
    <col min="15618" max="15618" width="15.85546875" customWidth="1"/>
    <col min="15619" max="15619" width="28.85546875" customWidth="1"/>
    <col min="15620" max="15620" width="32.28515625" customWidth="1"/>
    <col min="15621" max="15621" width="20" customWidth="1"/>
    <col min="15622" max="15622" width="17.7109375" customWidth="1"/>
    <col min="15623" max="15623" width="16.28515625" customWidth="1"/>
    <col min="15624" max="15624" width="20.28515625" customWidth="1"/>
    <col min="15625" max="15625" width="34.85546875" customWidth="1"/>
    <col min="15626" max="15626" width="17.5703125" customWidth="1"/>
    <col min="15627" max="15627" width="20.7109375" customWidth="1"/>
    <col min="15628" max="15630" width="17.5703125" customWidth="1"/>
    <col min="15631" max="15631" width="55.5703125" bestFit="1" customWidth="1"/>
    <col min="15632" max="15632" width="22.85546875" customWidth="1"/>
    <col min="15633" max="15633" width="28.85546875" customWidth="1"/>
    <col min="15634" max="15634" width="24.140625" customWidth="1"/>
    <col min="15635" max="15635" width="32" customWidth="1"/>
    <col min="15636" max="15636" width="22.28515625" customWidth="1"/>
    <col min="15873" max="15873" width="22.42578125" customWidth="1"/>
    <col min="15874" max="15874" width="15.85546875" customWidth="1"/>
    <col min="15875" max="15875" width="28.85546875" customWidth="1"/>
    <col min="15876" max="15876" width="32.28515625" customWidth="1"/>
    <col min="15877" max="15877" width="20" customWidth="1"/>
    <col min="15878" max="15878" width="17.7109375" customWidth="1"/>
    <col min="15879" max="15879" width="16.28515625" customWidth="1"/>
    <col min="15880" max="15880" width="20.28515625" customWidth="1"/>
    <col min="15881" max="15881" width="34.85546875" customWidth="1"/>
    <col min="15882" max="15882" width="17.5703125" customWidth="1"/>
    <col min="15883" max="15883" width="20.7109375" customWidth="1"/>
    <col min="15884" max="15886" width="17.5703125" customWidth="1"/>
    <col min="15887" max="15887" width="55.5703125" bestFit="1" customWidth="1"/>
    <col min="15888" max="15888" width="22.85546875" customWidth="1"/>
    <col min="15889" max="15889" width="28.85546875" customWidth="1"/>
    <col min="15890" max="15890" width="24.140625" customWidth="1"/>
    <col min="15891" max="15891" width="32" customWidth="1"/>
    <col min="15892" max="15892" width="22.28515625" customWidth="1"/>
    <col min="16129" max="16129" width="22.42578125" customWidth="1"/>
    <col min="16130" max="16130" width="15.85546875" customWidth="1"/>
    <col min="16131" max="16131" width="28.85546875" customWidth="1"/>
    <col min="16132" max="16132" width="32.28515625" customWidth="1"/>
    <col min="16133" max="16133" width="20" customWidth="1"/>
    <col min="16134" max="16134" width="17.7109375" customWidth="1"/>
    <col min="16135" max="16135" width="16.28515625" customWidth="1"/>
    <col min="16136" max="16136" width="20.28515625" customWidth="1"/>
    <col min="16137" max="16137" width="34.85546875" customWidth="1"/>
    <col min="16138" max="16138" width="17.5703125" customWidth="1"/>
    <col min="16139" max="16139" width="20.7109375" customWidth="1"/>
    <col min="16140" max="16142" width="17.5703125" customWidth="1"/>
    <col min="16143" max="16143" width="55.5703125" bestFit="1" customWidth="1"/>
    <col min="16144" max="16144" width="22.85546875" customWidth="1"/>
    <col min="16145" max="16145" width="28.85546875" customWidth="1"/>
    <col min="16146" max="16146" width="24.140625" customWidth="1"/>
    <col min="16147" max="16147" width="32" customWidth="1"/>
    <col min="16148" max="16148" width="22.28515625" customWidth="1"/>
  </cols>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c r="U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c r="U2" s="501"/>
    </row>
    <row r="3" spans="1:253" x14ac:dyDescent="0.25">
      <c r="A3" s="502" t="s">
        <v>4888</v>
      </c>
      <c r="B3" s="502"/>
      <c r="C3" s="502"/>
      <c r="D3" s="502"/>
      <c r="E3" s="502"/>
      <c r="F3" s="502"/>
      <c r="G3" s="502"/>
      <c r="H3" s="502"/>
      <c r="I3" s="502"/>
    </row>
    <row r="4" spans="1:253" ht="75" x14ac:dyDescent="0.25">
      <c r="A4" s="480" t="s">
        <v>4889</v>
      </c>
      <c r="B4" s="480" t="s">
        <v>4890</v>
      </c>
      <c r="C4" s="480" t="s">
        <v>4891</v>
      </c>
      <c r="D4" s="480" t="s">
        <v>4892</v>
      </c>
      <c r="E4" s="480" t="s">
        <v>4893</v>
      </c>
      <c r="F4" s="480" t="s">
        <v>4894</v>
      </c>
      <c r="G4" s="480" t="s">
        <v>4895</v>
      </c>
      <c r="H4" s="480" t="s">
        <v>4896</v>
      </c>
      <c r="I4" s="480" t="s">
        <v>4897</v>
      </c>
      <c r="J4" s="480" t="s">
        <v>4898</v>
      </c>
      <c r="K4" s="480" t="s">
        <v>4899</v>
      </c>
      <c r="L4" s="480" t="s">
        <v>4900</v>
      </c>
      <c r="M4" s="480" t="s">
        <v>4901</v>
      </c>
      <c r="N4" s="480" t="s">
        <v>4902</v>
      </c>
      <c r="O4" s="480" t="s">
        <v>4903</v>
      </c>
      <c r="P4" s="480" t="s">
        <v>4904</v>
      </c>
      <c r="Q4" s="480" t="s">
        <v>4905</v>
      </c>
      <c r="R4" s="481" t="s">
        <v>4906</v>
      </c>
      <c r="S4" s="482" t="s">
        <v>4907</v>
      </c>
      <c r="T4" s="482" t="s">
        <v>4908</v>
      </c>
      <c r="U4" s="482" t="s">
        <v>4810</v>
      </c>
      <c r="V4" s="392" t="s">
        <v>4909</v>
      </c>
      <c r="W4" s="392" t="s">
        <v>4909</v>
      </c>
      <c r="X4" s="392" t="s">
        <v>4909</v>
      </c>
      <c r="Y4" s="392" t="s">
        <v>4909</v>
      </c>
      <c r="Z4" s="392" t="s">
        <v>4909</v>
      </c>
      <c r="AA4" s="392" t="s">
        <v>4909</v>
      </c>
      <c r="AB4" s="392" t="s">
        <v>4909</v>
      </c>
      <c r="AC4" s="392" t="s">
        <v>4909</v>
      </c>
      <c r="AD4" s="392" t="s">
        <v>4909</v>
      </c>
      <c r="AE4" s="392" t="s">
        <v>4909</v>
      </c>
      <c r="AF4" s="392" t="s">
        <v>4909</v>
      </c>
      <c r="AG4" s="392" t="s">
        <v>4909</v>
      </c>
      <c r="AH4" s="392" t="s">
        <v>4909</v>
      </c>
      <c r="AI4" s="392" t="s">
        <v>4909</v>
      </c>
      <c r="AJ4" s="392" t="s">
        <v>4909</v>
      </c>
      <c r="AK4" s="392" t="s">
        <v>4909</v>
      </c>
      <c r="AL4" s="392" t="s">
        <v>4909</v>
      </c>
      <c r="AM4" s="392" t="s">
        <v>4909</v>
      </c>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9" t="s">
        <v>3080</v>
      </c>
      <c r="B5" s="368" t="s">
        <v>402</v>
      </c>
      <c r="C5" s="368" t="s">
        <v>4910</v>
      </c>
      <c r="D5" s="368" t="s">
        <v>4526</v>
      </c>
      <c r="E5" s="368" t="s">
        <v>3730</v>
      </c>
      <c r="F5" s="368" t="s">
        <v>137</v>
      </c>
      <c r="G5" s="368" t="s">
        <v>4911</v>
      </c>
      <c r="H5" s="470" t="s">
        <v>3081</v>
      </c>
      <c r="I5" s="368" t="s">
        <v>4912</v>
      </c>
      <c r="J5" s="470" t="s">
        <v>3082</v>
      </c>
      <c r="K5" s="470">
        <v>0</v>
      </c>
      <c r="L5" s="368" t="s">
        <v>2306</v>
      </c>
      <c r="M5" s="368" t="s">
        <v>2769</v>
      </c>
      <c r="N5" s="368" t="s">
        <v>4</v>
      </c>
      <c r="O5" s="368" t="s">
        <v>4913</v>
      </c>
      <c r="P5" s="369" t="s">
        <v>4914</v>
      </c>
      <c r="Q5" s="369" t="s">
        <v>4915</v>
      </c>
      <c r="R5" s="438">
        <v>13175.93</v>
      </c>
      <c r="S5" s="438">
        <v>4187.87</v>
      </c>
      <c r="T5" s="438">
        <v>8988.0600000000013</v>
      </c>
      <c r="U5" s="483" t="s">
        <v>4916</v>
      </c>
    </row>
    <row r="6" spans="1:253" s="128" customFormat="1" ht="15" customHeight="1" x14ac:dyDescent="0.25">
      <c r="A6" s="469" t="s">
        <v>3080</v>
      </c>
      <c r="B6" s="368" t="s">
        <v>71</v>
      </c>
      <c r="C6" s="368" t="s">
        <v>4917</v>
      </c>
      <c r="D6" s="368" t="s">
        <v>204</v>
      </c>
      <c r="E6" s="368" t="s">
        <v>4918</v>
      </c>
      <c r="F6" s="368" t="s">
        <v>24</v>
      </c>
      <c r="G6" s="368" t="s">
        <v>4919</v>
      </c>
      <c r="H6" s="470" t="s">
        <v>3081</v>
      </c>
      <c r="I6" s="368" t="s">
        <v>4920</v>
      </c>
      <c r="J6" s="470" t="s">
        <v>3082</v>
      </c>
      <c r="K6" s="470">
        <v>0</v>
      </c>
      <c r="L6" s="368" t="s">
        <v>2306</v>
      </c>
      <c r="M6" s="368" t="s">
        <v>2769</v>
      </c>
      <c r="N6" s="368" t="s">
        <v>584</v>
      </c>
      <c r="O6" s="368" t="s">
        <v>4921</v>
      </c>
      <c r="P6" s="369" t="s">
        <v>4922</v>
      </c>
      <c r="Q6" s="369" t="s">
        <v>4922</v>
      </c>
      <c r="R6" s="438">
        <v>2185.27</v>
      </c>
      <c r="S6" s="438">
        <v>0</v>
      </c>
      <c r="T6" s="438">
        <v>2185.27</v>
      </c>
      <c r="U6" s="483" t="s">
        <v>4916</v>
      </c>
    </row>
    <row r="7" spans="1:253" s="128" customFormat="1" ht="15" customHeight="1" x14ac:dyDescent="0.25">
      <c r="A7" s="469" t="s">
        <v>3080</v>
      </c>
      <c r="B7" s="368" t="s">
        <v>71</v>
      </c>
      <c r="C7" s="368" t="s">
        <v>4917</v>
      </c>
      <c r="D7" s="368" t="s">
        <v>204</v>
      </c>
      <c r="E7" s="368" t="s">
        <v>4918</v>
      </c>
      <c r="F7" s="368" t="s">
        <v>24</v>
      </c>
      <c r="G7" s="368" t="s">
        <v>4919</v>
      </c>
      <c r="H7" s="470" t="s">
        <v>3081</v>
      </c>
      <c r="I7" s="368" t="s">
        <v>4920</v>
      </c>
      <c r="J7" s="470" t="s">
        <v>3082</v>
      </c>
      <c r="K7" s="470">
        <v>0</v>
      </c>
      <c r="L7" s="368" t="s">
        <v>2306</v>
      </c>
      <c r="M7" s="368" t="s">
        <v>2769</v>
      </c>
      <c r="N7" s="368" t="s">
        <v>208</v>
      </c>
      <c r="O7" s="368" t="s">
        <v>4923</v>
      </c>
      <c r="P7" s="369" t="s">
        <v>4924</v>
      </c>
      <c r="Q7" s="369" t="s">
        <v>4924</v>
      </c>
      <c r="R7" s="438">
        <v>800</v>
      </c>
      <c r="S7" s="438">
        <v>0</v>
      </c>
      <c r="T7" s="438">
        <v>800</v>
      </c>
      <c r="U7" s="483" t="s">
        <v>4916</v>
      </c>
    </row>
    <row r="8" spans="1:253" x14ac:dyDescent="0.25">
      <c r="A8" s="469" t="s">
        <v>3080</v>
      </c>
      <c r="B8" s="368" t="s">
        <v>71</v>
      </c>
      <c r="C8" s="368" t="s">
        <v>3481</v>
      </c>
      <c r="D8" s="368" t="s">
        <v>2531</v>
      </c>
      <c r="E8" s="368" t="s">
        <v>152</v>
      </c>
      <c r="F8" s="368" t="s">
        <v>41</v>
      </c>
      <c r="G8" s="368" t="s">
        <v>139</v>
      </c>
      <c r="H8" s="470" t="s">
        <v>3081</v>
      </c>
      <c r="I8" s="368" t="s">
        <v>4925</v>
      </c>
      <c r="J8" s="470" t="s">
        <v>3082</v>
      </c>
      <c r="K8" s="470">
        <v>0</v>
      </c>
      <c r="L8" s="368" t="s">
        <v>2306</v>
      </c>
      <c r="M8" s="368" t="s">
        <v>2769</v>
      </c>
      <c r="N8" s="368" t="s">
        <v>4</v>
      </c>
      <c r="O8" s="368" t="s">
        <v>4926</v>
      </c>
      <c r="P8" s="369" t="s">
        <v>4927</v>
      </c>
      <c r="Q8" s="369" t="s">
        <v>4928</v>
      </c>
      <c r="R8" s="438">
        <v>11126.8</v>
      </c>
      <c r="S8" s="438">
        <v>8033.75</v>
      </c>
      <c r="T8" s="438">
        <v>3093.0499999999993</v>
      </c>
      <c r="U8" s="483" t="s">
        <v>4916</v>
      </c>
    </row>
    <row r="9" spans="1:253" x14ac:dyDescent="0.25">
      <c r="A9" s="469" t="s">
        <v>3080</v>
      </c>
      <c r="B9" s="368" t="s">
        <v>92</v>
      </c>
      <c r="C9" s="368" t="s">
        <v>4929</v>
      </c>
      <c r="D9" s="368" t="s">
        <v>204</v>
      </c>
      <c r="E9" s="368" t="s">
        <v>4930</v>
      </c>
      <c r="F9" s="368" t="s">
        <v>4931</v>
      </c>
      <c r="G9" s="368" t="s">
        <v>1502</v>
      </c>
      <c r="H9" s="470" t="s">
        <v>3081</v>
      </c>
      <c r="I9" s="368" t="s">
        <v>4932</v>
      </c>
      <c r="J9" s="470" t="s">
        <v>3082</v>
      </c>
      <c r="K9" s="470">
        <v>0</v>
      </c>
      <c r="L9" s="368" t="s">
        <v>2306</v>
      </c>
      <c r="M9" s="368" t="s">
        <v>2769</v>
      </c>
      <c r="N9" s="368" t="s">
        <v>752</v>
      </c>
      <c r="O9" s="368" t="s">
        <v>4933</v>
      </c>
      <c r="P9" s="369" t="s">
        <v>4934</v>
      </c>
      <c r="Q9" s="369" t="s">
        <v>4935</v>
      </c>
      <c r="R9" s="438">
        <v>7100</v>
      </c>
      <c r="S9" s="438">
        <v>0</v>
      </c>
      <c r="T9" s="438">
        <v>7100</v>
      </c>
      <c r="U9" s="483" t="s">
        <v>4916</v>
      </c>
    </row>
    <row r="10" spans="1:253" x14ac:dyDescent="0.25">
      <c r="A10" s="469" t="s">
        <v>3080</v>
      </c>
      <c r="B10" s="368" t="s">
        <v>778</v>
      </c>
      <c r="C10" s="368" t="s">
        <v>3822</v>
      </c>
      <c r="D10" s="368" t="s">
        <v>2782</v>
      </c>
      <c r="E10" s="368" t="s">
        <v>4936</v>
      </c>
      <c r="F10" s="368" t="s">
        <v>4937</v>
      </c>
      <c r="G10" s="368" t="s">
        <v>4938</v>
      </c>
      <c r="H10" s="470" t="s">
        <v>3081</v>
      </c>
      <c r="I10" s="368" t="s">
        <v>4925</v>
      </c>
      <c r="J10" s="470" t="s">
        <v>3082</v>
      </c>
      <c r="K10" s="470">
        <v>0</v>
      </c>
      <c r="L10" s="368" t="s">
        <v>2306</v>
      </c>
      <c r="M10" s="368" t="s">
        <v>2769</v>
      </c>
      <c r="N10" s="368" t="s">
        <v>584</v>
      </c>
      <c r="O10" s="368" t="s">
        <v>4939</v>
      </c>
      <c r="P10" s="369" t="s">
        <v>4940</v>
      </c>
      <c r="Q10" s="369" t="s">
        <v>4941</v>
      </c>
      <c r="R10" s="438">
        <v>3373.2</v>
      </c>
      <c r="S10" s="438">
        <v>3078.29</v>
      </c>
      <c r="T10" s="438">
        <v>294.90999999999985</v>
      </c>
      <c r="U10" s="483" t="s">
        <v>4916</v>
      </c>
    </row>
    <row r="11" spans="1:253" x14ac:dyDescent="0.25">
      <c r="A11" s="469" t="s">
        <v>3080</v>
      </c>
      <c r="B11" s="368" t="s">
        <v>778</v>
      </c>
      <c r="C11" s="368" t="s">
        <v>3822</v>
      </c>
      <c r="D11" s="368" t="s">
        <v>2782</v>
      </c>
      <c r="E11" s="368" t="s">
        <v>4936</v>
      </c>
      <c r="F11" s="368" t="s">
        <v>4937</v>
      </c>
      <c r="G11" s="368" t="s">
        <v>4938</v>
      </c>
      <c r="H11" s="470" t="s">
        <v>3081</v>
      </c>
      <c r="I11" s="368" t="s">
        <v>4942</v>
      </c>
      <c r="J11" s="470" t="s">
        <v>3082</v>
      </c>
      <c r="K11" s="470">
        <v>0</v>
      </c>
      <c r="L11" s="368" t="s">
        <v>2306</v>
      </c>
      <c r="M11" s="368" t="s">
        <v>2769</v>
      </c>
      <c r="N11" s="368" t="s">
        <v>208</v>
      </c>
      <c r="O11" s="368" t="s">
        <v>4943</v>
      </c>
      <c r="P11" s="369" t="s">
        <v>4944</v>
      </c>
      <c r="Q11" s="369" t="s">
        <v>4945</v>
      </c>
      <c r="R11" s="438">
        <v>1904.47</v>
      </c>
      <c r="S11" s="438">
        <v>0</v>
      </c>
      <c r="T11" s="438">
        <v>1904.47</v>
      </c>
      <c r="U11" s="483" t="s">
        <v>4916</v>
      </c>
    </row>
    <row r="12" spans="1:253" x14ac:dyDescent="0.25">
      <c r="A12" s="469" t="s">
        <v>3080</v>
      </c>
      <c r="B12" s="368" t="s">
        <v>727</v>
      </c>
      <c r="C12" s="368" t="s">
        <v>4946</v>
      </c>
      <c r="D12" s="368" t="s">
        <v>202</v>
      </c>
      <c r="E12" s="368" t="s">
        <v>4947</v>
      </c>
      <c r="F12" s="368" t="s">
        <v>4948</v>
      </c>
      <c r="G12" s="368" t="s">
        <v>4641</v>
      </c>
      <c r="H12" s="470" t="s">
        <v>3081</v>
      </c>
      <c r="I12" s="368" t="s">
        <v>4949</v>
      </c>
      <c r="J12" s="470" t="s">
        <v>3082</v>
      </c>
      <c r="K12" s="470">
        <v>0</v>
      </c>
      <c r="L12" s="368" t="s">
        <v>2306</v>
      </c>
      <c r="M12" s="368" t="s">
        <v>2769</v>
      </c>
      <c r="N12" s="368" t="s">
        <v>584</v>
      </c>
      <c r="O12" s="368" t="s">
        <v>4950</v>
      </c>
      <c r="P12" s="369" t="s">
        <v>4927</v>
      </c>
      <c r="Q12" s="369" t="s">
        <v>4951</v>
      </c>
      <c r="R12" s="438">
        <v>2900</v>
      </c>
      <c r="S12" s="438">
        <v>2440.19</v>
      </c>
      <c r="T12" s="438">
        <v>459.80999999999995</v>
      </c>
      <c r="U12" s="483" t="s">
        <v>4916</v>
      </c>
    </row>
    <row r="13" spans="1:253" x14ac:dyDescent="0.25">
      <c r="A13" s="469" t="s">
        <v>3080</v>
      </c>
      <c r="B13" s="368" t="s">
        <v>70</v>
      </c>
      <c r="C13" s="368" t="s">
        <v>2565</v>
      </c>
      <c r="D13" s="368" t="s">
        <v>199</v>
      </c>
      <c r="E13" s="368" t="s">
        <v>4712</v>
      </c>
      <c r="F13" s="368" t="s">
        <v>4713</v>
      </c>
      <c r="G13" s="368" t="s">
        <v>3163</v>
      </c>
      <c r="H13" s="470" t="s">
        <v>3081</v>
      </c>
      <c r="I13" s="368" t="s">
        <v>4952</v>
      </c>
      <c r="J13" s="470" t="s">
        <v>3082</v>
      </c>
      <c r="K13" s="470">
        <v>0</v>
      </c>
      <c r="L13" s="368" t="s">
        <v>2306</v>
      </c>
      <c r="M13" s="368" t="s">
        <v>2769</v>
      </c>
      <c r="N13" s="368" t="s">
        <v>894</v>
      </c>
      <c r="O13" s="368" t="s">
        <v>4953</v>
      </c>
      <c r="P13" s="369" t="s">
        <v>4954</v>
      </c>
      <c r="Q13" s="369" t="s">
        <v>4955</v>
      </c>
      <c r="R13" s="438">
        <v>4311.5200000000004</v>
      </c>
      <c r="S13" s="438">
        <v>2770.76</v>
      </c>
      <c r="T13" s="438">
        <v>1540.7600000000002</v>
      </c>
      <c r="U13" s="483" t="s">
        <v>4916</v>
      </c>
    </row>
    <row r="14" spans="1:253" x14ac:dyDescent="0.25">
      <c r="A14" s="469" t="s">
        <v>3080</v>
      </c>
      <c r="B14" s="368" t="s">
        <v>401</v>
      </c>
      <c r="C14" s="368" t="s">
        <v>2967</v>
      </c>
      <c r="D14" s="368" t="s">
        <v>202</v>
      </c>
      <c r="E14" s="368" t="s">
        <v>4235</v>
      </c>
      <c r="F14" s="368" t="s">
        <v>1713</v>
      </c>
      <c r="G14" s="368" t="s">
        <v>37</v>
      </c>
      <c r="H14" s="470" t="s">
        <v>3081</v>
      </c>
      <c r="I14" s="368" t="s">
        <v>4956</v>
      </c>
      <c r="J14" s="470" t="s">
        <v>3082</v>
      </c>
      <c r="K14" s="470">
        <v>0</v>
      </c>
      <c r="L14" s="368" t="s">
        <v>2306</v>
      </c>
      <c r="M14" s="368" t="s">
        <v>2769</v>
      </c>
      <c r="N14" s="368" t="s">
        <v>828</v>
      </c>
      <c r="O14" s="368" t="s">
        <v>4957</v>
      </c>
      <c r="P14" s="369" t="s">
        <v>4958</v>
      </c>
      <c r="Q14" s="369" t="s">
        <v>4959</v>
      </c>
      <c r="R14" s="438">
        <v>7100</v>
      </c>
      <c r="S14" s="438">
        <v>5398.58</v>
      </c>
      <c r="T14" s="438">
        <v>1701.42</v>
      </c>
      <c r="U14" s="483" t="s">
        <v>4916</v>
      </c>
    </row>
    <row r="15" spans="1:253" x14ac:dyDescent="0.25">
      <c r="A15" s="469" t="s">
        <v>3080</v>
      </c>
      <c r="B15" s="368" t="s">
        <v>727</v>
      </c>
      <c r="C15" s="368" t="s">
        <v>4946</v>
      </c>
      <c r="D15" s="368" t="s">
        <v>202</v>
      </c>
      <c r="E15" s="368" t="s">
        <v>18</v>
      </c>
      <c r="F15" s="368" t="s">
        <v>4960</v>
      </c>
      <c r="G15" s="368" t="s">
        <v>4961</v>
      </c>
      <c r="H15" s="470" t="s">
        <v>3081</v>
      </c>
      <c r="I15" s="368" t="s">
        <v>4949</v>
      </c>
      <c r="J15" s="470" t="s">
        <v>3082</v>
      </c>
      <c r="K15" s="470">
        <v>0</v>
      </c>
      <c r="L15" s="368" t="s">
        <v>2306</v>
      </c>
      <c r="M15" s="368" t="s">
        <v>2769</v>
      </c>
      <c r="N15" s="368" t="s">
        <v>4</v>
      </c>
      <c r="O15" s="368" t="s">
        <v>4962</v>
      </c>
      <c r="P15" s="369" t="s">
        <v>4963</v>
      </c>
      <c r="Q15" s="369" t="s">
        <v>4964</v>
      </c>
      <c r="R15" s="438">
        <v>8989.4</v>
      </c>
      <c r="S15" s="438">
        <v>8346.2199999999993</v>
      </c>
      <c r="T15" s="438">
        <v>643.18000000000029</v>
      </c>
      <c r="U15" s="483" t="s">
        <v>4916</v>
      </c>
    </row>
    <row r="16" spans="1:253" x14ac:dyDescent="0.25">
      <c r="A16" s="469" t="s">
        <v>3080</v>
      </c>
      <c r="B16" s="368" t="s">
        <v>69</v>
      </c>
      <c r="C16" s="368" t="s">
        <v>2785</v>
      </c>
      <c r="D16" s="368" t="s">
        <v>204</v>
      </c>
      <c r="E16" s="368" t="s">
        <v>607</v>
      </c>
      <c r="F16" s="368" t="s">
        <v>84</v>
      </c>
      <c r="G16" s="368" t="s">
        <v>44</v>
      </c>
      <c r="H16" s="470" t="s">
        <v>3081</v>
      </c>
      <c r="I16" s="368" t="s">
        <v>4965</v>
      </c>
      <c r="J16" s="470" t="s">
        <v>3082</v>
      </c>
      <c r="K16" s="470">
        <v>0</v>
      </c>
      <c r="L16" s="368" t="s">
        <v>2306</v>
      </c>
      <c r="M16" s="368" t="s">
        <v>2769</v>
      </c>
      <c r="N16" s="368" t="s">
        <v>584</v>
      </c>
      <c r="O16" s="368" t="s">
        <v>4966</v>
      </c>
      <c r="P16" s="369" t="s">
        <v>4967</v>
      </c>
      <c r="Q16" s="369" t="s">
        <v>4968</v>
      </c>
      <c r="R16" s="438">
        <v>4650</v>
      </c>
      <c r="S16" s="438">
        <v>4650</v>
      </c>
      <c r="T16" s="438">
        <v>0</v>
      </c>
      <c r="U16" s="483" t="s">
        <v>4916</v>
      </c>
    </row>
    <row r="17" spans="1:21" x14ac:dyDescent="0.25">
      <c r="A17" s="469" t="s">
        <v>3080</v>
      </c>
      <c r="B17" s="368" t="s">
        <v>69</v>
      </c>
      <c r="C17" s="368" t="s">
        <v>2785</v>
      </c>
      <c r="D17" s="368" t="s">
        <v>204</v>
      </c>
      <c r="E17" s="368" t="s">
        <v>607</v>
      </c>
      <c r="F17" s="368" t="s">
        <v>84</v>
      </c>
      <c r="G17" s="368" t="s">
        <v>44</v>
      </c>
      <c r="H17" s="470" t="s">
        <v>3081</v>
      </c>
      <c r="I17" s="368" t="s">
        <v>4969</v>
      </c>
      <c r="J17" s="470" t="s">
        <v>3082</v>
      </c>
      <c r="K17" s="470">
        <v>0</v>
      </c>
      <c r="L17" s="368" t="s">
        <v>2306</v>
      </c>
      <c r="M17" s="368" t="s">
        <v>2769</v>
      </c>
      <c r="N17" s="368" t="s">
        <v>898</v>
      </c>
      <c r="O17" s="368" t="s">
        <v>4970</v>
      </c>
      <c r="P17" s="369" t="s">
        <v>4971</v>
      </c>
      <c r="Q17" s="369" t="s">
        <v>4972</v>
      </c>
      <c r="R17" s="438">
        <v>11806.3</v>
      </c>
      <c r="S17" s="438">
        <v>11402.14</v>
      </c>
      <c r="T17" s="438">
        <v>404.15999999999985</v>
      </c>
      <c r="U17" s="483" t="s">
        <v>4916</v>
      </c>
    </row>
    <row r="18" spans="1:21" x14ac:dyDescent="0.25">
      <c r="A18" s="469" t="s">
        <v>3080</v>
      </c>
      <c r="B18" s="368" t="s">
        <v>69</v>
      </c>
      <c r="C18" s="368" t="s">
        <v>2785</v>
      </c>
      <c r="D18" s="368" t="s">
        <v>204</v>
      </c>
      <c r="E18" s="368" t="s">
        <v>607</v>
      </c>
      <c r="F18" s="368" t="s">
        <v>84</v>
      </c>
      <c r="G18" s="368" t="s">
        <v>44</v>
      </c>
      <c r="H18" s="470" t="s">
        <v>3081</v>
      </c>
      <c r="I18" s="368" t="s">
        <v>4969</v>
      </c>
      <c r="J18" s="470" t="s">
        <v>3082</v>
      </c>
      <c r="K18" s="470">
        <v>0</v>
      </c>
      <c r="L18" s="368" t="s">
        <v>2306</v>
      </c>
      <c r="M18" s="368" t="s">
        <v>2769</v>
      </c>
      <c r="N18" s="368" t="s">
        <v>898</v>
      </c>
      <c r="O18" s="368" t="s">
        <v>4973</v>
      </c>
      <c r="P18" s="369" t="s">
        <v>4974</v>
      </c>
      <c r="Q18" s="369" t="s">
        <v>4975</v>
      </c>
      <c r="R18" s="438">
        <v>13059.63</v>
      </c>
      <c r="S18" s="438">
        <v>12650.86</v>
      </c>
      <c r="T18" s="438">
        <v>408.76999999999862</v>
      </c>
      <c r="U18" s="483" t="s">
        <v>4916</v>
      </c>
    </row>
    <row r="19" spans="1:21" x14ac:dyDescent="0.25">
      <c r="A19" s="469" t="s">
        <v>3080</v>
      </c>
      <c r="B19" s="368" t="s">
        <v>69</v>
      </c>
      <c r="C19" s="368" t="s">
        <v>2785</v>
      </c>
      <c r="D19" s="368" t="s">
        <v>204</v>
      </c>
      <c r="E19" s="368" t="s">
        <v>607</v>
      </c>
      <c r="F19" s="368" t="s">
        <v>84</v>
      </c>
      <c r="G19" s="368" t="s">
        <v>44</v>
      </c>
      <c r="H19" s="470" t="s">
        <v>3081</v>
      </c>
      <c r="I19" s="368" t="s">
        <v>4969</v>
      </c>
      <c r="J19" s="470" t="s">
        <v>3082</v>
      </c>
      <c r="K19" s="470">
        <v>0</v>
      </c>
      <c r="L19" s="368" t="s">
        <v>2306</v>
      </c>
      <c r="M19" s="368" t="s">
        <v>2769</v>
      </c>
      <c r="N19" s="368" t="s">
        <v>887</v>
      </c>
      <c r="O19" s="368" t="s">
        <v>4976</v>
      </c>
      <c r="P19" s="369" t="s">
        <v>4977</v>
      </c>
      <c r="Q19" s="369" t="s">
        <v>4978</v>
      </c>
      <c r="R19" s="438">
        <v>15896.48</v>
      </c>
      <c r="S19" s="438">
        <v>0</v>
      </c>
      <c r="T19" s="438">
        <v>15896.48</v>
      </c>
      <c r="U19" s="483" t="s">
        <v>4916</v>
      </c>
    </row>
    <row r="20" spans="1:21" x14ac:dyDescent="0.25">
      <c r="A20" s="469" t="s">
        <v>3080</v>
      </c>
      <c r="B20" s="368" t="s">
        <v>94</v>
      </c>
      <c r="C20" s="368" t="s">
        <v>3672</v>
      </c>
      <c r="D20" s="368" t="s">
        <v>201</v>
      </c>
      <c r="E20" s="368" t="s">
        <v>1591</v>
      </c>
      <c r="F20" s="368" t="s">
        <v>997</v>
      </c>
      <c r="G20" s="368" t="s">
        <v>42</v>
      </c>
      <c r="H20" s="470" t="s">
        <v>3081</v>
      </c>
      <c r="I20" s="368" t="s">
        <v>4979</v>
      </c>
      <c r="J20" s="470" t="s">
        <v>3082</v>
      </c>
      <c r="K20" s="470">
        <v>0</v>
      </c>
      <c r="L20" s="368" t="s">
        <v>2306</v>
      </c>
      <c r="M20" s="368" t="s">
        <v>2769</v>
      </c>
      <c r="N20" s="368" t="s">
        <v>584</v>
      </c>
      <c r="O20" s="368" t="s">
        <v>4980</v>
      </c>
      <c r="P20" s="369" t="s">
        <v>4981</v>
      </c>
      <c r="Q20" s="369" t="s">
        <v>4982</v>
      </c>
      <c r="R20" s="438">
        <v>1000</v>
      </c>
      <c r="S20" s="438">
        <v>887.33</v>
      </c>
      <c r="T20" s="438">
        <v>112.66999999999996</v>
      </c>
      <c r="U20" s="483" t="s">
        <v>4916</v>
      </c>
    </row>
    <row r="21" spans="1:21" x14ac:dyDescent="0.25">
      <c r="A21" s="469" t="s">
        <v>3080</v>
      </c>
      <c r="B21" s="368" t="s">
        <v>69</v>
      </c>
      <c r="C21" s="368" t="s">
        <v>2960</v>
      </c>
      <c r="D21" s="368" t="s">
        <v>4609</v>
      </c>
      <c r="E21" s="368" t="s">
        <v>372</v>
      </c>
      <c r="F21" s="368" t="s">
        <v>373</v>
      </c>
      <c r="G21" s="368" t="s">
        <v>374</v>
      </c>
      <c r="H21" s="470" t="s">
        <v>3081</v>
      </c>
      <c r="I21" s="368" t="s">
        <v>4983</v>
      </c>
      <c r="J21" s="470" t="s">
        <v>3082</v>
      </c>
      <c r="K21" s="470">
        <v>0</v>
      </c>
      <c r="L21" s="368" t="s">
        <v>2306</v>
      </c>
      <c r="M21" s="368" t="s">
        <v>2769</v>
      </c>
      <c r="N21" s="368" t="s">
        <v>584</v>
      </c>
      <c r="O21" s="368" t="s">
        <v>4984</v>
      </c>
      <c r="P21" s="369" t="s">
        <v>4985</v>
      </c>
      <c r="Q21" s="369" t="s">
        <v>4986</v>
      </c>
      <c r="R21" s="438">
        <v>4136.6000000000004</v>
      </c>
      <c r="S21" s="438">
        <v>3862.64</v>
      </c>
      <c r="T21" s="438">
        <v>273.96000000000049</v>
      </c>
      <c r="U21" s="483" t="s">
        <v>4916</v>
      </c>
    </row>
    <row r="22" spans="1:21" x14ac:dyDescent="0.25">
      <c r="A22" s="469" t="s">
        <v>3080</v>
      </c>
      <c r="B22" s="368" t="s">
        <v>69</v>
      </c>
      <c r="C22" s="368" t="s">
        <v>2967</v>
      </c>
      <c r="D22" s="368" t="s">
        <v>4609</v>
      </c>
      <c r="E22" s="368" t="s">
        <v>4987</v>
      </c>
      <c r="F22" s="368" t="s">
        <v>42</v>
      </c>
      <c r="G22" s="368" t="s">
        <v>4988</v>
      </c>
      <c r="H22" s="470" t="s">
        <v>3081</v>
      </c>
      <c r="I22" s="368" t="s">
        <v>4989</v>
      </c>
      <c r="J22" s="470" t="s">
        <v>3082</v>
      </c>
      <c r="K22" s="470">
        <v>0</v>
      </c>
      <c r="L22" s="368" t="s">
        <v>2306</v>
      </c>
      <c r="M22" s="368" t="s">
        <v>2769</v>
      </c>
      <c r="N22" s="368" t="s">
        <v>4</v>
      </c>
      <c r="O22" s="368" t="s">
        <v>4990</v>
      </c>
      <c r="P22" s="369" t="s">
        <v>4963</v>
      </c>
      <c r="Q22" s="369" t="s">
        <v>4991</v>
      </c>
      <c r="R22" s="438">
        <v>7100</v>
      </c>
      <c r="S22" s="438">
        <v>3514.18</v>
      </c>
      <c r="T22" s="438">
        <v>3585.82</v>
      </c>
      <c r="U22" s="483" t="s">
        <v>4916</v>
      </c>
    </row>
    <row r="23" spans="1:21" x14ac:dyDescent="0.25">
      <c r="A23" s="469" t="s">
        <v>3080</v>
      </c>
      <c r="B23" s="368" t="s">
        <v>71</v>
      </c>
      <c r="C23" s="368" t="s">
        <v>3482</v>
      </c>
      <c r="D23" s="368" t="s">
        <v>204</v>
      </c>
      <c r="E23" s="368" t="s">
        <v>1106</v>
      </c>
      <c r="F23" s="368" t="s">
        <v>3132</v>
      </c>
      <c r="G23" s="368" t="s">
        <v>1145</v>
      </c>
      <c r="H23" s="470" t="s">
        <v>3081</v>
      </c>
      <c r="I23" s="368" t="s">
        <v>4949</v>
      </c>
      <c r="J23" s="470" t="s">
        <v>3082</v>
      </c>
      <c r="K23" s="470">
        <v>0</v>
      </c>
      <c r="L23" s="368" t="s">
        <v>2306</v>
      </c>
      <c r="M23" s="368" t="s">
        <v>2769</v>
      </c>
      <c r="N23" s="368" t="s">
        <v>584</v>
      </c>
      <c r="O23" s="368" t="s">
        <v>4949</v>
      </c>
      <c r="P23" s="369" t="s">
        <v>4992</v>
      </c>
      <c r="Q23" s="369" t="s">
        <v>4993</v>
      </c>
      <c r="R23" s="438">
        <v>5773.2</v>
      </c>
      <c r="S23" s="438">
        <v>2561.59</v>
      </c>
      <c r="T23" s="438">
        <v>3211.6099999999997</v>
      </c>
      <c r="U23" s="483" t="s">
        <v>4916</v>
      </c>
    </row>
    <row r="24" spans="1:21" x14ac:dyDescent="0.25">
      <c r="A24" s="469" t="s">
        <v>3080</v>
      </c>
      <c r="B24" s="368" t="s">
        <v>727</v>
      </c>
      <c r="C24" s="368" t="s">
        <v>2781</v>
      </c>
      <c r="D24" s="368" t="s">
        <v>2782</v>
      </c>
      <c r="E24" s="368" t="s">
        <v>143</v>
      </c>
      <c r="F24" s="368" t="s">
        <v>144</v>
      </c>
      <c r="G24" s="368" t="s">
        <v>59</v>
      </c>
      <c r="H24" s="470" t="s">
        <v>3081</v>
      </c>
      <c r="I24" s="368" t="s">
        <v>4994</v>
      </c>
      <c r="J24" s="470" t="s">
        <v>3082</v>
      </c>
      <c r="K24" s="470">
        <v>0</v>
      </c>
      <c r="L24" s="368" t="s">
        <v>2306</v>
      </c>
      <c r="M24" s="368" t="s">
        <v>2769</v>
      </c>
      <c r="N24" s="368" t="s">
        <v>4</v>
      </c>
      <c r="O24" s="368" t="s">
        <v>4995</v>
      </c>
      <c r="P24" s="369" t="s">
        <v>4963</v>
      </c>
      <c r="Q24" s="369" t="s">
        <v>4996</v>
      </c>
      <c r="R24" s="438">
        <v>800</v>
      </c>
      <c r="S24" s="438">
        <v>501.51</v>
      </c>
      <c r="T24" s="438">
        <v>298.49</v>
      </c>
      <c r="U24" s="483" t="s">
        <v>4916</v>
      </c>
    </row>
    <row r="25" spans="1:21" x14ac:dyDescent="0.25">
      <c r="A25" s="469" t="s">
        <v>3080</v>
      </c>
      <c r="B25" s="368" t="s">
        <v>727</v>
      </c>
      <c r="C25" s="368" t="s">
        <v>2781</v>
      </c>
      <c r="D25" s="368" t="s">
        <v>2782</v>
      </c>
      <c r="E25" s="368" t="s">
        <v>143</v>
      </c>
      <c r="F25" s="368" t="s">
        <v>144</v>
      </c>
      <c r="G25" s="368" t="s">
        <v>59</v>
      </c>
      <c r="H25" s="470" t="s">
        <v>3081</v>
      </c>
      <c r="I25" s="368" t="s">
        <v>4997</v>
      </c>
      <c r="J25" s="470" t="s">
        <v>3082</v>
      </c>
      <c r="K25" s="470">
        <v>0</v>
      </c>
      <c r="L25" s="368" t="s">
        <v>2306</v>
      </c>
      <c r="M25" s="368" t="s">
        <v>2769</v>
      </c>
      <c r="N25" s="368" t="s">
        <v>208</v>
      </c>
      <c r="O25" s="368" t="s">
        <v>4998</v>
      </c>
      <c r="P25" s="369" t="s">
        <v>4944</v>
      </c>
      <c r="Q25" s="369" t="s">
        <v>4999</v>
      </c>
      <c r="R25" s="438">
        <v>7100</v>
      </c>
      <c r="S25" s="438">
        <v>3589</v>
      </c>
      <c r="T25" s="438">
        <v>3511</v>
      </c>
      <c r="U25" s="483" t="s">
        <v>4916</v>
      </c>
    </row>
    <row r="26" spans="1:21" x14ac:dyDescent="0.25">
      <c r="A26" s="469" t="s">
        <v>3080</v>
      </c>
      <c r="B26" s="368" t="s">
        <v>94</v>
      </c>
      <c r="C26" s="368" t="s">
        <v>5000</v>
      </c>
      <c r="D26" s="368" t="s">
        <v>4880</v>
      </c>
      <c r="E26" s="368" t="s">
        <v>3849</v>
      </c>
      <c r="F26" s="368" t="s">
        <v>3850</v>
      </c>
      <c r="G26" s="368" t="s">
        <v>82</v>
      </c>
      <c r="H26" s="470" t="s">
        <v>3081</v>
      </c>
      <c r="I26" s="368" t="s">
        <v>5001</v>
      </c>
      <c r="J26" s="470" t="s">
        <v>3082</v>
      </c>
      <c r="K26" s="470">
        <v>0</v>
      </c>
      <c r="L26" s="368" t="s">
        <v>2306</v>
      </c>
      <c r="M26" s="368" t="s">
        <v>2769</v>
      </c>
      <c r="N26" s="368" t="s">
        <v>584</v>
      </c>
      <c r="O26" s="368" t="s">
        <v>5002</v>
      </c>
      <c r="P26" s="369" t="s">
        <v>5003</v>
      </c>
      <c r="Q26" s="369" t="s">
        <v>5004</v>
      </c>
      <c r="R26" s="438">
        <v>5681.64</v>
      </c>
      <c r="S26" s="438">
        <v>3390</v>
      </c>
      <c r="T26" s="438">
        <v>2291.6400000000003</v>
      </c>
      <c r="U26" s="483" t="s">
        <v>4916</v>
      </c>
    </row>
    <row r="27" spans="1:21" x14ac:dyDescent="0.25">
      <c r="A27" s="469" t="s">
        <v>3080</v>
      </c>
      <c r="B27" s="368" t="s">
        <v>72</v>
      </c>
      <c r="C27" s="368" t="s">
        <v>5005</v>
      </c>
      <c r="D27" s="368" t="s">
        <v>2855</v>
      </c>
      <c r="E27" s="368" t="s">
        <v>5006</v>
      </c>
      <c r="F27" s="368" t="s">
        <v>5007</v>
      </c>
      <c r="G27" s="368" t="s">
        <v>5008</v>
      </c>
      <c r="H27" s="470" t="s">
        <v>3081</v>
      </c>
      <c r="I27" s="368" t="s">
        <v>4979</v>
      </c>
      <c r="J27" s="470" t="s">
        <v>3082</v>
      </c>
      <c r="K27" s="470">
        <v>0</v>
      </c>
      <c r="L27" s="368" t="s">
        <v>2306</v>
      </c>
      <c r="M27" s="368" t="s">
        <v>2769</v>
      </c>
      <c r="N27" s="368" t="s">
        <v>4</v>
      </c>
      <c r="O27" s="368" t="s">
        <v>5009</v>
      </c>
      <c r="P27" s="369" t="s">
        <v>4963</v>
      </c>
      <c r="Q27" s="369" t="s">
        <v>4991</v>
      </c>
      <c r="R27" s="438">
        <v>7100</v>
      </c>
      <c r="S27" s="438">
        <v>3650.1</v>
      </c>
      <c r="T27" s="438">
        <v>3449.9</v>
      </c>
      <c r="U27" s="483" t="s">
        <v>4916</v>
      </c>
    </row>
    <row r="28" spans="1:21" x14ac:dyDescent="0.25">
      <c r="A28" s="469" t="s">
        <v>3080</v>
      </c>
      <c r="B28" s="368" t="s">
        <v>69</v>
      </c>
      <c r="C28" s="368" t="s">
        <v>2967</v>
      </c>
      <c r="D28" s="368" t="s">
        <v>204</v>
      </c>
      <c r="E28" s="368" t="s">
        <v>1188</v>
      </c>
      <c r="F28" s="368" t="s">
        <v>109</v>
      </c>
      <c r="G28" s="368" t="s">
        <v>913</v>
      </c>
      <c r="H28" s="470" t="s">
        <v>3081</v>
      </c>
      <c r="I28" s="368" t="s">
        <v>5010</v>
      </c>
      <c r="J28" s="470" t="s">
        <v>3082</v>
      </c>
      <c r="K28" s="470">
        <v>0</v>
      </c>
      <c r="L28" s="368" t="s">
        <v>2306</v>
      </c>
      <c r="M28" s="368" t="s">
        <v>2769</v>
      </c>
      <c r="N28" s="368" t="s">
        <v>3000</v>
      </c>
      <c r="O28" s="368" t="s">
        <v>5011</v>
      </c>
      <c r="P28" s="369" t="s">
        <v>4958</v>
      </c>
      <c r="Q28" s="369" t="s">
        <v>5012</v>
      </c>
      <c r="R28" s="438">
        <v>11167.64</v>
      </c>
      <c r="S28" s="438">
        <v>5776.38</v>
      </c>
      <c r="T28" s="438">
        <v>5391.2599999999993</v>
      </c>
      <c r="U28" s="483" t="s">
        <v>4916</v>
      </c>
    </row>
    <row r="29" spans="1:21" x14ac:dyDescent="0.25">
      <c r="A29" s="469" t="s">
        <v>3080</v>
      </c>
      <c r="B29" s="368" t="s">
        <v>3088</v>
      </c>
      <c r="C29" s="368" t="s">
        <v>2565</v>
      </c>
      <c r="D29" s="368" t="s">
        <v>4880</v>
      </c>
      <c r="E29" s="368" t="s">
        <v>1188</v>
      </c>
      <c r="F29" s="368" t="s">
        <v>4881</v>
      </c>
      <c r="G29" s="368" t="s">
        <v>4882</v>
      </c>
      <c r="H29" s="470" t="s">
        <v>3081</v>
      </c>
      <c r="I29" s="368" t="s">
        <v>5013</v>
      </c>
      <c r="J29" s="470" t="s">
        <v>3082</v>
      </c>
      <c r="K29" s="470">
        <v>0</v>
      </c>
      <c r="L29" s="368" t="s">
        <v>2306</v>
      </c>
      <c r="M29" s="368" t="s">
        <v>2769</v>
      </c>
      <c r="N29" s="368" t="s">
        <v>4</v>
      </c>
      <c r="O29" s="368" t="s">
        <v>5014</v>
      </c>
      <c r="P29" s="369" t="s">
        <v>5015</v>
      </c>
      <c r="Q29" s="369" t="s">
        <v>4991</v>
      </c>
      <c r="R29" s="438">
        <v>12010.27</v>
      </c>
      <c r="S29" s="438">
        <v>7449.14</v>
      </c>
      <c r="T29" s="438">
        <v>4561.13</v>
      </c>
      <c r="U29" s="483" t="s">
        <v>4916</v>
      </c>
    </row>
    <row r="30" spans="1:21" x14ac:dyDescent="0.25">
      <c r="A30" s="469" t="s">
        <v>3080</v>
      </c>
      <c r="B30" s="368" t="s">
        <v>69</v>
      </c>
      <c r="C30" s="368" t="s">
        <v>2967</v>
      </c>
      <c r="D30" s="368" t="s">
        <v>204</v>
      </c>
      <c r="E30" s="368" t="s">
        <v>1188</v>
      </c>
      <c r="F30" s="368" t="s">
        <v>109</v>
      </c>
      <c r="G30" s="368" t="s">
        <v>913</v>
      </c>
      <c r="H30" s="470" t="s">
        <v>3081</v>
      </c>
      <c r="I30" s="368" t="s">
        <v>5016</v>
      </c>
      <c r="J30" s="470" t="s">
        <v>3082</v>
      </c>
      <c r="K30" s="470">
        <v>0</v>
      </c>
      <c r="L30" s="368" t="s">
        <v>2306</v>
      </c>
      <c r="M30" s="368" t="s">
        <v>2769</v>
      </c>
      <c r="N30" s="368" t="s">
        <v>906</v>
      </c>
      <c r="O30" s="368" t="s">
        <v>5017</v>
      </c>
      <c r="P30" s="369" t="s">
        <v>4971</v>
      </c>
      <c r="Q30" s="369" t="s">
        <v>4972</v>
      </c>
      <c r="R30" s="438">
        <v>7450.27</v>
      </c>
      <c r="S30" s="438">
        <v>5468.84</v>
      </c>
      <c r="T30" s="438">
        <v>1981.4300000000003</v>
      </c>
      <c r="U30" s="483" t="s">
        <v>4916</v>
      </c>
    </row>
    <row r="31" spans="1:21" x14ac:dyDescent="0.25">
      <c r="A31" s="469" t="s">
        <v>3080</v>
      </c>
      <c r="B31" s="368" t="s">
        <v>69</v>
      </c>
      <c r="C31" s="368" t="s">
        <v>2967</v>
      </c>
      <c r="D31" s="368" t="s">
        <v>204</v>
      </c>
      <c r="E31" s="368" t="s">
        <v>1188</v>
      </c>
      <c r="F31" s="368" t="s">
        <v>109</v>
      </c>
      <c r="G31" s="368" t="s">
        <v>913</v>
      </c>
      <c r="H31" s="470" t="s">
        <v>3081</v>
      </c>
      <c r="I31" s="368" t="s">
        <v>5018</v>
      </c>
      <c r="J31" s="470" t="s">
        <v>3082</v>
      </c>
      <c r="K31" s="470">
        <v>0</v>
      </c>
      <c r="L31" s="368" t="s">
        <v>2306</v>
      </c>
      <c r="M31" s="368" t="s">
        <v>2769</v>
      </c>
      <c r="N31" s="368" t="s">
        <v>752</v>
      </c>
      <c r="O31" s="368" t="s">
        <v>5019</v>
      </c>
      <c r="P31" s="369" t="s">
        <v>4974</v>
      </c>
      <c r="Q31" s="369" t="s">
        <v>4975</v>
      </c>
      <c r="R31" s="438">
        <v>8449.7999999999993</v>
      </c>
      <c r="S31" s="438">
        <v>0</v>
      </c>
      <c r="T31" s="438">
        <v>8449.7999999999993</v>
      </c>
      <c r="U31" s="483" t="s">
        <v>4916</v>
      </c>
    </row>
    <row r="32" spans="1:21" x14ac:dyDescent="0.25">
      <c r="A32" s="469" t="s">
        <v>3080</v>
      </c>
      <c r="B32" s="368" t="s">
        <v>69</v>
      </c>
      <c r="C32" s="368" t="s">
        <v>2967</v>
      </c>
      <c r="D32" s="368" t="s">
        <v>204</v>
      </c>
      <c r="E32" s="368" t="s">
        <v>1188</v>
      </c>
      <c r="F32" s="368" t="s">
        <v>109</v>
      </c>
      <c r="G32" s="368" t="s">
        <v>913</v>
      </c>
      <c r="H32" s="470" t="s">
        <v>3081</v>
      </c>
      <c r="I32" s="368" t="s">
        <v>4969</v>
      </c>
      <c r="J32" s="470" t="s">
        <v>3082</v>
      </c>
      <c r="K32" s="470">
        <v>0</v>
      </c>
      <c r="L32" s="368" t="s">
        <v>2306</v>
      </c>
      <c r="M32" s="368" t="s">
        <v>2769</v>
      </c>
      <c r="N32" s="368" t="s">
        <v>847</v>
      </c>
      <c r="O32" s="368" t="s">
        <v>5020</v>
      </c>
      <c r="P32" s="369" t="s">
        <v>4977</v>
      </c>
      <c r="Q32" s="369" t="s">
        <v>5021</v>
      </c>
      <c r="R32" s="438">
        <v>9972.6</v>
      </c>
      <c r="S32" s="438">
        <v>0</v>
      </c>
      <c r="T32" s="438">
        <v>9972.6</v>
      </c>
      <c r="U32" s="483" t="s">
        <v>4916</v>
      </c>
    </row>
    <row r="33" spans="1:21" x14ac:dyDescent="0.25">
      <c r="A33" s="469" t="s">
        <v>3080</v>
      </c>
      <c r="B33" s="368" t="s">
        <v>69</v>
      </c>
      <c r="C33" s="368" t="s">
        <v>2967</v>
      </c>
      <c r="D33" s="368" t="s">
        <v>204</v>
      </c>
      <c r="E33" s="368" t="s">
        <v>1188</v>
      </c>
      <c r="F33" s="368" t="s">
        <v>109</v>
      </c>
      <c r="G33" s="368" t="s">
        <v>913</v>
      </c>
      <c r="H33" s="470" t="s">
        <v>3081</v>
      </c>
      <c r="I33" s="368" t="s">
        <v>4969</v>
      </c>
      <c r="J33" s="470" t="s">
        <v>3082</v>
      </c>
      <c r="K33" s="470">
        <v>0</v>
      </c>
      <c r="L33" s="368" t="s">
        <v>2306</v>
      </c>
      <c r="M33" s="368" t="s">
        <v>2769</v>
      </c>
      <c r="N33" s="368" t="s">
        <v>877</v>
      </c>
      <c r="O33" s="368" t="s">
        <v>5022</v>
      </c>
      <c r="P33" s="369" t="s">
        <v>5023</v>
      </c>
      <c r="Q33" s="369" t="s">
        <v>5024</v>
      </c>
      <c r="R33" s="438">
        <v>4032</v>
      </c>
      <c r="S33" s="438">
        <v>0</v>
      </c>
      <c r="T33" s="438">
        <v>4032</v>
      </c>
      <c r="U33" s="483" t="s">
        <v>4916</v>
      </c>
    </row>
    <row r="34" spans="1:21" x14ac:dyDescent="0.25">
      <c r="A34" s="469" t="s">
        <v>3080</v>
      </c>
      <c r="B34" s="368" t="s">
        <v>69</v>
      </c>
      <c r="C34" s="368" t="s">
        <v>2967</v>
      </c>
      <c r="D34" s="368" t="s">
        <v>204</v>
      </c>
      <c r="E34" s="368" t="s">
        <v>1188</v>
      </c>
      <c r="F34" s="368" t="s">
        <v>109</v>
      </c>
      <c r="G34" s="368" t="s">
        <v>913</v>
      </c>
      <c r="H34" s="470" t="s">
        <v>3081</v>
      </c>
      <c r="I34" s="368" t="s">
        <v>4932</v>
      </c>
      <c r="J34" s="470" t="s">
        <v>3082</v>
      </c>
      <c r="K34" s="470">
        <v>0</v>
      </c>
      <c r="L34" s="368" t="s">
        <v>2306</v>
      </c>
      <c r="M34" s="368" t="s">
        <v>2769</v>
      </c>
      <c r="N34" s="368" t="s">
        <v>3279</v>
      </c>
      <c r="O34" s="368" t="s">
        <v>5025</v>
      </c>
      <c r="P34" s="369" t="s">
        <v>5026</v>
      </c>
      <c r="Q34" s="369" t="s">
        <v>4935</v>
      </c>
      <c r="R34" s="438">
        <v>7100</v>
      </c>
      <c r="S34" s="438">
        <v>0</v>
      </c>
      <c r="T34" s="438">
        <v>7100</v>
      </c>
      <c r="U34" s="483" t="s">
        <v>4916</v>
      </c>
    </row>
    <row r="35" spans="1:21" x14ac:dyDescent="0.25">
      <c r="A35" s="469" t="s">
        <v>3080</v>
      </c>
      <c r="B35" s="368" t="s">
        <v>70</v>
      </c>
      <c r="C35" s="368" t="s">
        <v>5027</v>
      </c>
      <c r="D35" s="368" t="s">
        <v>202</v>
      </c>
      <c r="E35" s="368" t="s">
        <v>5028</v>
      </c>
      <c r="F35" s="368" t="s">
        <v>5029</v>
      </c>
      <c r="G35" s="368" t="s">
        <v>4873</v>
      </c>
      <c r="H35" s="470" t="s">
        <v>3081</v>
      </c>
      <c r="I35" s="368" t="s">
        <v>5030</v>
      </c>
      <c r="J35" s="470" t="s">
        <v>3082</v>
      </c>
      <c r="K35" s="470">
        <v>0</v>
      </c>
      <c r="L35" s="368" t="s">
        <v>2306</v>
      </c>
      <c r="M35" s="368" t="s">
        <v>2769</v>
      </c>
      <c r="N35" s="368" t="s">
        <v>586</v>
      </c>
      <c r="O35" s="368" t="s">
        <v>5031</v>
      </c>
      <c r="P35" s="369" t="s">
        <v>5026</v>
      </c>
      <c r="Q35" s="369" t="s">
        <v>5032</v>
      </c>
      <c r="R35" s="438">
        <v>12291.87</v>
      </c>
      <c r="S35" s="438">
        <v>0</v>
      </c>
      <c r="T35" s="438">
        <v>12291.87</v>
      </c>
      <c r="U35" s="483" t="s">
        <v>4916</v>
      </c>
    </row>
    <row r="36" spans="1:21" x14ac:dyDescent="0.25">
      <c r="A36" s="469" t="s">
        <v>3080</v>
      </c>
      <c r="B36" s="368" t="s">
        <v>401</v>
      </c>
      <c r="C36" s="368" t="s">
        <v>4448</v>
      </c>
      <c r="D36" s="368" t="s">
        <v>204</v>
      </c>
      <c r="E36" s="368" t="s">
        <v>4054</v>
      </c>
      <c r="F36" s="368" t="s">
        <v>40</v>
      </c>
      <c r="G36" s="368" t="s">
        <v>4055</v>
      </c>
      <c r="H36" s="470" t="s">
        <v>3081</v>
      </c>
      <c r="I36" s="368" t="s">
        <v>5016</v>
      </c>
      <c r="J36" s="470" t="s">
        <v>3082</v>
      </c>
      <c r="K36" s="470">
        <v>0</v>
      </c>
      <c r="L36" s="368" t="s">
        <v>2306</v>
      </c>
      <c r="M36" s="368" t="s">
        <v>2769</v>
      </c>
      <c r="N36" s="368" t="s">
        <v>584</v>
      </c>
      <c r="O36" s="368" t="s">
        <v>5033</v>
      </c>
      <c r="P36" s="369" t="s">
        <v>4967</v>
      </c>
      <c r="Q36" s="369" t="s">
        <v>4968</v>
      </c>
      <c r="R36" s="438">
        <v>7100</v>
      </c>
      <c r="S36" s="438">
        <v>0</v>
      </c>
      <c r="T36" s="438">
        <v>7100</v>
      </c>
      <c r="U36" s="483" t="s">
        <v>4916</v>
      </c>
    </row>
    <row r="37" spans="1:21" x14ac:dyDescent="0.25">
      <c r="A37" s="469" t="s">
        <v>3080</v>
      </c>
      <c r="B37" s="368" t="s">
        <v>401</v>
      </c>
      <c r="C37" s="368" t="s">
        <v>4448</v>
      </c>
      <c r="D37" s="368" t="s">
        <v>204</v>
      </c>
      <c r="E37" s="368" t="s">
        <v>4054</v>
      </c>
      <c r="F37" s="368" t="s">
        <v>40</v>
      </c>
      <c r="G37" s="368" t="s">
        <v>4055</v>
      </c>
      <c r="H37" s="470" t="s">
        <v>3081</v>
      </c>
      <c r="I37" s="368" t="s">
        <v>4969</v>
      </c>
      <c r="J37" s="470" t="s">
        <v>3082</v>
      </c>
      <c r="K37" s="470">
        <v>0</v>
      </c>
      <c r="L37" s="368" t="s">
        <v>2306</v>
      </c>
      <c r="M37" s="368" t="s">
        <v>2769</v>
      </c>
      <c r="N37" s="368" t="s">
        <v>898</v>
      </c>
      <c r="O37" s="368" t="s">
        <v>4970</v>
      </c>
      <c r="P37" s="369" t="s">
        <v>4971</v>
      </c>
      <c r="Q37" s="369" t="s">
        <v>4972</v>
      </c>
      <c r="R37" s="438">
        <v>14250.09</v>
      </c>
      <c r="S37" s="438">
        <v>14250.09</v>
      </c>
      <c r="T37" s="438">
        <v>0</v>
      </c>
      <c r="U37" s="483" t="s">
        <v>4916</v>
      </c>
    </row>
    <row r="38" spans="1:21" x14ac:dyDescent="0.25">
      <c r="A38" s="469" t="s">
        <v>3080</v>
      </c>
      <c r="B38" s="368" t="s">
        <v>401</v>
      </c>
      <c r="C38" s="368" t="s">
        <v>4448</v>
      </c>
      <c r="D38" s="368" t="s">
        <v>204</v>
      </c>
      <c r="E38" s="368" t="s">
        <v>4054</v>
      </c>
      <c r="F38" s="368" t="s">
        <v>40</v>
      </c>
      <c r="G38" s="368" t="s">
        <v>4055</v>
      </c>
      <c r="H38" s="470" t="s">
        <v>3081</v>
      </c>
      <c r="I38" s="368" t="s">
        <v>4969</v>
      </c>
      <c r="J38" s="470" t="s">
        <v>3082</v>
      </c>
      <c r="K38" s="470">
        <v>0</v>
      </c>
      <c r="L38" s="368" t="s">
        <v>2306</v>
      </c>
      <c r="M38" s="368" t="s">
        <v>2769</v>
      </c>
      <c r="N38" s="368" t="s">
        <v>900</v>
      </c>
      <c r="O38" s="368" t="s">
        <v>5034</v>
      </c>
      <c r="P38" s="369" t="s">
        <v>4974</v>
      </c>
      <c r="Q38" s="369" t="s">
        <v>4975</v>
      </c>
      <c r="R38" s="438">
        <v>5000</v>
      </c>
      <c r="S38" s="438">
        <v>4070.35</v>
      </c>
      <c r="T38" s="438">
        <v>929.65000000000009</v>
      </c>
      <c r="U38" s="483" t="s">
        <v>4916</v>
      </c>
    </row>
    <row r="39" spans="1:21" x14ac:dyDescent="0.25">
      <c r="A39" s="469" t="s">
        <v>3080</v>
      </c>
      <c r="B39" s="368" t="s">
        <v>401</v>
      </c>
      <c r="C39" s="368" t="s">
        <v>4448</v>
      </c>
      <c r="D39" s="368" t="s">
        <v>204</v>
      </c>
      <c r="E39" s="368" t="s">
        <v>4054</v>
      </c>
      <c r="F39" s="368" t="s">
        <v>40</v>
      </c>
      <c r="G39" s="368" t="s">
        <v>4055</v>
      </c>
      <c r="H39" s="470" t="s">
        <v>3081</v>
      </c>
      <c r="I39" s="368" t="s">
        <v>5035</v>
      </c>
      <c r="J39" s="470" t="s">
        <v>3082</v>
      </c>
      <c r="K39" s="470">
        <v>0</v>
      </c>
      <c r="L39" s="368" t="s">
        <v>2306</v>
      </c>
      <c r="M39" s="368" t="s">
        <v>2769</v>
      </c>
      <c r="N39" s="368" t="s">
        <v>584</v>
      </c>
      <c r="O39" s="368" t="s">
        <v>5036</v>
      </c>
      <c r="P39" s="369" t="s">
        <v>5037</v>
      </c>
      <c r="Q39" s="369" t="s">
        <v>5038</v>
      </c>
      <c r="R39" s="438">
        <v>11674</v>
      </c>
      <c r="S39" s="438">
        <v>11588.16</v>
      </c>
      <c r="T39" s="438">
        <v>85.840000000000146</v>
      </c>
      <c r="U39" s="483" t="s">
        <v>4916</v>
      </c>
    </row>
    <row r="40" spans="1:21" x14ac:dyDescent="0.25">
      <c r="A40" s="469" t="s">
        <v>3080</v>
      </c>
      <c r="B40" s="368" t="s">
        <v>401</v>
      </c>
      <c r="C40" s="368" t="s">
        <v>4448</v>
      </c>
      <c r="D40" s="368" t="s">
        <v>204</v>
      </c>
      <c r="E40" s="368" t="s">
        <v>4054</v>
      </c>
      <c r="F40" s="368" t="s">
        <v>40</v>
      </c>
      <c r="G40" s="368" t="s">
        <v>4055</v>
      </c>
      <c r="H40" s="470" t="s">
        <v>3081</v>
      </c>
      <c r="I40" s="368" t="s">
        <v>4969</v>
      </c>
      <c r="J40" s="470" t="s">
        <v>3082</v>
      </c>
      <c r="K40" s="470">
        <v>0</v>
      </c>
      <c r="L40" s="368" t="s">
        <v>2306</v>
      </c>
      <c r="M40" s="368" t="s">
        <v>2769</v>
      </c>
      <c r="N40" s="368" t="s">
        <v>906</v>
      </c>
      <c r="O40" s="368" t="s">
        <v>5039</v>
      </c>
      <c r="P40" s="369" t="s">
        <v>4977</v>
      </c>
      <c r="Q40" s="369" t="s">
        <v>5021</v>
      </c>
      <c r="R40" s="438">
        <v>3826.91</v>
      </c>
      <c r="S40" s="438">
        <v>3753.49</v>
      </c>
      <c r="T40" s="438">
        <v>73.420000000000073</v>
      </c>
      <c r="U40" s="483" t="s">
        <v>4916</v>
      </c>
    </row>
    <row r="41" spans="1:21" x14ac:dyDescent="0.25">
      <c r="A41" s="469" t="s">
        <v>3080</v>
      </c>
      <c r="B41" s="368" t="s">
        <v>401</v>
      </c>
      <c r="C41" s="368" t="s">
        <v>4448</v>
      </c>
      <c r="D41" s="368" t="s">
        <v>204</v>
      </c>
      <c r="E41" s="368" t="s">
        <v>4054</v>
      </c>
      <c r="F41" s="368" t="s">
        <v>40</v>
      </c>
      <c r="G41" s="368" t="s">
        <v>4055</v>
      </c>
      <c r="H41" s="470" t="s">
        <v>3081</v>
      </c>
      <c r="I41" s="368" t="s">
        <v>4932</v>
      </c>
      <c r="J41" s="470" t="s">
        <v>3082</v>
      </c>
      <c r="K41" s="470">
        <v>0</v>
      </c>
      <c r="L41" s="368" t="s">
        <v>2306</v>
      </c>
      <c r="M41" s="368" t="s">
        <v>2769</v>
      </c>
      <c r="N41" s="368" t="s">
        <v>3000</v>
      </c>
      <c r="O41" s="368" t="s">
        <v>4933</v>
      </c>
      <c r="P41" s="369" t="s">
        <v>4934</v>
      </c>
      <c r="Q41" s="369" t="s">
        <v>4935</v>
      </c>
      <c r="R41" s="438">
        <v>8584.82</v>
      </c>
      <c r="S41" s="438">
        <v>0</v>
      </c>
      <c r="T41" s="438">
        <v>8584.82</v>
      </c>
      <c r="U41" s="483" t="s">
        <v>4916</v>
      </c>
    </row>
    <row r="42" spans="1:21" x14ac:dyDescent="0.25">
      <c r="A42" s="469" t="s">
        <v>3080</v>
      </c>
      <c r="B42" s="368" t="s">
        <v>69</v>
      </c>
      <c r="C42" s="368" t="s">
        <v>2967</v>
      </c>
      <c r="D42" s="368" t="s">
        <v>202</v>
      </c>
      <c r="E42" s="368" t="s">
        <v>3107</v>
      </c>
      <c r="F42" s="368" t="s">
        <v>56</v>
      </c>
      <c r="G42" s="368" t="s">
        <v>68</v>
      </c>
      <c r="H42" s="470" t="s">
        <v>3081</v>
      </c>
      <c r="I42" s="368" t="s">
        <v>5040</v>
      </c>
      <c r="J42" s="470" t="s">
        <v>3082</v>
      </c>
      <c r="K42" s="470">
        <v>0</v>
      </c>
      <c r="L42" s="368" t="s">
        <v>2306</v>
      </c>
      <c r="M42" s="368" t="s">
        <v>2769</v>
      </c>
      <c r="N42" s="368" t="s">
        <v>3000</v>
      </c>
      <c r="O42" s="368" t="s">
        <v>5041</v>
      </c>
      <c r="P42" s="369" t="s">
        <v>4958</v>
      </c>
      <c r="Q42" s="369" t="s">
        <v>4959</v>
      </c>
      <c r="R42" s="438">
        <v>7100</v>
      </c>
      <c r="S42" s="438">
        <v>3409.03</v>
      </c>
      <c r="T42" s="438">
        <v>3690.97</v>
      </c>
      <c r="U42" s="483" t="s">
        <v>4916</v>
      </c>
    </row>
    <row r="43" spans="1:21" x14ac:dyDescent="0.25">
      <c r="A43" s="469" t="s">
        <v>3080</v>
      </c>
      <c r="B43" s="368" t="s">
        <v>92</v>
      </c>
      <c r="C43" s="368" t="s">
        <v>4720</v>
      </c>
      <c r="D43" s="368" t="s">
        <v>2531</v>
      </c>
      <c r="E43" s="368" t="s">
        <v>4721</v>
      </c>
      <c r="F43" s="368" t="s">
        <v>4722</v>
      </c>
      <c r="G43" s="368" t="s">
        <v>24</v>
      </c>
      <c r="H43" s="470" t="s">
        <v>3081</v>
      </c>
      <c r="I43" s="368" t="s">
        <v>4925</v>
      </c>
      <c r="J43" s="470" t="s">
        <v>3082</v>
      </c>
      <c r="K43" s="470">
        <v>0</v>
      </c>
      <c r="L43" s="368" t="s">
        <v>2306</v>
      </c>
      <c r="M43" s="368" t="s">
        <v>2769</v>
      </c>
      <c r="N43" s="368" t="s">
        <v>584</v>
      </c>
      <c r="O43" s="368" t="s">
        <v>4926</v>
      </c>
      <c r="P43" s="369" t="s">
        <v>5042</v>
      </c>
      <c r="Q43" s="369" t="s">
        <v>4959</v>
      </c>
      <c r="R43" s="438">
        <v>2900</v>
      </c>
      <c r="S43" s="438">
        <v>576.4</v>
      </c>
      <c r="T43" s="438">
        <v>2323.6</v>
      </c>
      <c r="U43" s="483" t="s">
        <v>4916</v>
      </c>
    </row>
    <row r="44" spans="1:21" x14ac:dyDescent="0.25">
      <c r="A44" s="469" t="s">
        <v>3080</v>
      </c>
      <c r="B44" s="368" t="s">
        <v>72</v>
      </c>
      <c r="C44" s="368" t="s">
        <v>3091</v>
      </c>
      <c r="D44" s="368" t="s">
        <v>2531</v>
      </c>
      <c r="E44" s="368" t="s">
        <v>881</v>
      </c>
      <c r="F44" s="368" t="s">
        <v>30</v>
      </c>
      <c r="G44" s="368" t="s">
        <v>863</v>
      </c>
      <c r="H44" s="470" t="s">
        <v>3081</v>
      </c>
      <c r="I44" s="368" t="s">
        <v>4925</v>
      </c>
      <c r="J44" s="470" t="s">
        <v>3082</v>
      </c>
      <c r="K44" s="470">
        <v>0</v>
      </c>
      <c r="L44" s="368" t="s">
        <v>2306</v>
      </c>
      <c r="M44" s="368" t="s">
        <v>2769</v>
      </c>
      <c r="N44" s="368" t="s">
        <v>584</v>
      </c>
      <c r="O44" s="368" t="s">
        <v>4926</v>
      </c>
      <c r="P44" s="369" t="s">
        <v>5042</v>
      </c>
      <c r="Q44" s="369" t="s">
        <v>4959</v>
      </c>
      <c r="R44" s="438">
        <v>5681.64</v>
      </c>
      <c r="S44" s="438">
        <v>3472.03</v>
      </c>
      <c r="T44" s="438">
        <v>2209.61</v>
      </c>
      <c r="U44" s="483" t="s">
        <v>4916</v>
      </c>
    </row>
    <row r="45" spans="1:21" x14ac:dyDescent="0.25">
      <c r="A45" s="469" t="s">
        <v>3080</v>
      </c>
      <c r="B45" s="368" t="s">
        <v>6</v>
      </c>
      <c r="C45" s="368" t="s">
        <v>153</v>
      </c>
      <c r="D45" s="368" t="s">
        <v>199</v>
      </c>
      <c r="E45" s="368" t="s">
        <v>3161</v>
      </c>
      <c r="F45" s="368" t="s">
        <v>3162</v>
      </c>
      <c r="G45" s="368" t="s">
        <v>3163</v>
      </c>
      <c r="H45" s="470" t="s">
        <v>3081</v>
      </c>
      <c r="I45" s="368" t="s">
        <v>5043</v>
      </c>
      <c r="J45" s="470" t="s">
        <v>3082</v>
      </c>
      <c r="K45" s="470">
        <v>0</v>
      </c>
      <c r="L45" s="368" t="s">
        <v>2306</v>
      </c>
      <c r="M45" s="368" t="s">
        <v>2769</v>
      </c>
      <c r="N45" s="368" t="s">
        <v>894</v>
      </c>
      <c r="O45" s="368" t="s">
        <v>5044</v>
      </c>
      <c r="P45" s="369" t="s">
        <v>4958</v>
      </c>
      <c r="Q45" s="369" t="s">
        <v>5045</v>
      </c>
      <c r="R45" s="438">
        <v>8694.5499999999993</v>
      </c>
      <c r="S45" s="438">
        <v>0</v>
      </c>
      <c r="T45" s="438">
        <v>8694.5499999999993</v>
      </c>
      <c r="U45" s="483" t="s">
        <v>4916</v>
      </c>
    </row>
    <row r="46" spans="1:21" x14ac:dyDescent="0.25">
      <c r="A46" s="469" t="s">
        <v>3080</v>
      </c>
      <c r="B46" s="368" t="s">
        <v>6</v>
      </c>
      <c r="C46" s="368" t="s">
        <v>153</v>
      </c>
      <c r="D46" s="368" t="s">
        <v>199</v>
      </c>
      <c r="E46" s="368" t="s">
        <v>3161</v>
      </c>
      <c r="F46" s="368" t="s">
        <v>3162</v>
      </c>
      <c r="G46" s="368" t="s">
        <v>3163</v>
      </c>
      <c r="H46" s="470" t="s">
        <v>3081</v>
      </c>
      <c r="I46" s="368" t="s">
        <v>4952</v>
      </c>
      <c r="J46" s="470" t="s">
        <v>3082</v>
      </c>
      <c r="K46" s="470">
        <v>0</v>
      </c>
      <c r="L46" s="368" t="s">
        <v>2306</v>
      </c>
      <c r="M46" s="368" t="s">
        <v>2769</v>
      </c>
      <c r="N46" s="368" t="s">
        <v>894</v>
      </c>
      <c r="O46" s="368" t="s">
        <v>4953</v>
      </c>
      <c r="P46" s="369" t="s">
        <v>4954</v>
      </c>
      <c r="Q46" s="369" t="s">
        <v>4955</v>
      </c>
      <c r="R46" s="438">
        <v>1300</v>
      </c>
      <c r="S46" s="438">
        <v>673</v>
      </c>
      <c r="T46" s="438">
        <v>627</v>
      </c>
      <c r="U46" s="483" t="s">
        <v>4916</v>
      </c>
    </row>
    <row r="47" spans="1:21" x14ac:dyDescent="0.25">
      <c r="A47" s="469" t="s">
        <v>3080</v>
      </c>
      <c r="B47" s="368" t="s">
        <v>92</v>
      </c>
      <c r="C47" s="368" t="s">
        <v>2565</v>
      </c>
      <c r="D47" s="368" t="s">
        <v>202</v>
      </c>
      <c r="E47" s="368" t="s">
        <v>3161</v>
      </c>
      <c r="F47" s="368" t="s">
        <v>43</v>
      </c>
      <c r="G47" s="368" t="s">
        <v>82</v>
      </c>
      <c r="H47" s="470" t="s">
        <v>3081</v>
      </c>
      <c r="I47" s="368" t="s">
        <v>5046</v>
      </c>
      <c r="J47" s="470" t="s">
        <v>3082</v>
      </c>
      <c r="K47" s="470">
        <v>0</v>
      </c>
      <c r="L47" s="368" t="s">
        <v>2306</v>
      </c>
      <c r="M47" s="368" t="s">
        <v>2769</v>
      </c>
      <c r="N47" s="368" t="s">
        <v>4400</v>
      </c>
      <c r="O47" s="368" t="s">
        <v>5047</v>
      </c>
      <c r="P47" s="369" t="s">
        <v>5048</v>
      </c>
      <c r="Q47" s="369" t="s">
        <v>5049</v>
      </c>
      <c r="R47" s="438">
        <v>14035.87</v>
      </c>
      <c r="S47" s="438">
        <v>0</v>
      </c>
      <c r="T47" s="438">
        <v>14035.87</v>
      </c>
      <c r="U47" s="483" t="s">
        <v>4916</v>
      </c>
    </row>
    <row r="48" spans="1:21" x14ac:dyDescent="0.25">
      <c r="A48" s="469" t="s">
        <v>3080</v>
      </c>
      <c r="B48" s="368" t="s">
        <v>92</v>
      </c>
      <c r="C48" s="368" t="s">
        <v>2565</v>
      </c>
      <c r="D48" s="368" t="s">
        <v>202</v>
      </c>
      <c r="E48" s="368" t="s">
        <v>3161</v>
      </c>
      <c r="F48" s="368" t="s">
        <v>43</v>
      </c>
      <c r="G48" s="368" t="s">
        <v>82</v>
      </c>
      <c r="H48" s="470" t="s">
        <v>3081</v>
      </c>
      <c r="I48" s="368" t="s">
        <v>5050</v>
      </c>
      <c r="J48" s="470" t="s">
        <v>3082</v>
      </c>
      <c r="K48" s="470">
        <v>0</v>
      </c>
      <c r="L48" s="368" t="s">
        <v>2306</v>
      </c>
      <c r="M48" s="368" t="s">
        <v>2769</v>
      </c>
      <c r="N48" s="368" t="s">
        <v>208</v>
      </c>
      <c r="O48" s="368" t="s">
        <v>5051</v>
      </c>
      <c r="P48" s="369" t="s">
        <v>5052</v>
      </c>
      <c r="Q48" s="369" t="s">
        <v>5053</v>
      </c>
      <c r="R48" s="438">
        <v>11937.87</v>
      </c>
      <c r="S48" s="438">
        <v>0</v>
      </c>
      <c r="T48" s="438">
        <v>11937.87</v>
      </c>
      <c r="U48" s="483" t="s">
        <v>4916</v>
      </c>
    </row>
    <row r="49" spans="1:21" x14ac:dyDescent="0.25">
      <c r="A49" s="469" t="s">
        <v>3080</v>
      </c>
      <c r="B49" s="368" t="s">
        <v>92</v>
      </c>
      <c r="C49" s="368" t="s">
        <v>2565</v>
      </c>
      <c r="D49" s="368" t="s">
        <v>202</v>
      </c>
      <c r="E49" s="368" t="s">
        <v>3161</v>
      </c>
      <c r="F49" s="368" t="s">
        <v>43</v>
      </c>
      <c r="G49" s="368" t="s">
        <v>82</v>
      </c>
      <c r="H49" s="470" t="s">
        <v>3081</v>
      </c>
      <c r="I49" s="368" t="s">
        <v>5054</v>
      </c>
      <c r="J49" s="470" t="s">
        <v>3082</v>
      </c>
      <c r="K49" s="470">
        <v>0</v>
      </c>
      <c r="L49" s="368" t="s">
        <v>2306</v>
      </c>
      <c r="M49" s="368" t="s">
        <v>2769</v>
      </c>
      <c r="N49" s="368" t="s">
        <v>899</v>
      </c>
      <c r="O49" s="368" t="s">
        <v>5055</v>
      </c>
      <c r="P49" s="369" t="s">
        <v>5056</v>
      </c>
      <c r="Q49" s="369" t="s">
        <v>5057</v>
      </c>
      <c r="R49" s="438">
        <v>7100</v>
      </c>
      <c r="S49" s="438">
        <v>3505</v>
      </c>
      <c r="T49" s="438">
        <v>3595</v>
      </c>
      <c r="U49" s="483" t="s">
        <v>4916</v>
      </c>
    </row>
    <row r="50" spans="1:21" x14ac:dyDescent="0.25">
      <c r="A50" s="469" t="s">
        <v>3080</v>
      </c>
      <c r="B50" s="368" t="s">
        <v>6</v>
      </c>
      <c r="C50" s="368" t="s">
        <v>153</v>
      </c>
      <c r="D50" s="368" t="s">
        <v>199</v>
      </c>
      <c r="E50" s="368" t="s">
        <v>3161</v>
      </c>
      <c r="F50" s="368" t="s">
        <v>3162</v>
      </c>
      <c r="G50" s="368" t="s">
        <v>3163</v>
      </c>
      <c r="H50" s="470" t="s">
        <v>3081</v>
      </c>
      <c r="I50" s="368" t="s">
        <v>5058</v>
      </c>
      <c r="J50" s="470" t="s">
        <v>3082</v>
      </c>
      <c r="K50" s="470">
        <v>0</v>
      </c>
      <c r="L50" s="368" t="s">
        <v>2306</v>
      </c>
      <c r="M50" s="368" t="s">
        <v>2769</v>
      </c>
      <c r="N50" s="368" t="s">
        <v>3</v>
      </c>
      <c r="O50" s="368" t="s">
        <v>5059</v>
      </c>
      <c r="P50" s="369" t="s">
        <v>5060</v>
      </c>
      <c r="Q50" s="369" t="s">
        <v>5061</v>
      </c>
      <c r="R50" s="438">
        <v>2900</v>
      </c>
      <c r="S50" s="438">
        <v>794</v>
      </c>
      <c r="T50" s="438">
        <v>2106</v>
      </c>
      <c r="U50" s="483" t="s">
        <v>4916</v>
      </c>
    </row>
    <row r="51" spans="1:21" x14ac:dyDescent="0.25">
      <c r="A51" s="469" t="s">
        <v>3080</v>
      </c>
      <c r="B51" s="368" t="s">
        <v>92</v>
      </c>
      <c r="C51" s="368" t="s">
        <v>2565</v>
      </c>
      <c r="D51" s="368" t="s">
        <v>202</v>
      </c>
      <c r="E51" s="368" t="s">
        <v>3161</v>
      </c>
      <c r="F51" s="368" t="s">
        <v>43</v>
      </c>
      <c r="G51" s="368" t="s">
        <v>82</v>
      </c>
      <c r="H51" s="470" t="s">
        <v>3081</v>
      </c>
      <c r="I51" s="368" t="s">
        <v>5062</v>
      </c>
      <c r="J51" s="470" t="s">
        <v>3082</v>
      </c>
      <c r="K51" s="470">
        <v>0</v>
      </c>
      <c r="L51" s="368" t="s">
        <v>2306</v>
      </c>
      <c r="M51" s="368" t="s">
        <v>2769</v>
      </c>
      <c r="N51" s="368" t="s">
        <v>208</v>
      </c>
      <c r="O51" s="368" t="s">
        <v>5063</v>
      </c>
      <c r="P51" s="369"/>
      <c r="Q51" s="369"/>
      <c r="R51" s="438">
        <v>800</v>
      </c>
      <c r="S51" s="438">
        <v>798.67</v>
      </c>
      <c r="T51" s="438">
        <v>1.3300000000000409</v>
      </c>
      <c r="U51" s="483" t="s">
        <v>4916</v>
      </c>
    </row>
    <row r="52" spans="1:21" x14ac:dyDescent="0.25">
      <c r="A52" s="469" t="s">
        <v>3080</v>
      </c>
      <c r="B52" s="368" t="s">
        <v>5064</v>
      </c>
      <c r="C52" s="368" t="s">
        <v>2565</v>
      </c>
      <c r="D52" s="368" t="s">
        <v>204</v>
      </c>
      <c r="E52" s="368" t="s">
        <v>5065</v>
      </c>
      <c r="F52" s="368" t="s">
        <v>5066</v>
      </c>
      <c r="G52" s="368" t="s">
        <v>4274</v>
      </c>
      <c r="H52" s="470" t="s">
        <v>3081</v>
      </c>
      <c r="I52" s="368" t="s">
        <v>5010</v>
      </c>
      <c r="J52" s="470" t="s">
        <v>3082</v>
      </c>
      <c r="K52" s="470">
        <v>0</v>
      </c>
      <c r="L52" s="368" t="s">
        <v>2306</v>
      </c>
      <c r="M52" s="368" t="s">
        <v>2769</v>
      </c>
      <c r="N52" s="368" t="s">
        <v>586</v>
      </c>
      <c r="O52" s="368" t="s">
        <v>5067</v>
      </c>
      <c r="P52" s="369" t="s">
        <v>4958</v>
      </c>
      <c r="Q52" s="369" t="s">
        <v>5012</v>
      </c>
      <c r="R52" s="438">
        <v>13193.82</v>
      </c>
      <c r="S52" s="438">
        <v>6975.4800000000005</v>
      </c>
      <c r="T52" s="438">
        <v>6218.3399999999992</v>
      </c>
      <c r="U52" s="483" t="s">
        <v>4916</v>
      </c>
    </row>
    <row r="53" spans="1:21" x14ac:dyDescent="0.25">
      <c r="A53" s="469" t="s">
        <v>3080</v>
      </c>
      <c r="B53" s="368" t="s">
        <v>5064</v>
      </c>
      <c r="C53" s="368" t="s">
        <v>2565</v>
      </c>
      <c r="D53" s="368" t="s">
        <v>204</v>
      </c>
      <c r="E53" s="368" t="s">
        <v>5065</v>
      </c>
      <c r="F53" s="368" t="s">
        <v>5066</v>
      </c>
      <c r="G53" s="368" t="s">
        <v>4274</v>
      </c>
      <c r="H53" s="470" t="s">
        <v>3081</v>
      </c>
      <c r="I53" s="368" t="s">
        <v>5062</v>
      </c>
      <c r="J53" s="470" t="s">
        <v>3082</v>
      </c>
      <c r="K53" s="470">
        <v>0</v>
      </c>
      <c r="L53" s="368" t="s">
        <v>2306</v>
      </c>
      <c r="M53" s="368" t="s">
        <v>2769</v>
      </c>
      <c r="N53" s="368" t="s">
        <v>4400</v>
      </c>
      <c r="O53" s="368" t="s">
        <v>5063</v>
      </c>
      <c r="P53" s="369" t="s">
        <v>5068</v>
      </c>
      <c r="Q53" s="369" t="s">
        <v>5069</v>
      </c>
      <c r="R53" s="438">
        <v>6829.87</v>
      </c>
      <c r="S53" s="438">
        <v>2518.9899999999998</v>
      </c>
      <c r="T53" s="438">
        <v>4310.88</v>
      </c>
      <c r="U53" s="483" t="s">
        <v>4916</v>
      </c>
    </row>
    <row r="54" spans="1:21" x14ac:dyDescent="0.25">
      <c r="A54" s="469" t="s">
        <v>3080</v>
      </c>
      <c r="B54" s="368" t="s">
        <v>5064</v>
      </c>
      <c r="C54" s="368" t="s">
        <v>2565</v>
      </c>
      <c r="D54" s="368" t="s">
        <v>204</v>
      </c>
      <c r="E54" s="368" t="s">
        <v>5065</v>
      </c>
      <c r="F54" s="368" t="s">
        <v>5066</v>
      </c>
      <c r="G54" s="368" t="s">
        <v>4274</v>
      </c>
      <c r="H54" s="470" t="s">
        <v>3081</v>
      </c>
      <c r="I54" s="368" t="s">
        <v>4969</v>
      </c>
      <c r="J54" s="470" t="s">
        <v>3082</v>
      </c>
      <c r="K54" s="470">
        <v>0</v>
      </c>
      <c r="L54" s="368" t="s">
        <v>2306</v>
      </c>
      <c r="M54" s="368" t="s">
        <v>2769</v>
      </c>
      <c r="N54" s="368" t="s">
        <v>898</v>
      </c>
      <c r="O54" s="368" t="s">
        <v>5070</v>
      </c>
      <c r="P54" s="369" t="s">
        <v>4974</v>
      </c>
      <c r="Q54" s="369" t="s">
        <v>4975</v>
      </c>
      <c r="R54" s="438">
        <v>5000</v>
      </c>
      <c r="S54" s="438">
        <v>4206.32</v>
      </c>
      <c r="T54" s="438">
        <v>793.68000000000029</v>
      </c>
      <c r="U54" s="483" t="s">
        <v>4916</v>
      </c>
    </row>
    <row r="55" spans="1:21" x14ac:dyDescent="0.25">
      <c r="A55" s="469" t="s">
        <v>3080</v>
      </c>
      <c r="B55" s="368" t="s">
        <v>5064</v>
      </c>
      <c r="C55" s="368" t="s">
        <v>2565</v>
      </c>
      <c r="D55" s="368" t="s">
        <v>204</v>
      </c>
      <c r="E55" s="368" t="s">
        <v>5065</v>
      </c>
      <c r="F55" s="368" t="s">
        <v>5066</v>
      </c>
      <c r="G55" s="368" t="s">
        <v>4274</v>
      </c>
      <c r="H55" s="470" t="s">
        <v>3081</v>
      </c>
      <c r="I55" s="368" t="s">
        <v>5071</v>
      </c>
      <c r="J55" s="470" t="s">
        <v>3082</v>
      </c>
      <c r="K55" s="470">
        <v>0</v>
      </c>
      <c r="L55" s="368" t="s">
        <v>2306</v>
      </c>
      <c r="M55" s="368" t="s">
        <v>2769</v>
      </c>
      <c r="N55" s="368" t="s">
        <v>208</v>
      </c>
      <c r="O55" s="368" t="s">
        <v>5072</v>
      </c>
      <c r="P55" s="369" t="s">
        <v>5073</v>
      </c>
      <c r="Q55" s="369" t="s">
        <v>5074</v>
      </c>
      <c r="R55" s="438">
        <v>2308.9299999999998</v>
      </c>
      <c r="S55" s="438">
        <v>2308.9299999999998</v>
      </c>
      <c r="T55" s="438">
        <v>0</v>
      </c>
      <c r="U55" s="483" t="s">
        <v>4916</v>
      </c>
    </row>
    <row r="56" spans="1:21" x14ac:dyDescent="0.25">
      <c r="A56" s="469" t="s">
        <v>3080</v>
      </c>
      <c r="B56" s="368" t="s">
        <v>401</v>
      </c>
      <c r="C56" s="368" t="s">
        <v>4448</v>
      </c>
      <c r="D56" s="368" t="s">
        <v>204</v>
      </c>
      <c r="E56" s="368" t="s">
        <v>4837</v>
      </c>
      <c r="F56" s="368" t="s">
        <v>98</v>
      </c>
      <c r="G56" s="368" t="s">
        <v>4838</v>
      </c>
      <c r="H56" s="470" t="s">
        <v>3081</v>
      </c>
      <c r="I56" s="368" t="s">
        <v>5075</v>
      </c>
      <c r="J56" s="470" t="s">
        <v>3082</v>
      </c>
      <c r="K56" s="470">
        <v>0</v>
      </c>
      <c r="L56" s="368" t="s">
        <v>2306</v>
      </c>
      <c r="M56" s="368" t="s">
        <v>2769</v>
      </c>
      <c r="N56" s="368" t="s">
        <v>584</v>
      </c>
      <c r="O56" s="368" t="s">
        <v>5076</v>
      </c>
      <c r="P56" s="369" t="s">
        <v>4967</v>
      </c>
      <c r="Q56" s="369" t="s">
        <v>4968</v>
      </c>
      <c r="R56" s="438">
        <v>10616.18</v>
      </c>
      <c r="S56" s="438">
        <v>10362.39</v>
      </c>
      <c r="T56" s="438">
        <v>253.79000000000087</v>
      </c>
      <c r="U56" s="483" t="s">
        <v>4916</v>
      </c>
    </row>
    <row r="57" spans="1:21" x14ac:dyDescent="0.25">
      <c r="A57" s="469" t="s">
        <v>3080</v>
      </c>
      <c r="B57" s="368" t="s">
        <v>401</v>
      </c>
      <c r="C57" s="368" t="s">
        <v>4448</v>
      </c>
      <c r="D57" s="368" t="s">
        <v>204</v>
      </c>
      <c r="E57" s="368" t="s">
        <v>4837</v>
      </c>
      <c r="F57" s="368" t="s">
        <v>98</v>
      </c>
      <c r="G57" s="368" t="s">
        <v>4838</v>
      </c>
      <c r="H57" s="470" t="s">
        <v>3081</v>
      </c>
      <c r="I57" s="368" t="s">
        <v>4969</v>
      </c>
      <c r="J57" s="470" t="s">
        <v>3082</v>
      </c>
      <c r="K57" s="470">
        <v>0</v>
      </c>
      <c r="L57" s="368" t="s">
        <v>2306</v>
      </c>
      <c r="M57" s="368" t="s">
        <v>2769</v>
      </c>
      <c r="N57" s="368" t="s">
        <v>898</v>
      </c>
      <c r="O57" s="368" t="s">
        <v>4970</v>
      </c>
      <c r="P57" s="369" t="s">
        <v>4971</v>
      </c>
      <c r="Q57" s="369" t="s">
        <v>4972</v>
      </c>
      <c r="R57" s="438">
        <v>8341.27</v>
      </c>
      <c r="S57" s="438">
        <v>8105.06</v>
      </c>
      <c r="T57" s="438">
        <v>236.21000000000004</v>
      </c>
      <c r="U57" s="483" t="s">
        <v>4916</v>
      </c>
    </row>
    <row r="58" spans="1:21" x14ac:dyDescent="0.25">
      <c r="A58" s="469" t="s">
        <v>3080</v>
      </c>
      <c r="B58" s="368" t="s">
        <v>401</v>
      </c>
      <c r="C58" s="368" t="s">
        <v>4448</v>
      </c>
      <c r="D58" s="368" t="s">
        <v>204</v>
      </c>
      <c r="E58" s="368" t="s">
        <v>4837</v>
      </c>
      <c r="F58" s="368" t="s">
        <v>98</v>
      </c>
      <c r="G58" s="368" t="s">
        <v>4838</v>
      </c>
      <c r="H58" s="470" t="s">
        <v>3081</v>
      </c>
      <c r="I58" s="368" t="s">
        <v>4969</v>
      </c>
      <c r="J58" s="470" t="s">
        <v>3082</v>
      </c>
      <c r="K58" s="470">
        <v>0</v>
      </c>
      <c r="L58" s="368" t="s">
        <v>2306</v>
      </c>
      <c r="M58" s="368" t="s">
        <v>2769</v>
      </c>
      <c r="N58" s="368" t="s">
        <v>584</v>
      </c>
      <c r="O58" s="368" t="s">
        <v>5077</v>
      </c>
      <c r="P58" s="369" t="s">
        <v>4974</v>
      </c>
      <c r="Q58" s="369" t="s">
        <v>4975</v>
      </c>
      <c r="R58" s="438">
        <v>8835.2000000000007</v>
      </c>
      <c r="S58" s="438">
        <v>8281.61</v>
      </c>
      <c r="T58" s="438">
        <v>553.59000000000015</v>
      </c>
      <c r="U58" s="483" t="s">
        <v>4916</v>
      </c>
    </row>
    <row r="59" spans="1:21" x14ac:dyDescent="0.25">
      <c r="A59" s="469" t="s">
        <v>3080</v>
      </c>
      <c r="B59" s="368" t="s">
        <v>401</v>
      </c>
      <c r="C59" s="368" t="s">
        <v>4448</v>
      </c>
      <c r="D59" s="368" t="s">
        <v>204</v>
      </c>
      <c r="E59" s="368" t="s">
        <v>4837</v>
      </c>
      <c r="F59" s="368" t="s">
        <v>98</v>
      </c>
      <c r="G59" s="368" t="s">
        <v>4838</v>
      </c>
      <c r="H59" s="470" t="s">
        <v>3081</v>
      </c>
      <c r="I59" s="368" t="s">
        <v>4969</v>
      </c>
      <c r="J59" s="470" t="s">
        <v>3082</v>
      </c>
      <c r="K59" s="470">
        <v>0</v>
      </c>
      <c r="L59" s="368" t="s">
        <v>2306</v>
      </c>
      <c r="M59" s="368" t="s">
        <v>2769</v>
      </c>
      <c r="N59" s="368" t="s">
        <v>899</v>
      </c>
      <c r="O59" s="368" t="s">
        <v>5078</v>
      </c>
      <c r="P59" s="369" t="s">
        <v>4977</v>
      </c>
      <c r="Q59" s="369" t="s">
        <v>5079</v>
      </c>
      <c r="R59" s="438">
        <v>14050.09</v>
      </c>
      <c r="S59" s="438">
        <v>14050.09</v>
      </c>
      <c r="T59" s="438">
        <v>0</v>
      </c>
      <c r="U59" s="483" t="s">
        <v>4916</v>
      </c>
    </row>
    <row r="60" spans="1:21" x14ac:dyDescent="0.25">
      <c r="A60" s="469" t="s">
        <v>3080</v>
      </c>
      <c r="B60" s="368" t="s">
        <v>71</v>
      </c>
      <c r="C60" s="368" t="s">
        <v>4727</v>
      </c>
      <c r="D60" s="368" t="s">
        <v>2531</v>
      </c>
      <c r="E60" s="368" t="s">
        <v>4728</v>
      </c>
      <c r="F60" s="368" t="s">
        <v>38</v>
      </c>
      <c r="G60" s="368" t="s">
        <v>101</v>
      </c>
      <c r="H60" s="470" t="s">
        <v>3081</v>
      </c>
      <c r="I60" s="368" t="s">
        <v>4925</v>
      </c>
      <c r="J60" s="470" t="s">
        <v>3082</v>
      </c>
      <c r="K60" s="470">
        <v>0</v>
      </c>
      <c r="L60" s="368" t="s">
        <v>2306</v>
      </c>
      <c r="M60" s="368" t="s">
        <v>2769</v>
      </c>
      <c r="N60" s="368" t="s">
        <v>4</v>
      </c>
      <c r="O60" s="368" t="s">
        <v>5080</v>
      </c>
      <c r="P60" s="369" t="s">
        <v>4927</v>
      </c>
      <c r="Q60" s="369" t="s">
        <v>4928</v>
      </c>
      <c r="R60" s="438">
        <v>7100</v>
      </c>
      <c r="S60" s="438">
        <v>6156.65</v>
      </c>
      <c r="T60" s="438">
        <v>943.35000000000036</v>
      </c>
      <c r="U60" s="483" t="s">
        <v>4916</v>
      </c>
    </row>
    <row r="61" spans="1:21" x14ac:dyDescent="0.25">
      <c r="A61" s="469" t="s">
        <v>3080</v>
      </c>
      <c r="B61" s="368" t="s">
        <v>73</v>
      </c>
      <c r="C61" s="368" t="s">
        <v>5081</v>
      </c>
      <c r="D61" s="368" t="s">
        <v>2765</v>
      </c>
      <c r="E61" s="368" t="s">
        <v>1505</v>
      </c>
      <c r="F61" s="368" t="s">
        <v>617</v>
      </c>
      <c r="G61" s="368" t="s">
        <v>618</v>
      </c>
      <c r="H61" s="470" t="s">
        <v>3081</v>
      </c>
      <c r="I61" s="368" t="s">
        <v>5082</v>
      </c>
      <c r="J61" s="470" t="s">
        <v>3082</v>
      </c>
      <c r="K61" s="470">
        <v>0</v>
      </c>
      <c r="L61" s="368" t="s">
        <v>2306</v>
      </c>
      <c r="M61" s="368" t="s">
        <v>2769</v>
      </c>
      <c r="N61" s="368" t="s">
        <v>4</v>
      </c>
      <c r="O61" s="368" t="s">
        <v>5083</v>
      </c>
      <c r="P61" s="369" t="s">
        <v>4963</v>
      </c>
      <c r="Q61" s="369" t="s">
        <v>5084</v>
      </c>
      <c r="R61" s="438">
        <v>8200</v>
      </c>
      <c r="S61" s="438">
        <v>6308.71</v>
      </c>
      <c r="T61" s="438">
        <v>1891.29</v>
      </c>
      <c r="U61" s="483" t="s">
        <v>4916</v>
      </c>
    </row>
    <row r="62" spans="1:21" x14ac:dyDescent="0.25">
      <c r="A62" s="469" t="s">
        <v>3080</v>
      </c>
      <c r="B62" s="368" t="s">
        <v>4529</v>
      </c>
      <c r="C62" s="368" t="s">
        <v>5085</v>
      </c>
      <c r="D62" s="368" t="s">
        <v>202</v>
      </c>
      <c r="E62" s="368" t="s">
        <v>5086</v>
      </c>
      <c r="F62" s="368" t="s">
        <v>5087</v>
      </c>
      <c r="G62" s="368" t="s">
        <v>3810</v>
      </c>
      <c r="H62" s="470" t="s">
        <v>3081</v>
      </c>
      <c r="I62" s="368" t="s">
        <v>4949</v>
      </c>
      <c r="J62" s="470" t="s">
        <v>3082</v>
      </c>
      <c r="K62" s="470">
        <v>0</v>
      </c>
      <c r="L62" s="368" t="s">
        <v>2306</v>
      </c>
      <c r="M62" s="368" t="s">
        <v>2769</v>
      </c>
      <c r="N62" s="368" t="s">
        <v>4</v>
      </c>
      <c r="O62" s="368" t="s">
        <v>5088</v>
      </c>
      <c r="P62" s="369" t="s">
        <v>4963</v>
      </c>
      <c r="Q62" s="369" t="s">
        <v>5089</v>
      </c>
      <c r="R62" s="438">
        <v>8200</v>
      </c>
      <c r="S62" s="438">
        <v>6341.21</v>
      </c>
      <c r="T62" s="438">
        <v>1858.79</v>
      </c>
      <c r="U62" s="483" t="s">
        <v>4916</v>
      </c>
    </row>
    <row r="63" spans="1:21" x14ac:dyDescent="0.25">
      <c r="A63" s="469" t="s">
        <v>3080</v>
      </c>
      <c r="B63" s="368" t="s">
        <v>6</v>
      </c>
      <c r="C63" s="368" t="s">
        <v>141</v>
      </c>
      <c r="D63" s="368" t="s">
        <v>199</v>
      </c>
      <c r="E63" s="368" t="s">
        <v>4286</v>
      </c>
      <c r="F63" s="368" t="s">
        <v>4287</v>
      </c>
      <c r="G63" s="368" t="s">
        <v>4288</v>
      </c>
      <c r="H63" s="470" t="s">
        <v>3081</v>
      </c>
      <c r="I63" s="368" t="s">
        <v>5090</v>
      </c>
      <c r="J63" s="470" t="s">
        <v>3082</v>
      </c>
      <c r="K63" s="470">
        <v>0</v>
      </c>
      <c r="L63" s="368" t="s">
        <v>2306</v>
      </c>
      <c r="M63" s="368" t="s">
        <v>2769</v>
      </c>
      <c r="N63" s="368" t="s">
        <v>2806</v>
      </c>
      <c r="O63" s="368" t="s">
        <v>5091</v>
      </c>
      <c r="P63" s="369" t="s">
        <v>5023</v>
      </c>
      <c r="Q63" s="369" t="s">
        <v>5092</v>
      </c>
      <c r="R63" s="438">
        <v>14250</v>
      </c>
      <c r="S63" s="438">
        <v>0</v>
      </c>
      <c r="T63" s="438">
        <v>14250</v>
      </c>
      <c r="U63" s="483" t="s">
        <v>4916</v>
      </c>
    </row>
    <row r="64" spans="1:21" x14ac:dyDescent="0.25">
      <c r="A64" s="469" t="s">
        <v>3080</v>
      </c>
      <c r="B64" s="368" t="s">
        <v>69</v>
      </c>
      <c r="C64" s="368" t="s">
        <v>4758</v>
      </c>
      <c r="D64" s="368" t="s">
        <v>2782</v>
      </c>
      <c r="E64" s="368" t="s">
        <v>4759</v>
      </c>
      <c r="F64" s="368" t="s">
        <v>4760</v>
      </c>
      <c r="G64" s="368" t="s">
        <v>4761</v>
      </c>
      <c r="H64" s="470" t="s">
        <v>3081</v>
      </c>
      <c r="I64" s="368" t="s">
        <v>5093</v>
      </c>
      <c r="J64" s="470" t="s">
        <v>3082</v>
      </c>
      <c r="K64" s="470">
        <v>0</v>
      </c>
      <c r="L64" s="368" t="s">
        <v>2306</v>
      </c>
      <c r="M64" s="368" t="s">
        <v>2769</v>
      </c>
      <c r="N64" s="368" t="s">
        <v>584</v>
      </c>
      <c r="O64" s="368" t="s">
        <v>5094</v>
      </c>
      <c r="P64" s="369" t="s">
        <v>4940</v>
      </c>
      <c r="Q64" s="369" t="s">
        <v>4992</v>
      </c>
      <c r="R64" s="438">
        <v>800</v>
      </c>
      <c r="S64" s="438">
        <v>495</v>
      </c>
      <c r="T64" s="438">
        <v>305</v>
      </c>
      <c r="U64" s="483" t="s">
        <v>4916</v>
      </c>
    </row>
    <row r="65" spans="1:21" x14ac:dyDescent="0.25">
      <c r="A65" s="469" t="s">
        <v>3080</v>
      </c>
      <c r="B65" s="368" t="s">
        <v>402</v>
      </c>
      <c r="C65" s="368" t="s">
        <v>3844</v>
      </c>
      <c r="D65" s="368" t="s">
        <v>2838</v>
      </c>
      <c r="E65" s="368" t="s">
        <v>2860</v>
      </c>
      <c r="F65" s="368" t="s">
        <v>2861</v>
      </c>
      <c r="G65" s="368" t="s">
        <v>1495</v>
      </c>
      <c r="H65" s="470" t="s">
        <v>3081</v>
      </c>
      <c r="I65" s="368" t="s">
        <v>5095</v>
      </c>
      <c r="J65" s="470" t="s">
        <v>3082</v>
      </c>
      <c r="K65" s="470">
        <v>0</v>
      </c>
      <c r="L65" s="368" t="s">
        <v>2306</v>
      </c>
      <c r="M65" s="368" t="s">
        <v>2769</v>
      </c>
      <c r="N65" s="368" t="s">
        <v>584</v>
      </c>
      <c r="O65" s="368" t="s">
        <v>5096</v>
      </c>
      <c r="P65" s="369" t="s">
        <v>4940</v>
      </c>
      <c r="Q65" s="369" t="s">
        <v>5004</v>
      </c>
      <c r="R65" s="438">
        <v>800</v>
      </c>
      <c r="S65" s="438">
        <v>762</v>
      </c>
      <c r="T65" s="438">
        <v>38</v>
      </c>
      <c r="U65" s="483" t="s">
        <v>4916</v>
      </c>
    </row>
    <row r="66" spans="1:21" x14ac:dyDescent="0.25">
      <c r="A66" s="469" t="s">
        <v>3080</v>
      </c>
      <c r="B66" s="368" t="s">
        <v>69</v>
      </c>
      <c r="C66" s="368" t="s">
        <v>5097</v>
      </c>
      <c r="D66" s="368" t="s">
        <v>204</v>
      </c>
      <c r="E66" s="368" t="s">
        <v>5098</v>
      </c>
      <c r="F66" s="368" t="s">
        <v>5099</v>
      </c>
      <c r="G66" s="368" t="s">
        <v>5100</v>
      </c>
      <c r="H66" s="470" t="s">
        <v>3081</v>
      </c>
      <c r="I66" s="368" t="s">
        <v>5101</v>
      </c>
      <c r="J66" s="470" t="s">
        <v>3082</v>
      </c>
      <c r="K66" s="470">
        <v>0</v>
      </c>
      <c r="L66" s="368" t="s">
        <v>2306</v>
      </c>
      <c r="M66" s="368" t="s">
        <v>2769</v>
      </c>
      <c r="N66" s="368" t="s">
        <v>3</v>
      </c>
      <c r="O66" s="368" t="s">
        <v>5101</v>
      </c>
      <c r="P66" s="369" t="s">
        <v>5102</v>
      </c>
      <c r="Q66" s="369" t="s">
        <v>5103</v>
      </c>
      <c r="R66" s="438">
        <v>10782.93</v>
      </c>
      <c r="S66" s="438">
        <v>10378.09</v>
      </c>
      <c r="T66" s="438">
        <v>404.84000000000015</v>
      </c>
      <c r="U66" s="483" t="s">
        <v>4916</v>
      </c>
    </row>
    <row r="67" spans="1:21" x14ac:dyDescent="0.25">
      <c r="A67" s="469" t="s">
        <v>3080</v>
      </c>
      <c r="B67" s="368" t="s">
        <v>73</v>
      </c>
      <c r="C67" s="368" t="s">
        <v>2961</v>
      </c>
      <c r="D67" s="368" t="s">
        <v>201</v>
      </c>
      <c r="E67" s="368" t="s">
        <v>61</v>
      </c>
      <c r="F67" s="368" t="s">
        <v>62</v>
      </c>
      <c r="G67" s="368" t="s">
        <v>63</v>
      </c>
      <c r="H67" s="470" t="s">
        <v>3081</v>
      </c>
      <c r="I67" s="368" t="s">
        <v>5104</v>
      </c>
      <c r="J67" s="470" t="s">
        <v>3082</v>
      </c>
      <c r="K67" s="470">
        <v>0</v>
      </c>
      <c r="L67" s="368" t="s">
        <v>2306</v>
      </c>
      <c r="M67" s="368" t="s">
        <v>2769</v>
      </c>
      <c r="N67" s="368" t="s">
        <v>4</v>
      </c>
      <c r="O67" s="368" t="s">
        <v>5105</v>
      </c>
      <c r="P67" s="369" t="s">
        <v>4963</v>
      </c>
      <c r="Q67" s="369" t="s">
        <v>4996</v>
      </c>
      <c r="R67" s="438">
        <v>11527.45</v>
      </c>
      <c r="S67" s="438">
        <v>4964.1099999999997</v>
      </c>
      <c r="T67" s="438">
        <v>6563.3400000000011</v>
      </c>
      <c r="U67" s="483" t="s">
        <v>4916</v>
      </c>
    </row>
    <row r="68" spans="1:21" x14ac:dyDescent="0.25">
      <c r="A68" s="469" t="s">
        <v>3080</v>
      </c>
      <c r="B68" s="368" t="s">
        <v>73</v>
      </c>
      <c r="C68" s="368" t="s">
        <v>2961</v>
      </c>
      <c r="D68" s="368" t="s">
        <v>201</v>
      </c>
      <c r="E68" s="368" t="s">
        <v>61</v>
      </c>
      <c r="F68" s="368" t="s">
        <v>62</v>
      </c>
      <c r="G68" s="368" t="s">
        <v>63</v>
      </c>
      <c r="H68" s="470" t="s">
        <v>3081</v>
      </c>
      <c r="I68" s="368" t="s">
        <v>5106</v>
      </c>
      <c r="J68" s="470" t="s">
        <v>3082</v>
      </c>
      <c r="K68" s="470">
        <v>0</v>
      </c>
      <c r="L68" s="368" t="s">
        <v>2306</v>
      </c>
      <c r="M68" s="368" t="s">
        <v>2769</v>
      </c>
      <c r="N68" s="368" t="s">
        <v>208</v>
      </c>
      <c r="O68" s="368" t="s">
        <v>5107</v>
      </c>
      <c r="P68" s="369" t="s">
        <v>5073</v>
      </c>
      <c r="Q68" s="369" t="s">
        <v>5053</v>
      </c>
      <c r="R68" s="438">
        <v>800</v>
      </c>
      <c r="S68" s="438">
        <v>718.64</v>
      </c>
      <c r="T68" s="438">
        <v>81.360000000000014</v>
      </c>
      <c r="U68" s="483" t="s">
        <v>4916</v>
      </c>
    </row>
    <row r="69" spans="1:21" x14ac:dyDescent="0.25">
      <c r="A69" s="469" t="s">
        <v>3080</v>
      </c>
      <c r="B69" s="368" t="s">
        <v>73</v>
      </c>
      <c r="C69" s="368" t="s">
        <v>2961</v>
      </c>
      <c r="D69" s="368" t="s">
        <v>201</v>
      </c>
      <c r="E69" s="368" t="s">
        <v>61</v>
      </c>
      <c r="F69" s="368" t="s">
        <v>62</v>
      </c>
      <c r="G69" s="368" t="s">
        <v>63</v>
      </c>
      <c r="H69" s="470" t="s">
        <v>3081</v>
      </c>
      <c r="I69" s="368" t="s">
        <v>5108</v>
      </c>
      <c r="J69" s="470" t="s">
        <v>3082</v>
      </c>
      <c r="K69" s="470">
        <v>0</v>
      </c>
      <c r="L69" s="368" t="s">
        <v>2306</v>
      </c>
      <c r="M69" s="368" t="s">
        <v>2769</v>
      </c>
      <c r="N69" s="368" t="s">
        <v>584</v>
      </c>
      <c r="O69" s="368" t="s">
        <v>5109</v>
      </c>
      <c r="P69" s="369" t="s">
        <v>5026</v>
      </c>
      <c r="Q69" s="369" t="s">
        <v>5110</v>
      </c>
      <c r="R69" s="438">
        <v>4348.18</v>
      </c>
      <c r="S69" s="438">
        <v>0</v>
      </c>
      <c r="T69" s="438">
        <v>4348.18</v>
      </c>
      <c r="U69" s="483" t="s">
        <v>4916</v>
      </c>
    </row>
    <row r="70" spans="1:21" x14ac:dyDescent="0.25">
      <c r="A70" s="469" t="s">
        <v>3080</v>
      </c>
      <c r="B70" s="368" t="s">
        <v>73</v>
      </c>
      <c r="C70" s="368" t="s">
        <v>2961</v>
      </c>
      <c r="D70" s="368" t="s">
        <v>201</v>
      </c>
      <c r="E70" s="368" t="s">
        <v>61</v>
      </c>
      <c r="F70" s="368" t="s">
        <v>62</v>
      </c>
      <c r="G70" s="368" t="s">
        <v>63</v>
      </c>
      <c r="H70" s="470" t="s">
        <v>3081</v>
      </c>
      <c r="I70" s="368" t="s">
        <v>4920</v>
      </c>
      <c r="J70" s="470" t="s">
        <v>3082</v>
      </c>
      <c r="K70" s="470">
        <v>0</v>
      </c>
      <c r="L70" s="368" t="s">
        <v>2306</v>
      </c>
      <c r="M70" s="368" t="s">
        <v>2769</v>
      </c>
      <c r="N70" s="368" t="s">
        <v>208</v>
      </c>
      <c r="O70" s="368" t="s">
        <v>5111</v>
      </c>
      <c r="P70" s="369" t="s">
        <v>4924</v>
      </c>
      <c r="Q70" s="369" t="s">
        <v>4924</v>
      </c>
      <c r="R70" s="438">
        <v>800</v>
      </c>
      <c r="S70" s="438">
        <v>0</v>
      </c>
      <c r="T70" s="438">
        <v>800</v>
      </c>
      <c r="U70" s="483" t="s">
        <v>4916</v>
      </c>
    </row>
    <row r="71" spans="1:21" x14ac:dyDescent="0.25">
      <c r="A71" s="469" t="s">
        <v>3080</v>
      </c>
      <c r="B71" s="368" t="s">
        <v>73</v>
      </c>
      <c r="C71" s="368" t="s">
        <v>4569</v>
      </c>
      <c r="D71" s="368" t="s">
        <v>2797</v>
      </c>
      <c r="E71" s="368" t="s">
        <v>4570</v>
      </c>
      <c r="F71" s="368" t="s">
        <v>4571</v>
      </c>
      <c r="G71" s="368" t="s">
        <v>394</v>
      </c>
      <c r="H71" s="470" t="s">
        <v>3081</v>
      </c>
      <c r="I71" s="368" t="s">
        <v>5112</v>
      </c>
      <c r="J71" s="470" t="s">
        <v>3082</v>
      </c>
      <c r="K71" s="470">
        <v>0</v>
      </c>
      <c r="L71" s="368" t="s">
        <v>2306</v>
      </c>
      <c r="M71" s="368" t="s">
        <v>2769</v>
      </c>
      <c r="N71" s="368" t="s">
        <v>584</v>
      </c>
      <c r="O71" s="368" t="s">
        <v>5113</v>
      </c>
      <c r="P71" s="369" t="s">
        <v>4985</v>
      </c>
      <c r="Q71" s="369" t="s">
        <v>4986</v>
      </c>
      <c r="R71" s="438">
        <v>2900</v>
      </c>
      <c r="S71" s="438">
        <v>2082.9499999999998</v>
      </c>
      <c r="T71" s="438">
        <v>817.05000000000018</v>
      </c>
      <c r="U71" s="483" t="s">
        <v>4916</v>
      </c>
    </row>
    <row r="72" spans="1:21" x14ac:dyDescent="0.25">
      <c r="A72" s="469" t="s">
        <v>3080</v>
      </c>
      <c r="B72" s="368" t="s">
        <v>92</v>
      </c>
      <c r="C72" s="368" t="s">
        <v>4562</v>
      </c>
      <c r="D72" s="368" t="s">
        <v>204</v>
      </c>
      <c r="E72" s="368" t="s">
        <v>4563</v>
      </c>
      <c r="F72" s="368" t="s">
        <v>4564</v>
      </c>
      <c r="G72" s="368" t="s">
        <v>27</v>
      </c>
      <c r="H72" s="470" t="s">
        <v>3081</v>
      </c>
      <c r="I72" s="368" t="s">
        <v>5114</v>
      </c>
      <c r="J72" s="470" t="s">
        <v>3082</v>
      </c>
      <c r="K72" s="470">
        <v>0</v>
      </c>
      <c r="L72" s="368" t="s">
        <v>2306</v>
      </c>
      <c r="M72" s="368" t="s">
        <v>2769</v>
      </c>
      <c r="N72" s="368" t="s">
        <v>3000</v>
      </c>
      <c r="O72" s="368" t="s">
        <v>5115</v>
      </c>
      <c r="P72" s="369" t="s">
        <v>5116</v>
      </c>
      <c r="Q72" s="369" t="s">
        <v>5117</v>
      </c>
      <c r="R72" s="438">
        <v>3919.09</v>
      </c>
      <c r="S72" s="438">
        <v>3919.09</v>
      </c>
      <c r="T72" s="438">
        <v>0</v>
      </c>
      <c r="U72" s="483" t="s">
        <v>4916</v>
      </c>
    </row>
    <row r="73" spans="1:21" x14ac:dyDescent="0.25">
      <c r="A73" s="469" t="s">
        <v>3080</v>
      </c>
      <c r="B73" s="368" t="s">
        <v>2858</v>
      </c>
      <c r="C73" s="368" t="s">
        <v>2967</v>
      </c>
      <c r="D73" s="368" t="s">
        <v>204</v>
      </c>
      <c r="E73" s="368" t="s">
        <v>5118</v>
      </c>
      <c r="F73" s="368" t="s">
        <v>2798</v>
      </c>
      <c r="G73" s="368" t="s">
        <v>5119</v>
      </c>
      <c r="H73" s="470" t="s">
        <v>3081</v>
      </c>
      <c r="I73" s="368" t="s">
        <v>4932</v>
      </c>
      <c r="J73" s="470" t="s">
        <v>3082</v>
      </c>
      <c r="K73" s="470">
        <v>0</v>
      </c>
      <c r="L73" s="368" t="s">
        <v>2306</v>
      </c>
      <c r="M73" s="368" t="s">
        <v>2769</v>
      </c>
      <c r="N73" s="368" t="s">
        <v>3279</v>
      </c>
      <c r="O73" s="368" t="s">
        <v>5120</v>
      </c>
      <c r="P73" s="369" t="s">
        <v>5026</v>
      </c>
      <c r="Q73" s="369" t="s">
        <v>4935</v>
      </c>
      <c r="R73" s="438">
        <v>7100</v>
      </c>
      <c r="S73" s="438">
        <v>0</v>
      </c>
      <c r="T73" s="438">
        <v>7100</v>
      </c>
      <c r="U73" s="483" t="s">
        <v>4916</v>
      </c>
    </row>
    <row r="74" spans="1:21" x14ac:dyDescent="0.25">
      <c r="A74" s="469" t="s">
        <v>3080</v>
      </c>
      <c r="B74" s="368" t="s">
        <v>73</v>
      </c>
      <c r="C74" s="368" t="s">
        <v>3089</v>
      </c>
      <c r="D74" s="368" t="s">
        <v>2838</v>
      </c>
      <c r="E74" s="368" t="s">
        <v>3143</v>
      </c>
      <c r="F74" s="368" t="s">
        <v>68</v>
      </c>
      <c r="G74" s="368" t="s">
        <v>3144</v>
      </c>
      <c r="H74" s="470" t="s">
        <v>3081</v>
      </c>
      <c r="I74" s="368" t="s">
        <v>5121</v>
      </c>
      <c r="J74" s="470" t="s">
        <v>3082</v>
      </c>
      <c r="K74" s="470">
        <v>0</v>
      </c>
      <c r="L74" s="368" t="s">
        <v>2306</v>
      </c>
      <c r="M74" s="368" t="s">
        <v>2769</v>
      </c>
      <c r="N74" s="368" t="s">
        <v>4</v>
      </c>
      <c r="O74" s="368" t="s">
        <v>5122</v>
      </c>
      <c r="P74" s="369" t="s">
        <v>4963</v>
      </c>
      <c r="Q74" s="369" t="s">
        <v>5123</v>
      </c>
      <c r="R74" s="438">
        <v>8200</v>
      </c>
      <c r="S74" s="438">
        <v>3127</v>
      </c>
      <c r="T74" s="438">
        <v>5073</v>
      </c>
      <c r="U74" s="483" t="s">
        <v>4916</v>
      </c>
    </row>
    <row r="75" spans="1:21" x14ac:dyDescent="0.25">
      <c r="A75" s="469" t="s">
        <v>3080</v>
      </c>
      <c r="B75" s="368" t="s">
        <v>73</v>
      </c>
      <c r="C75" s="368" t="s">
        <v>4264</v>
      </c>
      <c r="D75" s="368" t="s">
        <v>2765</v>
      </c>
      <c r="E75" s="368" t="s">
        <v>1581</v>
      </c>
      <c r="F75" s="368" t="s">
        <v>1582</v>
      </c>
      <c r="G75" s="368" t="s">
        <v>100</v>
      </c>
      <c r="H75" s="470" t="s">
        <v>3081</v>
      </c>
      <c r="I75" s="368" t="s">
        <v>5124</v>
      </c>
      <c r="J75" s="470" t="s">
        <v>3082</v>
      </c>
      <c r="K75" s="470">
        <v>0</v>
      </c>
      <c r="L75" s="368" t="s">
        <v>2306</v>
      </c>
      <c r="M75" s="368" t="s">
        <v>2769</v>
      </c>
      <c r="N75" s="368" t="s">
        <v>584</v>
      </c>
      <c r="O75" s="368" t="s">
        <v>5125</v>
      </c>
      <c r="P75" s="369" t="s">
        <v>4940</v>
      </c>
      <c r="Q75" s="369" t="s">
        <v>4986</v>
      </c>
      <c r="R75" s="438">
        <v>4975.45</v>
      </c>
      <c r="S75" s="438">
        <v>2907.75</v>
      </c>
      <c r="T75" s="438">
        <v>2067.6999999999998</v>
      </c>
      <c r="U75" s="483" t="s">
        <v>4916</v>
      </c>
    </row>
    <row r="76" spans="1:21" x14ac:dyDescent="0.25">
      <c r="A76" s="469" t="s">
        <v>3080</v>
      </c>
      <c r="B76" s="368" t="s">
        <v>778</v>
      </c>
      <c r="C76" s="368" t="s">
        <v>5085</v>
      </c>
      <c r="D76" s="368" t="s">
        <v>202</v>
      </c>
      <c r="E76" s="368" t="s">
        <v>5126</v>
      </c>
      <c r="F76" s="368" t="s">
        <v>5127</v>
      </c>
      <c r="G76" s="368" t="s">
        <v>5128</v>
      </c>
      <c r="H76" s="470" t="s">
        <v>3081</v>
      </c>
      <c r="I76" s="368" t="s">
        <v>4949</v>
      </c>
      <c r="J76" s="470" t="s">
        <v>3082</v>
      </c>
      <c r="K76" s="470">
        <v>0</v>
      </c>
      <c r="L76" s="368" t="s">
        <v>2306</v>
      </c>
      <c r="M76" s="368" t="s">
        <v>2769</v>
      </c>
      <c r="N76" s="368" t="s">
        <v>584</v>
      </c>
      <c r="O76" s="368" t="s">
        <v>5129</v>
      </c>
      <c r="P76" s="369" t="s">
        <v>4927</v>
      </c>
      <c r="Q76" s="369" t="s">
        <v>4951</v>
      </c>
      <c r="R76" s="438">
        <v>3400</v>
      </c>
      <c r="S76" s="438">
        <v>3322.58</v>
      </c>
      <c r="T76" s="438">
        <v>77.420000000000073</v>
      </c>
      <c r="U76" s="483" t="s">
        <v>4916</v>
      </c>
    </row>
    <row r="77" spans="1:21" x14ac:dyDescent="0.25">
      <c r="A77" s="469" t="s">
        <v>3080</v>
      </c>
      <c r="B77" s="368" t="s">
        <v>94</v>
      </c>
      <c r="C77" s="368" t="s">
        <v>5130</v>
      </c>
      <c r="D77" s="368" t="s">
        <v>4519</v>
      </c>
      <c r="E77" s="368" t="s">
        <v>5131</v>
      </c>
      <c r="F77" s="368" t="s">
        <v>5132</v>
      </c>
      <c r="G77" s="368" t="s">
        <v>1290</v>
      </c>
      <c r="H77" s="470" t="s">
        <v>3081</v>
      </c>
      <c r="I77" s="368" t="s">
        <v>5133</v>
      </c>
      <c r="J77" s="470" t="s">
        <v>3082</v>
      </c>
      <c r="K77" s="470">
        <v>0</v>
      </c>
      <c r="L77" s="368" t="s">
        <v>2306</v>
      </c>
      <c r="M77" s="368" t="s">
        <v>2769</v>
      </c>
      <c r="N77" s="368" t="s">
        <v>4</v>
      </c>
      <c r="O77" s="368" t="s">
        <v>5134</v>
      </c>
      <c r="P77" s="369" t="s">
        <v>5015</v>
      </c>
      <c r="Q77" s="369" t="s">
        <v>5135</v>
      </c>
      <c r="R77" s="438">
        <v>12099.26</v>
      </c>
      <c r="S77" s="438">
        <v>12073.39</v>
      </c>
      <c r="T77" s="438">
        <v>25.8700000000008</v>
      </c>
      <c r="U77" s="483" t="s">
        <v>4916</v>
      </c>
    </row>
    <row r="78" spans="1:21" x14ac:dyDescent="0.25">
      <c r="A78" s="469" t="s">
        <v>3080</v>
      </c>
      <c r="B78" s="368" t="s">
        <v>401</v>
      </c>
      <c r="C78" s="368" t="s">
        <v>3966</v>
      </c>
      <c r="D78" s="368" t="s">
        <v>204</v>
      </c>
      <c r="E78" s="368" t="s">
        <v>83</v>
      </c>
      <c r="F78" s="368" t="s">
        <v>67</v>
      </c>
      <c r="G78" s="368" t="s">
        <v>82</v>
      </c>
      <c r="H78" s="470" t="s">
        <v>3081</v>
      </c>
      <c r="I78" s="368" t="s">
        <v>4969</v>
      </c>
      <c r="J78" s="470" t="s">
        <v>3082</v>
      </c>
      <c r="K78" s="470">
        <v>0</v>
      </c>
      <c r="L78" s="368" t="s">
        <v>2306</v>
      </c>
      <c r="M78" s="368" t="s">
        <v>2769</v>
      </c>
      <c r="N78" s="368" t="s">
        <v>887</v>
      </c>
      <c r="O78" s="368" t="s">
        <v>4976</v>
      </c>
      <c r="P78" s="369" t="s">
        <v>4977</v>
      </c>
      <c r="Q78" s="369" t="s">
        <v>5021</v>
      </c>
      <c r="R78" s="438">
        <v>4650</v>
      </c>
      <c r="S78" s="438">
        <v>0</v>
      </c>
      <c r="T78" s="438">
        <v>4650</v>
      </c>
      <c r="U78" s="483" t="s">
        <v>4916</v>
      </c>
    </row>
    <row r="79" spans="1:21" x14ac:dyDescent="0.25">
      <c r="A79" s="469" t="s">
        <v>3080</v>
      </c>
      <c r="B79" s="368" t="s">
        <v>401</v>
      </c>
      <c r="C79" s="368" t="s">
        <v>3966</v>
      </c>
      <c r="D79" s="368" t="s">
        <v>204</v>
      </c>
      <c r="E79" s="368" t="s">
        <v>83</v>
      </c>
      <c r="F79" s="368" t="s">
        <v>67</v>
      </c>
      <c r="G79" s="368" t="s">
        <v>82</v>
      </c>
      <c r="H79" s="470" t="s">
        <v>3081</v>
      </c>
      <c r="I79" s="368" t="s">
        <v>4969</v>
      </c>
      <c r="J79" s="470" t="s">
        <v>3082</v>
      </c>
      <c r="K79" s="470">
        <v>0</v>
      </c>
      <c r="L79" s="368" t="s">
        <v>2306</v>
      </c>
      <c r="M79" s="368" t="s">
        <v>2769</v>
      </c>
      <c r="N79" s="368" t="s">
        <v>584</v>
      </c>
      <c r="O79" s="368" t="s">
        <v>5136</v>
      </c>
      <c r="P79" s="369" t="s">
        <v>5023</v>
      </c>
      <c r="Q79" s="369" t="s">
        <v>5024</v>
      </c>
      <c r="R79" s="438">
        <v>4650</v>
      </c>
      <c r="S79" s="438">
        <v>4650</v>
      </c>
      <c r="T79" s="438">
        <v>0</v>
      </c>
      <c r="U79" s="483" t="s">
        <v>4916</v>
      </c>
    </row>
    <row r="80" spans="1:21" x14ac:dyDescent="0.25">
      <c r="A80" s="469" t="s">
        <v>3080</v>
      </c>
      <c r="B80" s="368" t="s">
        <v>401</v>
      </c>
      <c r="C80" s="368" t="s">
        <v>3966</v>
      </c>
      <c r="D80" s="368" t="s">
        <v>204</v>
      </c>
      <c r="E80" s="368" t="s">
        <v>83</v>
      </c>
      <c r="F80" s="368" t="s">
        <v>67</v>
      </c>
      <c r="G80" s="368" t="s">
        <v>82</v>
      </c>
      <c r="H80" s="470" t="s">
        <v>3081</v>
      </c>
      <c r="I80" s="368" t="s">
        <v>4969</v>
      </c>
      <c r="J80" s="470" t="s">
        <v>3082</v>
      </c>
      <c r="K80" s="470">
        <v>0</v>
      </c>
      <c r="L80" s="368" t="s">
        <v>2306</v>
      </c>
      <c r="M80" s="368" t="s">
        <v>2769</v>
      </c>
      <c r="N80" s="368" t="s">
        <v>828</v>
      </c>
      <c r="O80" s="368" t="s">
        <v>4976</v>
      </c>
      <c r="P80" s="369" t="s">
        <v>4977</v>
      </c>
      <c r="Q80" s="369" t="s">
        <v>5021</v>
      </c>
      <c r="R80" s="438">
        <v>5000</v>
      </c>
      <c r="S80" s="438">
        <v>0</v>
      </c>
      <c r="T80" s="438">
        <v>0</v>
      </c>
      <c r="U80" s="483" t="s">
        <v>4916</v>
      </c>
    </row>
    <row r="81" spans="1:21" x14ac:dyDescent="0.25">
      <c r="A81" s="469" t="s">
        <v>3080</v>
      </c>
      <c r="B81" s="368" t="s">
        <v>401</v>
      </c>
      <c r="C81" s="368" t="s">
        <v>3966</v>
      </c>
      <c r="D81" s="368" t="s">
        <v>204</v>
      </c>
      <c r="E81" s="368" t="s">
        <v>83</v>
      </c>
      <c r="F81" s="368" t="s">
        <v>67</v>
      </c>
      <c r="G81" s="368" t="s">
        <v>82</v>
      </c>
      <c r="H81" s="470" t="s">
        <v>3081</v>
      </c>
      <c r="I81" s="368" t="s">
        <v>4969</v>
      </c>
      <c r="J81" s="470" t="s">
        <v>3082</v>
      </c>
      <c r="K81" s="470">
        <v>0</v>
      </c>
      <c r="L81" s="368" t="s">
        <v>2306</v>
      </c>
      <c r="M81" s="368" t="s">
        <v>2769</v>
      </c>
      <c r="N81" s="368" t="s">
        <v>208</v>
      </c>
      <c r="O81" s="368" t="s">
        <v>5136</v>
      </c>
      <c r="P81" s="369" t="s">
        <v>5023</v>
      </c>
      <c r="Q81" s="369" t="s">
        <v>5024</v>
      </c>
      <c r="R81" s="438">
        <v>800</v>
      </c>
      <c r="S81" s="438">
        <v>0</v>
      </c>
      <c r="T81" s="438">
        <v>800</v>
      </c>
      <c r="U81" s="483" t="s">
        <v>4916</v>
      </c>
    </row>
    <row r="82" spans="1:21" x14ac:dyDescent="0.25">
      <c r="A82" s="469" t="s">
        <v>3080</v>
      </c>
      <c r="B82" s="368" t="s">
        <v>92</v>
      </c>
      <c r="C82" s="368" t="s">
        <v>3861</v>
      </c>
      <c r="D82" s="368" t="s">
        <v>201</v>
      </c>
      <c r="E82" s="368" t="s">
        <v>96</v>
      </c>
      <c r="F82" s="368" t="s">
        <v>97</v>
      </c>
      <c r="G82" s="368" t="s">
        <v>98</v>
      </c>
      <c r="H82" s="470" t="s">
        <v>3081</v>
      </c>
      <c r="I82" s="368" t="s">
        <v>4956</v>
      </c>
      <c r="J82" s="470" t="s">
        <v>3082</v>
      </c>
      <c r="K82" s="470">
        <v>0</v>
      </c>
      <c r="L82" s="368" t="s">
        <v>2306</v>
      </c>
      <c r="M82" s="368" t="s">
        <v>2769</v>
      </c>
      <c r="N82" s="368" t="s">
        <v>586</v>
      </c>
      <c r="O82" s="368" t="s">
        <v>5137</v>
      </c>
      <c r="P82" s="369" t="s">
        <v>4958</v>
      </c>
      <c r="Q82" s="369" t="s">
        <v>4959</v>
      </c>
      <c r="R82" s="438">
        <v>7100</v>
      </c>
      <c r="S82" s="438">
        <v>2931</v>
      </c>
      <c r="T82" s="438">
        <v>4169</v>
      </c>
      <c r="U82" s="483" t="s">
        <v>4916</v>
      </c>
    </row>
  </sheetData>
  <mergeCells count="2">
    <mergeCell ref="A1:U2"/>
    <mergeCell ref="A3:I3"/>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S52"/>
  <sheetViews>
    <sheetView zoomScale="85" zoomScaleNormal="85" workbookViewId="0">
      <selection activeCell="D4" sqref="D4"/>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56"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8.14062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3" ht="54.75" customHeight="1" x14ac:dyDescent="0.2">
      <c r="A1" s="511"/>
      <c r="B1" s="511"/>
      <c r="C1" s="511"/>
      <c r="D1" s="511"/>
      <c r="E1" s="511"/>
      <c r="F1" s="511"/>
      <c r="G1" s="511"/>
      <c r="H1" s="511"/>
      <c r="I1" s="511"/>
      <c r="J1" s="511"/>
      <c r="K1" s="511"/>
      <c r="L1" s="511"/>
      <c r="M1" s="511"/>
      <c r="N1" s="511"/>
      <c r="O1" s="511"/>
      <c r="P1" s="511"/>
      <c r="Q1" s="511"/>
      <c r="R1" s="511"/>
      <c r="S1" s="352"/>
    </row>
    <row r="2" spans="1:253" ht="54.75" customHeight="1" x14ac:dyDescent="0.2">
      <c r="A2" s="511"/>
      <c r="B2" s="511"/>
      <c r="C2" s="511"/>
      <c r="D2" s="511"/>
      <c r="E2" s="511"/>
      <c r="F2" s="511"/>
      <c r="G2" s="511"/>
      <c r="H2" s="511"/>
      <c r="I2" s="511"/>
      <c r="J2" s="511"/>
      <c r="K2" s="511"/>
      <c r="L2" s="511"/>
      <c r="M2" s="511"/>
      <c r="N2" s="511"/>
      <c r="O2" s="511"/>
      <c r="P2" s="511"/>
      <c r="Q2" s="511"/>
      <c r="R2" s="511"/>
      <c r="S2" s="352"/>
    </row>
    <row r="3" spans="1:253" ht="54.75" customHeight="1" x14ac:dyDescent="0.2">
      <c r="A3" s="512" t="s">
        <v>3716</v>
      </c>
      <c r="B3" s="512"/>
      <c r="C3" s="512"/>
      <c r="D3" s="512"/>
      <c r="E3" s="512"/>
      <c r="F3" s="512"/>
      <c r="G3" s="512"/>
      <c r="H3" s="512"/>
      <c r="I3" s="512"/>
    </row>
    <row r="4" spans="1:253"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row>
    <row r="5" spans="1:253" customFormat="1" ht="15" customHeight="1" x14ac:dyDescent="0.25">
      <c r="A5" s="377" t="s">
        <v>2763</v>
      </c>
      <c r="B5" s="378" t="s">
        <v>7</v>
      </c>
      <c r="C5" s="378" t="s">
        <v>2883</v>
      </c>
      <c r="D5" s="379" t="s">
        <v>200</v>
      </c>
      <c r="E5" s="379" t="s">
        <v>20</v>
      </c>
      <c r="F5" s="379" t="s">
        <v>43</v>
      </c>
      <c r="G5" s="379" t="s">
        <v>44</v>
      </c>
      <c r="H5" s="380" t="s">
        <v>2766</v>
      </c>
      <c r="I5" s="379" t="s">
        <v>3717</v>
      </c>
      <c r="J5" s="380" t="s">
        <v>2768</v>
      </c>
      <c r="K5" s="380">
        <v>0</v>
      </c>
      <c r="L5" s="378" t="s">
        <v>2306</v>
      </c>
      <c r="M5" s="378" t="s">
        <v>2778</v>
      </c>
      <c r="N5" s="378" t="s">
        <v>0</v>
      </c>
      <c r="O5" s="378" t="str">
        <f>+I5</f>
        <v>Reunión de trabajo con funcionarios de la Com</v>
      </c>
      <c r="P5" s="381">
        <v>43648</v>
      </c>
      <c r="Q5" s="381">
        <v>43648</v>
      </c>
      <c r="R5" s="382">
        <v>1919.61</v>
      </c>
      <c r="S5" s="382">
        <v>1436.4299999999998</v>
      </c>
      <c r="U5" s="376"/>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c r="CA5" s="324"/>
      <c r="CB5" s="324"/>
      <c r="CC5" s="324"/>
      <c r="CD5" s="324"/>
      <c r="CE5" s="324"/>
      <c r="CF5" s="324"/>
      <c r="CG5" s="324"/>
      <c r="CH5" s="324"/>
      <c r="CI5" s="324"/>
      <c r="CJ5" s="324"/>
      <c r="CK5" s="324"/>
      <c r="CL5" s="324"/>
      <c r="CM5" s="324"/>
      <c r="CN5" s="324"/>
      <c r="CO5" s="324"/>
      <c r="CP5" s="324"/>
      <c r="CQ5" s="324"/>
      <c r="CR5" s="324"/>
      <c r="CS5" s="324"/>
      <c r="CT5" s="324"/>
      <c r="CU5" s="324"/>
      <c r="CV5" s="324"/>
      <c r="CW5" s="324"/>
      <c r="CX5" s="324"/>
      <c r="CY5" s="324"/>
      <c r="CZ5" s="324"/>
      <c r="DA5" s="324"/>
      <c r="DB5" s="324"/>
      <c r="DC5" s="324"/>
      <c r="DD5" s="324"/>
      <c r="DE5" s="324"/>
      <c r="DF5" s="324"/>
      <c r="DG5" s="324"/>
      <c r="DH5" s="324"/>
      <c r="DI5" s="324"/>
      <c r="DJ5" s="324"/>
      <c r="DK5" s="324"/>
      <c r="DL5" s="324"/>
      <c r="DM5" s="324"/>
      <c r="DN5" s="324"/>
      <c r="DO5" s="324"/>
      <c r="DP5" s="324"/>
      <c r="DQ5" s="324"/>
      <c r="DR5" s="324"/>
      <c r="DS5" s="324"/>
      <c r="DT5" s="324"/>
      <c r="DU5" s="324"/>
      <c r="DV5" s="324"/>
      <c r="DW5" s="324"/>
      <c r="DX5" s="324"/>
      <c r="DY5" s="324"/>
      <c r="DZ5" s="324"/>
      <c r="EA5" s="324"/>
      <c r="EB5" s="324"/>
      <c r="EC5" s="324"/>
      <c r="ED5" s="324"/>
      <c r="EE5" s="324"/>
      <c r="EF5" s="324"/>
      <c r="EG5" s="324"/>
      <c r="EH5" s="324"/>
      <c r="EI5" s="324"/>
      <c r="EJ5" s="324"/>
      <c r="EK5" s="324"/>
      <c r="EL5" s="324"/>
      <c r="EM5" s="324"/>
      <c r="EN5" s="324"/>
      <c r="EO5" s="324"/>
      <c r="EP5" s="324"/>
      <c r="EQ5" s="324"/>
      <c r="ER5" s="324"/>
      <c r="ES5" s="324"/>
      <c r="ET5" s="324"/>
      <c r="EU5" s="324"/>
      <c r="EV5" s="324"/>
      <c r="EW5" s="324"/>
      <c r="EX5" s="324"/>
      <c r="EY5" s="324"/>
      <c r="EZ5" s="324"/>
      <c r="FA5" s="324"/>
      <c r="FB5" s="324"/>
      <c r="FC5" s="324"/>
      <c r="FD5" s="324"/>
      <c r="FE5" s="324"/>
      <c r="FF5" s="324"/>
      <c r="FG5" s="324"/>
      <c r="FH5" s="324"/>
      <c r="FI5" s="324"/>
      <c r="FJ5" s="324"/>
      <c r="FK5" s="324"/>
      <c r="FL5" s="324"/>
      <c r="FM5" s="324"/>
      <c r="FN5" s="324"/>
      <c r="FO5" s="324"/>
      <c r="FP5" s="324"/>
      <c r="FQ5" s="324"/>
      <c r="FR5" s="324"/>
      <c r="FS5" s="324"/>
      <c r="FT5" s="324"/>
      <c r="FU5" s="324"/>
      <c r="FV5" s="324"/>
      <c r="FW5" s="324"/>
      <c r="FX5" s="324"/>
      <c r="FY5" s="324"/>
      <c r="FZ5" s="324"/>
      <c r="GA5" s="324"/>
      <c r="GB5" s="324"/>
      <c r="GC5" s="324"/>
      <c r="GD5" s="324"/>
      <c r="GE5" s="324"/>
      <c r="GF5" s="324"/>
      <c r="GG5" s="324"/>
      <c r="GH5" s="324"/>
      <c r="GI5" s="324"/>
      <c r="GJ5" s="324"/>
      <c r="GK5" s="324"/>
      <c r="GL5" s="324"/>
      <c r="GM5" s="324"/>
      <c r="GN5" s="324"/>
      <c r="GO5" s="324"/>
      <c r="GP5" s="324"/>
      <c r="GQ5" s="324"/>
      <c r="GR5" s="324"/>
      <c r="GS5" s="324"/>
      <c r="GT5" s="324"/>
      <c r="GU5" s="324"/>
      <c r="GV5" s="324"/>
      <c r="GW5" s="324"/>
      <c r="GX5" s="324"/>
      <c r="GY5" s="324"/>
      <c r="GZ5" s="324"/>
      <c r="HA5" s="324"/>
      <c r="HB5" s="324"/>
      <c r="HC5" s="324"/>
      <c r="HD5" s="324"/>
      <c r="HE5" s="324"/>
      <c r="HF5" s="324"/>
      <c r="HG5" s="324"/>
      <c r="HH5" s="324"/>
      <c r="HI5" s="324"/>
      <c r="HJ5" s="324"/>
      <c r="HK5" s="324"/>
      <c r="HL5" s="324"/>
      <c r="HM5" s="324"/>
      <c r="HN5" s="324"/>
      <c r="HO5" s="324"/>
      <c r="HP5" s="324"/>
      <c r="HQ5" s="324"/>
      <c r="HR5" s="324"/>
      <c r="HS5" s="324"/>
      <c r="HT5" s="324"/>
      <c r="HU5" s="324"/>
      <c r="HV5" s="324"/>
      <c r="HW5" s="324"/>
      <c r="HX5" s="324"/>
      <c r="HY5" s="324"/>
      <c r="HZ5" s="324"/>
      <c r="IA5" s="324"/>
      <c r="IB5" s="324"/>
      <c r="IC5" s="324"/>
      <c r="ID5" s="324"/>
      <c r="IE5" s="324"/>
      <c r="IF5" s="324"/>
      <c r="IG5" s="324"/>
      <c r="IH5" s="324"/>
      <c r="II5" s="324"/>
      <c r="IJ5" s="324"/>
      <c r="IK5" s="324"/>
      <c r="IL5" s="324"/>
      <c r="IM5" s="324"/>
      <c r="IN5" s="324"/>
      <c r="IO5" s="324"/>
      <c r="IP5" s="324"/>
      <c r="IQ5" s="324"/>
      <c r="IR5" s="324"/>
      <c r="IS5" s="324"/>
    </row>
    <row r="6" spans="1:253" customFormat="1" ht="15" customHeight="1" x14ac:dyDescent="0.25">
      <c r="A6" s="377" t="s">
        <v>2763</v>
      </c>
      <c r="B6" s="378" t="s">
        <v>94</v>
      </c>
      <c r="C6" s="378" t="s">
        <v>2959</v>
      </c>
      <c r="D6" s="379" t="s">
        <v>2797</v>
      </c>
      <c r="E6" s="379" t="s">
        <v>861</v>
      </c>
      <c r="F6" s="379" t="s">
        <v>862</v>
      </c>
      <c r="G6" s="379" t="s">
        <v>863</v>
      </c>
      <c r="H6" s="380" t="s">
        <v>2766</v>
      </c>
      <c r="I6" s="379" t="s">
        <v>3718</v>
      </c>
      <c r="J6" s="380" t="s">
        <v>2768</v>
      </c>
      <c r="K6" s="380">
        <v>0</v>
      </c>
      <c r="L6" s="378" t="s">
        <v>2306</v>
      </c>
      <c r="M6" s="378" t="s">
        <v>2778</v>
      </c>
      <c r="N6" s="378" t="s">
        <v>0</v>
      </c>
      <c r="O6" s="378" t="str">
        <f t="shared" ref="O6:O21" si="0">+I6</f>
        <v>Visita de inspección a lugares de votación PA</v>
      </c>
      <c r="P6" s="381">
        <v>43648</v>
      </c>
      <c r="Q6" s="381">
        <v>43648</v>
      </c>
      <c r="R6" s="382">
        <v>2254.41</v>
      </c>
      <c r="S6" s="382">
        <v>2254.41</v>
      </c>
      <c r="U6" s="376"/>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c r="BT6" s="324"/>
      <c r="BU6" s="324"/>
      <c r="BV6" s="324"/>
      <c r="BW6" s="324"/>
      <c r="BX6" s="324"/>
      <c r="BY6" s="324"/>
      <c r="BZ6" s="324"/>
      <c r="CA6" s="324"/>
      <c r="CB6" s="324"/>
      <c r="CC6" s="324"/>
      <c r="CD6" s="324"/>
      <c r="CE6" s="324"/>
      <c r="CF6" s="324"/>
      <c r="CG6" s="324"/>
      <c r="CH6" s="324"/>
      <c r="CI6" s="324"/>
      <c r="CJ6" s="324"/>
      <c r="CK6" s="324"/>
      <c r="CL6" s="324"/>
      <c r="CM6" s="324"/>
      <c r="CN6" s="324"/>
      <c r="CO6" s="324"/>
      <c r="CP6" s="324"/>
      <c r="CQ6" s="324"/>
      <c r="CR6" s="324"/>
      <c r="CS6" s="324"/>
      <c r="CT6" s="324"/>
      <c r="CU6" s="324"/>
      <c r="CV6" s="324"/>
      <c r="CW6" s="324"/>
      <c r="CX6" s="324"/>
      <c r="CY6" s="324"/>
      <c r="CZ6" s="324"/>
      <c r="DA6" s="324"/>
      <c r="DB6" s="324"/>
      <c r="DC6" s="324"/>
      <c r="DD6" s="324"/>
      <c r="DE6" s="324"/>
      <c r="DF6" s="324"/>
      <c r="DG6" s="324"/>
      <c r="DH6" s="324"/>
      <c r="DI6" s="324"/>
      <c r="DJ6" s="324"/>
      <c r="DK6" s="324"/>
      <c r="DL6" s="324"/>
      <c r="DM6" s="324"/>
      <c r="DN6" s="324"/>
      <c r="DO6" s="324"/>
      <c r="DP6" s="324"/>
      <c r="DQ6" s="324"/>
      <c r="DR6" s="324"/>
      <c r="DS6" s="324"/>
      <c r="DT6" s="324"/>
      <c r="DU6" s="324"/>
      <c r="DV6" s="324"/>
      <c r="DW6" s="324"/>
      <c r="DX6" s="324"/>
      <c r="DY6" s="324"/>
      <c r="DZ6" s="324"/>
      <c r="EA6" s="324"/>
      <c r="EB6" s="324"/>
      <c r="EC6" s="324"/>
      <c r="ED6" s="324"/>
      <c r="EE6" s="324"/>
      <c r="EF6" s="324"/>
      <c r="EG6" s="324"/>
      <c r="EH6" s="324"/>
      <c r="EI6" s="324"/>
      <c r="EJ6" s="324"/>
      <c r="EK6" s="324"/>
      <c r="EL6" s="324"/>
      <c r="EM6" s="324"/>
      <c r="EN6" s="324"/>
      <c r="EO6" s="324"/>
      <c r="EP6" s="324"/>
      <c r="EQ6" s="324"/>
      <c r="ER6" s="324"/>
      <c r="ES6" s="324"/>
      <c r="ET6" s="324"/>
      <c r="EU6" s="324"/>
      <c r="EV6" s="324"/>
      <c r="EW6" s="324"/>
      <c r="EX6" s="324"/>
      <c r="EY6" s="324"/>
      <c r="EZ6" s="324"/>
      <c r="FA6" s="324"/>
      <c r="FB6" s="324"/>
      <c r="FC6" s="324"/>
      <c r="FD6" s="324"/>
      <c r="FE6" s="324"/>
      <c r="FF6" s="324"/>
      <c r="FG6" s="324"/>
      <c r="FH6" s="324"/>
      <c r="FI6" s="324"/>
      <c r="FJ6" s="324"/>
      <c r="FK6" s="324"/>
      <c r="FL6" s="324"/>
      <c r="FM6" s="324"/>
      <c r="FN6" s="324"/>
      <c r="FO6" s="324"/>
      <c r="FP6" s="324"/>
      <c r="FQ6" s="324"/>
      <c r="FR6" s="324"/>
      <c r="FS6" s="324"/>
      <c r="FT6" s="324"/>
      <c r="FU6" s="324"/>
      <c r="FV6" s="324"/>
      <c r="FW6" s="324"/>
      <c r="FX6" s="324"/>
      <c r="FY6" s="324"/>
      <c r="FZ6" s="324"/>
      <c r="GA6" s="324"/>
      <c r="GB6" s="324"/>
      <c r="GC6" s="324"/>
      <c r="GD6" s="324"/>
      <c r="GE6" s="324"/>
      <c r="GF6" s="324"/>
      <c r="GG6" s="324"/>
      <c r="GH6" s="324"/>
      <c r="GI6" s="324"/>
      <c r="GJ6" s="324"/>
      <c r="GK6" s="324"/>
      <c r="GL6" s="324"/>
      <c r="GM6" s="324"/>
      <c r="GN6" s="324"/>
      <c r="GO6" s="324"/>
      <c r="GP6" s="324"/>
      <c r="GQ6" s="324"/>
      <c r="GR6" s="324"/>
      <c r="GS6" s="324"/>
      <c r="GT6" s="324"/>
      <c r="GU6" s="324"/>
      <c r="GV6" s="324"/>
      <c r="GW6" s="324"/>
      <c r="GX6" s="324"/>
      <c r="GY6" s="324"/>
      <c r="GZ6" s="324"/>
      <c r="HA6" s="324"/>
      <c r="HB6" s="324"/>
      <c r="HC6" s="324"/>
      <c r="HD6" s="324"/>
      <c r="HE6" s="324"/>
      <c r="HF6" s="324"/>
      <c r="HG6" s="324"/>
      <c r="HH6" s="324"/>
      <c r="HI6" s="324"/>
      <c r="HJ6" s="324"/>
      <c r="HK6" s="324"/>
      <c r="HL6" s="324"/>
      <c r="HM6" s="324"/>
      <c r="HN6" s="324"/>
      <c r="HO6" s="324"/>
      <c r="HP6" s="324"/>
      <c r="HQ6" s="324"/>
      <c r="HR6" s="324"/>
      <c r="HS6" s="324"/>
      <c r="HT6" s="324"/>
      <c r="HU6" s="324"/>
      <c r="HV6" s="324"/>
      <c r="HW6" s="324"/>
      <c r="HX6" s="324"/>
      <c r="HY6" s="324"/>
      <c r="HZ6" s="324"/>
      <c r="IA6" s="324"/>
      <c r="IB6" s="324"/>
      <c r="IC6" s="324"/>
      <c r="ID6" s="324"/>
      <c r="IE6" s="324"/>
      <c r="IF6" s="324"/>
      <c r="IG6" s="324"/>
      <c r="IH6" s="324"/>
      <c r="II6" s="324"/>
      <c r="IJ6" s="324"/>
      <c r="IK6" s="324"/>
      <c r="IL6" s="324"/>
      <c r="IM6" s="324"/>
      <c r="IN6" s="324"/>
      <c r="IO6" s="324"/>
      <c r="IP6" s="324"/>
      <c r="IQ6" s="324"/>
      <c r="IR6" s="324"/>
      <c r="IS6" s="324"/>
    </row>
    <row r="7" spans="1:253" customFormat="1" ht="15" customHeight="1" x14ac:dyDescent="0.25">
      <c r="A7" s="377" t="s">
        <v>2763</v>
      </c>
      <c r="B7" s="378" t="s">
        <v>7</v>
      </c>
      <c r="C7" s="378" t="s">
        <v>2883</v>
      </c>
      <c r="D7" s="379" t="s">
        <v>200</v>
      </c>
      <c r="E7" s="379" t="s">
        <v>20</v>
      </c>
      <c r="F7" s="379" t="s">
        <v>43</v>
      </c>
      <c r="G7" s="379" t="s">
        <v>44</v>
      </c>
      <c r="H7" s="380" t="s">
        <v>2766</v>
      </c>
      <c r="I7" s="379" t="s">
        <v>3719</v>
      </c>
      <c r="J7" s="380" t="s">
        <v>2768</v>
      </c>
      <c r="K7" s="380">
        <v>0</v>
      </c>
      <c r="L7" s="378" t="s">
        <v>2306</v>
      </c>
      <c r="M7" s="378" t="s">
        <v>2778</v>
      </c>
      <c r="N7" s="378" t="s">
        <v>0</v>
      </c>
      <c r="O7" s="378" t="str">
        <f t="shared" si="0"/>
        <v>ASISTENCIA CONSULADO EUA</v>
      </c>
      <c r="P7" s="381">
        <v>43649</v>
      </c>
      <c r="Q7" s="381">
        <v>43649</v>
      </c>
      <c r="R7" s="382">
        <v>1919.61</v>
      </c>
      <c r="S7" s="382">
        <v>1278.7599999999998</v>
      </c>
      <c r="U7" s="376"/>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c r="BT7" s="324"/>
      <c r="BU7" s="324"/>
      <c r="BV7" s="324"/>
      <c r="BW7" s="324"/>
      <c r="BX7" s="324"/>
      <c r="BY7" s="324"/>
      <c r="BZ7" s="324"/>
      <c r="CA7" s="324"/>
      <c r="CB7" s="324"/>
      <c r="CC7" s="324"/>
      <c r="CD7" s="324"/>
      <c r="CE7" s="324"/>
      <c r="CF7" s="324"/>
      <c r="CG7" s="324"/>
      <c r="CH7" s="324"/>
      <c r="CI7" s="324"/>
      <c r="CJ7" s="324"/>
      <c r="CK7" s="324"/>
      <c r="CL7" s="324"/>
      <c r="CM7" s="324"/>
      <c r="CN7" s="324"/>
      <c r="CO7" s="324"/>
      <c r="CP7" s="324"/>
      <c r="CQ7" s="324"/>
      <c r="CR7" s="324"/>
      <c r="CS7" s="324"/>
      <c r="CT7" s="324"/>
      <c r="CU7" s="324"/>
      <c r="CV7" s="324"/>
      <c r="CW7" s="324"/>
      <c r="CX7" s="324"/>
      <c r="CY7" s="324"/>
      <c r="CZ7" s="324"/>
      <c r="DA7" s="324"/>
      <c r="DB7" s="324"/>
      <c r="DC7" s="324"/>
      <c r="DD7" s="324"/>
      <c r="DE7" s="324"/>
      <c r="DF7" s="324"/>
      <c r="DG7" s="324"/>
      <c r="DH7" s="324"/>
      <c r="DI7" s="324"/>
      <c r="DJ7" s="324"/>
      <c r="DK7" s="324"/>
      <c r="DL7" s="324"/>
      <c r="DM7" s="324"/>
      <c r="DN7" s="324"/>
      <c r="DO7" s="324"/>
      <c r="DP7" s="324"/>
      <c r="DQ7" s="324"/>
      <c r="DR7" s="324"/>
      <c r="DS7" s="324"/>
      <c r="DT7" s="324"/>
      <c r="DU7" s="324"/>
      <c r="DV7" s="324"/>
      <c r="DW7" s="324"/>
      <c r="DX7" s="324"/>
      <c r="DY7" s="324"/>
      <c r="DZ7" s="324"/>
      <c r="EA7" s="324"/>
      <c r="EB7" s="324"/>
      <c r="EC7" s="324"/>
      <c r="ED7" s="324"/>
      <c r="EE7" s="324"/>
      <c r="EF7" s="324"/>
      <c r="EG7" s="324"/>
      <c r="EH7" s="324"/>
      <c r="EI7" s="324"/>
      <c r="EJ7" s="324"/>
      <c r="EK7" s="324"/>
      <c r="EL7" s="324"/>
      <c r="EM7" s="324"/>
      <c r="EN7" s="324"/>
      <c r="EO7" s="324"/>
      <c r="EP7" s="324"/>
      <c r="EQ7" s="324"/>
      <c r="ER7" s="324"/>
      <c r="ES7" s="324"/>
      <c r="ET7" s="324"/>
      <c r="EU7" s="324"/>
      <c r="EV7" s="324"/>
      <c r="EW7" s="324"/>
      <c r="EX7" s="324"/>
      <c r="EY7" s="324"/>
      <c r="EZ7" s="324"/>
      <c r="FA7" s="324"/>
      <c r="FB7" s="324"/>
      <c r="FC7" s="324"/>
      <c r="FD7" s="324"/>
      <c r="FE7" s="324"/>
      <c r="FF7" s="324"/>
      <c r="FG7" s="324"/>
      <c r="FH7" s="324"/>
      <c r="FI7" s="324"/>
      <c r="FJ7" s="324"/>
      <c r="FK7" s="324"/>
      <c r="FL7" s="324"/>
      <c r="FM7" s="324"/>
      <c r="FN7" s="324"/>
      <c r="FO7" s="324"/>
      <c r="FP7" s="324"/>
      <c r="FQ7" s="324"/>
      <c r="FR7" s="324"/>
      <c r="FS7" s="324"/>
      <c r="FT7" s="324"/>
      <c r="FU7" s="324"/>
      <c r="FV7" s="324"/>
      <c r="FW7" s="324"/>
      <c r="FX7" s="324"/>
      <c r="FY7" s="324"/>
      <c r="FZ7" s="324"/>
      <c r="GA7" s="324"/>
      <c r="GB7" s="324"/>
      <c r="GC7" s="324"/>
      <c r="GD7" s="324"/>
      <c r="GE7" s="324"/>
      <c r="GF7" s="324"/>
      <c r="GG7" s="324"/>
      <c r="GH7" s="324"/>
      <c r="GI7" s="324"/>
      <c r="GJ7" s="324"/>
      <c r="GK7" s="324"/>
      <c r="GL7" s="324"/>
      <c r="GM7" s="324"/>
      <c r="GN7" s="324"/>
      <c r="GO7" s="324"/>
      <c r="GP7" s="324"/>
      <c r="GQ7" s="324"/>
      <c r="GR7" s="324"/>
      <c r="GS7" s="324"/>
      <c r="GT7" s="324"/>
      <c r="GU7" s="324"/>
      <c r="GV7" s="324"/>
      <c r="GW7" s="324"/>
      <c r="GX7" s="324"/>
      <c r="GY7" s="324"/>
      <c r="GZ7" s="324"/>
      <c r="HA7" s="324"/>
      <c r="HB7" s="324"/>
      <c r="HC7" s="324"/>
      <c r="HD7" s="324"/>
      <c r="HE7" s="324"/>
      <c r="HF7" s="324"/>
      <c r="HG7" s="324"/>
      <c r="HH7" s="324"/>
      <c r="HI7" s="324"/>
      <c r="HJ7" s="324"/>
      <c r="HK7" s="324"/>
      <c r="HL7" s="324"/>
      <c r="HM7" s="324"/>
      <c r="HN7" s="324"/>
      <c r="HO7" s="324"/>
      <c r="HP7" s="324"/>
      <c r="HQ7" s="324"/>
      <c r="HR7" s="324"/>
      <c r="HS7" s="324"/>
      <c r="HT7" s="324"/>
      <c r="HU7" s="324"/>
      <c r="HV7" s="324"/>
      <c r="HW7" s="324"/>
      <c r="HX7" s="324"/>
      <c r="HY7" s="324"/>
      <c r="HZ7" s="324"/>
      <c r="IA7" s="324"/>
      <c r="IB7" s="324"/>
      <c r="IC7" s="324"/>
      <c r="ID7" s="324"/>
      <c r="IE7" s="324"/>
      <c r="IF7" s="324"/>
      <c r="IG7" s="324"/>
      <c r="IH7" s="324"/>
      <c r="II7" s="324"/>
      <c r="IJ7" s="324"/>
      <c r="IK7" s="324"/>
      <c r="IL7" s="324"/>
      <c r="IM7" s="324"/>
      <c r="IN7" s="324"/>
      <c r="IO7" s="324"/>
      <c r="IP7" s="324"/>
      <c r="IQ7" s="324"/>
      <c r="IR7" s="324"/>
      <c r="IS7" s="324"/>
    </row>
    <row r="8" spans="1:253" customFormat="1" ht="15" customHeight="1" x14ac:dyDescent="0.25">
      <c r="A8" s="377" t="s">
        <v>2763</v>
      </c>
      <c r="B8" s="378" t="s">
        <v>94</v>
      </c>
      <c r="C8" s="378" t="s">
        <v>2957</v>
      </c>
      <c r="D8" s="379" t="s">
        <v>2797</v>
      </c>
      <c r="E8" s="379" t="s">
        <v>18</v>
      </c>
      <c r="F8" s="379" t="s">
        <v>101</v>
      </c>
      <c r="G8" s="379" t="s">
        <v>63</v>
      </c>
      <c r="H8" s="380" t="s">
        <v>2766</v>
      </c>
      <c r="I8" s="379" t="s">
        <v>3720</v>
      </c>
      <c r="J8" s="380" t="s">
        <v>2768</v>
      </c>
      <c r="K8" s="380">
        <v>0</v>
      </c>
      <c r="L8" s="378" t="s">
        <v>2306</v>
      </c>
      <c r="M8" s="378" t="s">
        <v>2778</v>
      </c>
      <c r="N8" s="378" t="s">
        <v>0</v>
      </c>
      <c r="O8" s="378" t="str">
        <f t="shared" si="0"/>
        <v>Visita de instpección a lugares de votación P</v>
      </c>
      <c r="P8" s="381">
        <v>43648</v>
      </c>
      <c r="Q8" s="381">
        <v>43648</v>
      </c>
      <c r="R8" s="382">
        <v>1150</v>
      </c>
      <c r="S8" s="382">
        <v>578</v>
      </c>
      <c r="U8" s="376"/>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c r="CA8" s="324"/>
      <c r="CB8" s="324"/>
      <c r="CC8" s="324"/>
      <c r="CD8" s="324"/>
      <c r="CE8" s="324"/>
      <c r="CF8" s="324"/>
      <c r="CG8" s="324"/>
      <c r="CH8" s="324"/>
      <c r="CI8" s="324"/>
      <c r="CJ8" s="324"/>
      <c r="CK8" s="324"/>
      <c r="CL8" s="324"/>
      <c r="CM8" s="324"/>
      <c r="CN8" s="324"/>
      <c r="CO8" s="324"/>
      <c r="CP8" s="324"/>
      <c r="CQ8" s="324"/>
      <c r="CR8" s="324"/>
      <c r="CS8" s="324"/>
      <c r="CT8" s="324"/>
      <c r="CU8" s="324"/>
      <c r="CV8" s="324"/>
      <c r="CW8" s="324"/>
      <c r="CX8" s="324"/>
      <c r="CY8" s="324"/>
      <c r="CZ8" s="324"/>
      <c r="DA8" s="324"/>
      <c r="DB8" s="324"/>
      <c r="DC8" s="324"/>
      <c r="DD8" s="324"/>
      <c r="DE8" s="324"/>
      <c r="DF8" s="324"/>
      <c r="DG8" s="324"/>
      <c r="DH8" s="324"/>
      <c r="DI8" s="324"/>
      <c r="DJ8" s="324"/>
      <c r="DK8" s="324"/>
      <c r="DL8" s="324"/>
      <c r="DM8" s="324"/>
      <c r="DN8" s="324"/>
      <c r="DO8" s="324"/>
      <c r="DP8" s="324"/>
      <c r="DQ8" s="324"/>
      <c r="DR8" s="324"/>
      <c r="DS8" s="324"/>
      <c r="DT8" s="324"/>
      <c r="DU8" s="324"/>
      <c r="DV8" s="324"/>
      <c r="DW8" s="324"/>
      <c r="DX8" s="324"/>
      <c r="DY8" s="324"/>
      <c r="DZ8" s="324"/>
      <c r="EA8" s="324"/>
      <c r="EB8" s="324"/>
      <c r="EC8" s="324"/>
      <c r="ED8" s="324"/>
      <c r="EE8" s="324"/>
      <c r="EF8" s="324"/>
      <c r="EG8" s="324"/>
      <c r="EH8" s="324"/>
      <c r="EI8" s="324"/>
      <c r="EJ8" s="324"/>
      <c r="EK8" s="324"/>
      <c r="EL8" s="324"/>
      <c r="EM8" s="324"/>
      <c r="EN8" s="324"/>
      <c r="EO8" s="324"/>
      <c r="EP8" s="324"/>
      <c r="EQ8" s="324"/>
      <c r="ER8" s="324"/>
      <c r="ES8" s="324"/>
      <c r="ET8" s="324"/>
      <c r="EU8" s="324"/>
      <c r="EV8" s="324"/>
      <c r="EW8" s="324"/>
      <c r="EX8" s="324"/>
      <c r="EY8" s="324"/>
      <c r="EZ8" s="324"/>
      <c r="FA8" s="324"/>
      <c r="FB8" s="324"/>
      <c r="FC8" s="324"/>
      <c r="FD8" s="324"/>
      <c r="FE8" s="324"/>
      <c r="FF8" s="324"/>
      <c r="FG8" s="324"/>
      <c r="FH8" s="324"/>
      <c r="FI8" s="324"/>
      <c r="FJ8" s="324"/>
      <c r="FK8" s="324"/>
      <c r="FL8" s="324"/>
      <c r="FM8" s="324"/>
      <c r="FN8" s="324"/>
      <c r="FO8" s="324"/>
      <c r="FP8" s="324"/>
      <c r="FQ8" s="324"/>
      <c r="FR8" s="324"/>
      <c r="FS8" s="324"/>
      <c r="FT8" s="324"/>
      <c r="FU8" s="324"/>
      <c r="FV8" s="324"/>
      <c r="FW8" s="324"/>
      <c r="FX8" s="324"/>
      <c r="FY8" s="324"/>
      <c r="FZ8" s="324"/>
      <c r="GA8" s="324"/>
      <c r="GB8" s="324"/>
      <c r="GC8" s="324"/>
      <c r="GD8" s="324"/>
      <c r="GE8" s="324"/>
      <c r="GF8" s="324"/>
      <c r="GG8" s="324"/>
      <c r="GH8" s="324"/>
      <c r="GI8" s="324"/>
      <c r="GJ8" s="324"/>
      <c r="GK8" s="324"/>
      <c r="GL8" s="324"/>
      <c r="GM8" s="324"/>
      <c r="GN8" s="324"/>
      <c r="GO8" s="324"/>
      <c r="GP8" s="324"/>
      <c r="GQ8" s="324"/>
      <c r="GR8" s="324"/>
      <c r="GS8" s="324"/>
      <c r="GT8" s="324"/>
      <c r="GU8" s="324"/>
      <c r="GV8" s="324"/>
      <c r="GW8" s="324"/>
      <c r="GX8" s="324"/>
      <c r="GY8" s="324"/>
      <c r="GZ8" s="324"/>
      <c r="HA8" s="324"/>
      <c r="HB8" s="324"/>
      <c r="HC8" s="324"/>
      <c r="HD8" s="324"/>
      <c r="HE8" s="324"/>
      <c r="HF8" s="324"/>
      <c r="HG8" s="324"/>
      <c r="HH8" s="324"/>
      <c r="HI8" s="324"/>
      <c r="HJ8" s="324"/>
      <c r="HK8" s="324"/>
      <c r="HL8" s="324"/>
      <c r="HM8" s="324"/>
      <c r="HN8" s="324"/>
      <c r="HO8" s="324"/>
      <c r="HP8" s="324"/>
      <c r="HQ8" s="324"/>
      <c r="HR8" s="324"/>
      <c r="HS8" s="324"/>
      <c r="HT8" s="324"/>
      <c r="HU8" s="324"/>
      <c r="HV8" s="324"/>
      <c r="HW8" s="324"/>
      <c r="HX8" s="324"/>
      <c r="HY8" s="324"/>
      <c r="HZ8" s="324"/>
      <c r="IA8" s="324"/>
      <c r="IB8" s="324"/>
      <c r="IC8" s="324"/>
      <c r="ID8" s="324"/>
      <c r="IE8" s="324"/>
      <c r="IF8" s="324"/>
      <c r="IG8" s="324"/>
      <c r="IH8" s="324"/>
      <c r="II8" s="324"/>
      <c r="IJ8" s="324"/>
      <c r="IK8" s="324"/>
      <c r="IL8" s="324"/>
      <c r="IM8" s="324"/>
      <c r="IN8" s="324"/>
      <c r="IO8" s="324"/>
      <c r="IP8" s="324"/>
      <c r="IQ8" s="324"/>
      <c r="IR8" s="324"/>
      <c r="IS8" s="324"/>
    </row>
    <row r="9" spans="1:253" customFormat="1" ht="15" customHeight="1" x14ac:dyDescent="0.25">
      <c r="A9" s="377" t="s">
        <v>2763</v>
      </c>
      <c r="B9" s="378" t="s">
        <v>627</v>
      </c>
      <c r="C9" s="378" t="s">
        <v>3404</v>
      </c>
      <c r="D9" s="379" t="s">
        <v>201</v>
      </c>
      <c r="E9" s="379" t="s">
        <v>47</v>
      </c>
      <c r="F9" s="379" t="s">
        <v>48</v>
      </c>
      <c r="G9" s="379" t="s">
        <v>24</v>
      </c>
      <c r="H9" s="380" t="s">
        <v>2766</v>
      </c>
      <c r="I9" s="379" t="s">
        <v>3721</v>
      </c>
      <c r="J9" s="380" t="s">
        <v>2768</v>
      </c>
      <c r="K9" s="380">
        <v>0</v>
      </c>
      <c r="L9" s="378" t="s">
        <v>2306</v>
      </c>
      <c r="M9" s="378" t="s">
        <v>885</v>
      </c>
      <c r="N9" s="378" t="s">
        <v>856</v>
      </c>
      <c r="O9" s="378" t="str">
        <f t="shared" si="0"/>
        <v>Asistencia al segundo encuentro nacional de S</v>
      </c>
      <c r="P9" s="381">
        <v>43650</v>
      </c>
      <c r="Q9" s="381">
        <v>43653</v>
      </c>
      <c r="R9" s="382">
        <v>14750</v>
      </c>
      <c r="S9" s="382">
        <v>13330.369999999999</v>
      </c>
      <c r="U9" s="376"/>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c r="BT9" s="324"/>
      <c r="BU9" s="324"/>
      <c r="BV9" s="324"/>
      <c r="BW9" s="324"/>
      <c r="BX9" s="324"/>
      <c r="BY9" s="324"/>
      <c r="BZ9" s="324"/>
      <c r="CA9" s="324"/>
      <c r="CB9" s="324"/>
      <c r="CC9" s="324"/>
      <c r="CD9" s="324"/>
      <c r="CE9" s="324"/>
      <c r="CF9" s="324"/>
      <c r="CG9" s="324"/>
      <c r="CH9" s="324"/>
      <c r="CI9" s="324"/>
      <c r="CJ9" s="324"/>
      <c r="CK9" s="324"/>
      <c r="CL9" s="324"/>
      <c r="CM9" s="324"/>
      <c r="CN9" s="324"/>
      <c r="CO9" s="324"/>
      <c r="CP9" s="324"/>
      <c r="CQ9" s="324"/>
      <c r="CR9" s="324"/>
      <c r="CS9" s="324"/>
      <c r="CT9" s="324"/>
      <c r="CU9" s="324"/>
      <c r="CV9" s="324"/>
      <c r="CW9" s="324"/>
      <c r="CX9" s="324"/>
      <c r="CY9" s="324"/>
      <c r="CZ9" s="324"/>
      <c r="DA9" s="324"/>
      <c r="DB9" s="324"/>
      <c r="DC9" s="324"/>
      <c r="DD9" s="324"/>
      <c r="DE9" s="324"/>
      <c r="DF9" s="324"/>
      <c r="DG9" s="324"/>
      <c r="DH9" s="324"/>
      <c r="DI9" s="324"/>
      <c r="DJ9" s="324"/>
      <c r="DK9" s="324"/>
      <c r="DL9" s="324"/>
      <c r="DM9" s="324"/>
      <c r="DN9" s="324"/>
      <c r="DO9" s="324"/>
      <c r="DP9" s="324"/>
      <c r="DQ9" s="324"/>
      <c r="DR9" s="324"/>
      <c r="DS9" s="324"/>
      <c r="DT9" s="324"/>
      <c r="DU9" s="324"/>
      <c r="DV9" s="324"/>
      <c r="DW9" s="324"/>
      <c r="DX9" s="324"/>
      <c r="DY9" s="324"/>
      <c r="DZ9" s="324"/>
      <c r="EA9" s="324"/>
      <c r="EB9" s="324"/>
      <c r="EC9" s="324"/>
      <c r="ED9" s="324"/>
      <c r="EE9" s="324"/>
      <c r="EF9" s="324"/>
      <c r="EG9" s="324"/>
      <c r="EH9" s="324"/>
      <c r="EI9" s="324"/>
      <c r="EJ9" s="324"/>
      <c r="EK9" s="324"/>
      <c r="EL9" s="324"/>
      <c r="EM9" s="324"/>
      <c r="EN9" s="324"/>
      <c r="EO9" s="324"/>
      <c r="EP9" s="324"/>
      <c r="EQ9" s="324"/>
      <c r="ER9" s="324"/>
      <c r="ES9" s="324"/>
      <c r="ET9" s="324"/>
      <c r="EU9" s="324"/>
      <c r="EV9" s="324"/>
      <c r="EW9" s="324"/>
      <c r="EX9" s="324"/>
      <c r="EY9" s="324"/>
      <c r="EZ9" s="324"/>
      <c r="FA9" s="324"/>
      <c r="FB9" s="324"/>
      <c r="FC9" s="324"/>
      <c r="FD9" s="324"/>
      <c r="FE9" s="324"/>
      <c r="FF9" s="324"/>
      <c r="FG9" s="324"/>
      <c r="FH9" s="324"/>
      <c r="FI9" s="324"/>
      <c r="FJ9" s="324"/>
      <c r="FK9" s="324"/>
      <c r="FL9" s="324"/>
      <c r="FM9" s="324"/>
      <c r="FN9" s="324"/>
      <c r="FO9" s="324"/>
      <c r="FP9" s="324"/>
      <c r="FQ9" s="324"/>
      <c r="FR9" s="324"/>
      <c r="FS9" s="324"/>
      <c r="FT9" s="324"/>
      <c r="FU9" s="324"/>
      <c r="FV9" s="324"/>
      <c r="FW9" s="324"/>
      <c r="FX9" s="324"/>
      <c r="FY9" s="324"/>
      <c r="FZ9" s="324"/>
      <c r="GA9" s="324"/>
      <c r="GB9" s="324"/>
      <c r="GC9" s="324"/>
      <c r="GD9" s="324"/>
      <c r="GE9" s="324"/>
      <c r="GF9" s="324"/>
      <c r="GG9" s="324"/>
      <c r="GH9" s="324"/>
      <c r="GI9" s="324"/>
      <c r="GJ9" s="324"/>
      <c r="GK9" s="324"/>
      <c r="GL9" s="324"/>
      <c r="GM9" s="324"/>
      <c r="GN9" s="324"/>
      <c r="GO9" s="324"/>
      <c r="GP9" s="324"/>
      <c r="GQ9" s="324"/>
      <c r="GR9" s="324"/>
      <c r="GS9" s="324"/>
      <c r="GT9" s="324"/>
      <c r="GU9" s="324"/>
      <c r="GV9" s="324"/>
      <c r="GW9" s="324"/>
      <c r="GX9" s="324"/>
      <c r="GY9" s="324"/>
      <c r="GZ9" s="324"/>
      <c r="HA9" s="324"/>
      <c r="HB9" s="324"/>
      <c r="HC9" s="324"/>
      <c r="HD9" s="324"/>
      <c r="HE9" s="324"/>
      <c r="HF9" s="324"/>
      <c r="HG9" s="324"/>
      <c r="HH9" s="324"/>
      <c r="HI9" s="324"/>
      <c r="HJ9" s="324"/>
      <c r="HK9" s="324"/>
      <c r="HL9" s="324"/>
      <c r="HM9" s="324"/>
      <c r="HN9" s="324"/>
      <c r="HO9" s="324"/>
      <c r="HP9" s="324"/>
      <c r="HQ9" s="324"/>
      <c r="HR9" s="324"/>
      <c r="HS9" s="324"/>
      <c r="HT9" s="324"/>
      <c r="HU9" s="324"/>
      <c r="HV9" s="324"/>
      <c r="HW9" s="324"/>
      <c r="HX9" s="324"/>
      <c r="HY9" s="324"/>
      <c r="HZ9" s="324"/>
      <c r="IA9" s="324"/>
      <c r="IB9" s="324"/>
      <c r="IC9" s="324"/>
      <c r="ID9" s="324"/>
      <c r="IE9" s="324"/>
      <c r="IF9" s="324"/>
      <c r="IG9" s="324"/>
      <c r="IH9" s="324"/>
      <c r="II9" s="324"/>
      <c r="IJ9" s="324"/>
      <c r="IK9" s="324"/>
      <c r="IL9" s="324"/>
      <c r="IM9" s="324"/>
      <c r="IN9" s="324"/>
      <c r="IO9" s="324"/>
      <c r="IP9" s="324"/>
      <c r="IQ9" s="324"/>
      <c r="IR9" s="324"/>
      <c r="IS9" s="324"/>
    </row>
    <row r="10" spans="1:253" customFormat="1" ht="15" customHeight="1" x14ac:dyDescent="0.25">
      <c r="A10" s="377" t="s">
        <v>2763</v>
      </c>
      <c r="B10" s="378" t="s">
        <v>70</v>
      </c>
      <c r="C10" s="378" t="s">
        <v>2776</v>
      </c>
      <c r="D10" s="379" t="s">
        <v>201</v>
      </c>
      <c r="E10" s="379" t="s">
        <v>39</v>
      </c>
      <c r="F10" s="379" t="s">
        <v>40</v>
      </c>
      <c r="G10" s="379" t="s">
        <v>41</v>
      </c>
      <c r="H10" s="380" t="s">
        <v>2766</v>
      </c>
      <c r="I10" s="379" t="s">
        <v>3722</v>
      </c>
      <c r="J10" s="380" t="s">
        <v>2768</v>
      </c>
      <c r="K10" s="380">
        <v>0</v>
      </c>
      <c r="L10" s="378" t="s">
        <v>2306</v>
      </c>
      <c r="M10" s="378" t="s">
        <v>2778</v>
      </c>
      <c r="N10" s="378" t="s">
        <v>0</v>
      </c>
      <c r="O10" s="378" t="str">
        <f t="shared" si="0"/>
        <v xml:space="preserve">Traslado de Personal del INE Nuevo León </v>
      </c>
      <c r="P10" s="381">
        <v>43655</v>
      </c>
      <c r="Q10" s="381">
        <v>43655</v>
      </c>
      <c r="R10" s="382">
        <v>3358.82</v>
      </c>
      <c r="S10" s="382">
        <v>2613.21</v>
      </c>
      <c r="U10" s="376"/>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c r="BT10" s="324"/>
      <c r="BU10" s="324"/>
      <c r="BV10" s="324"/>
      <c r="BW10" s="324"/>
      <c r="BX10" s="324"/>
      <c r="BY10" s="324"/>
      <c r="BZ10" s="324"/>
      <c r="CA10" s="324"/>
      <c r="CB10" s="324"/>
      <c r="CC10" s="324"/>
      <c r="CD10" s="324"/>
      <c r="CE10" s="324"/>
      <c r="CF10" s="324"/>
      <c r="CG10" s="324"/>
      <c r="CH10" s="324"/>
      <c r="CI10" s="324"/>
      <c r="CJ10" s="324"/>
      <c r="CK10" s="324"/>
      <c r="CL10" s="324"/>
      <c r="CM10" s="324"/>
      <c r="CN10" s="324"/>
      <c r="CO10" s="324"/>
      <c r="CP10" s="324"/>
      <c r="CQ10" s="324"/>
      <c r="CR10" s="324"/>
      <c r="CS10" s="324"/>
      <c r="CT10" s="324"/>
      <c r="CU10" s="324"/>
      <c r="CV10" s="324"/>
      <c r="CW10" s="324"/>
      <c r="CX10" s="324"/>
      <c r="CY10" s="324"/>
      <c r="CZ10" s="324"/>
      <c r="DA10" s="324"/>
      <c r="DB10" s="324"/>
      <c r="DC10" s="324"/>
      <c r="DD10" s="324"/>
      <c r="DE10" s="324"/>
      <c r="DF10" s="324"/>
      <c r="DG10" s="324"/>
      <c r="DH10" s="324"/>
      <c r="DI10" s="324"/>
      <c r="DJ10" s="324"/>
      <c r="DK10" s="324"/>
      <c r="DL10" s="324"/>
      <c r="DM10" s="324"/>
      <c r="DN10" s="324"/>
      <c r="DO10" s="324"/>
      <c r="DP10" s="324"/>
      <c r="DQ10" s="324"/>
      <c r="DR10" s="324"/>
      <c r="DS10" s="324"/>
      <c r="DT10" s="324"/>
      <c r="DU10" s="324"/>
      <c r="DV10" s="324"/>
      <c r="DW10" s="324"/>
      <c r="DX10" s="324"/>
      <c r="DY10" s="324"/>
      <c r="DZ10" s="324"/>
      <c r="EA10" s="324"/>
      <c r="EB10" s="324"/>
      <c r="EC10" s="324"/>
      <c r="ED10" s="324"/>
      <c r="EE10" s="324"/>
      <c r="EF10" s="324"/>
      <c r="EG10" s="324"/>
      <c r="EH10" s="324"/>
      <c r="EI10" s="324"/>
      <c r="EJ10" s="324"/>
      <c r="EK10" s="324"/>
      <c r="EL10" s="324"/>
      <c r="EM10" s="324"/>
      <c r="EN10" s="324"/>
      <c r="EO10" s="324"/>
      <c r="EP10" s="324"/>
      <c r="EQ10" s="324"/>
      <c r="ER10" s="324"/>
      <c r="ES10" s="324"/>
      <c r="ET10" s="324"/>
      <c r="EU10" s="324"/>
      <c r="EV10" s="324"/>
      <c r="EW10" s="324"/>
      <c r="EX10" s="324"/>
      <c r="EY10" s="324"/>
      <c r="EZ10" s="324"/>
      <c r="FA10" s="324"/>
      <c r="FB10" s="324"/>
      <c r="FC10" s="324"/>
      <c r="FD10" s="324"/>
      <c r="FE10" s="324"/>
      <c r="FF10" s="324"/>
      <c r="FG10" s="324"/>
      <c r="FH10" s="324"/>
      <c r="FI10" s="324"/>
      <c r="FJ10" s="324"/>
      <c r="FK10" s="324"/>
      <c r="FL10" s="324"/>
      <c r="FM10" s="324"/>
      <c r="FN10" s="324"/>
      <c r="FO10" s="324"/>
      <c r="FP10" s="324"/>
      <c r="FQ10" s="324"/>
      <c r="FR10" s="324"/>
      <c r="FS10" s="324"/>
      <c r="FT10" s="324"/>
      <c r="FU10" s="324"/>
      <c r="FV10" s="324"/>
      <c r="FW10" s="324"/>
      <c r="FX10" s="324"/>
      <c r="FY10" s="324"/>
      <c r="FZ10" s="324"/>
      <c r="GA10" s="324"/>
      <c r="GB10" s="324"/>
      <c r="GC10" s="324"/>
      <c r="GD10" s="324"/>
      <c r="GE10" s="324"/>
      <c r="GF10" s="324"/>
      <c r="GG10" s="324"/>
      <c r="GH10" s="324"/>
      <c r="GI10" s="324"/>
      <c r="GJ10" s="324"/>
      <c r="GK10" s="324"/>
      <c r="GL10" s="324"/>
      <c r="GM10" s="324"/>
      <c r="GN10" s="324"/>
      <c r="GO10" s="324"/>
      <c r="GP10" s="324"/>
      <c r="GQ10" s="324"/>
      <c r="GR10" s="324"/>
      <c r="GS10" s="324"/>
      <c r="GT10" s="324"/>
      <c r="GU10" s="324"/>
      <c r="GV10" s="324"/>
      <c r="GW10" s="324"/>
      <c r="GX10" s="324"/>
      <c r="GY10" s="324"/>
      <c r="GZ10" s="324"/>
      <c r="HA10" s="324"/>
      <c r="HB10" s="324"/>
      <c r="HC10" s="324"/>
      <c r="HD10" s="324"/>
      <c r="HE10" s="324"/>
      <c r="HF10" s="324"/>
      <c r="HG10" s="324"/>
      <c r="HH10" s="324"/>
      <c r="HI10" s="324"/>
      <c r="HJ10" s="324"/>
      <c r="HK10" s="324"/>
      <c r="HL10" s="324"/>
      <c r="HM10" s="324"/>
      <c r="HN10" s="324"/>
      <c r="HO10" s="324"/>
      <c r="HP10" s="324"/>
      <c r="HQ10" s="324"/>
      <c r="HR10" s="324"/>
      <c r="HS10" s="324"/>
      <c r="HT10" s="324"/>
      <c r="HU10" s="324"/>
      <c r="HV10" s="324"/>
      <c r="HW10" s="324"/>
      <c r="HX10" s="324"/>
      <c r="HY10" s="324"/>
      <c r="HZ10" s="324"/>
      <c r="IA10" s="324"/>
      <c r="IB10" s="324"/>
      <c r="IC10" s="324"/>
      <c r="ID10" s="324"/>
      <c r="IE10" s="324"/>
      <c r="IF10" s="324"/>
      <c r="IG10" s="324"/>
      <c r="IH10" s="324"/>
      <c r="II10" s="324"/>
      <c r="IJ10" s="324"/>
      <c r="IK10" s="324"/>
      <c r="IL10" s="324"/>
      <c r="IM10" s="324"/>
      <c r="IN10" s="324"/>
      <c r="IO10" s="324"/>
      <c r="IP10" s="324"/>
      <c r="IQ10" s="324"/>
      <c r="IR10" s="324"/>
      <c r="IS10" s="324"/>
    </row>
    <row r="11" spans="1:253" customFormat="1" ht="15" customHeight="1" x14ac:dyDescent="0.25">
      <c r="A11" s="377" t="s">
        <v>2763</v>
      </c>
      <c r="B11" s="378" t="s">
        <v>7</v>
      </c>
      <c r="C11" s="378" t="s">
        <v>2883</v>
      </c>
      <c r="D11" s="379" t="s">
        <v>200</v>
      </c>
      <c r="E11" s="379" t="s">
        <v>20</v>
      </c>
      <c r="F11" s="379" t="s">
        <v>43</v>
      </c>
      <c r="G11" s="379" t="s">
        <v>44</v>
      </c>
      <c r="H11" s="380" t="s">
        <v>2766</v>
      </c>
      <c r="I11" s="379" t="s">
        <v>3723</v>
      </c>
      <c r="J11" s="380" t="s">
        <v>2768</v>
      </c>
      <c r="K11" s="380">
        <v>0</v>
      </c>
      <c r="L11" s="378" t="s">
        <v>2306</v>
      </c>
      <c r="M11" s="378" t="s">
        <v>2778</v>
      </c>
      <c r="N11" s="378" t="s">
        <v>0</v>
      </c>
      <c r="O11" s="378" t="str">
        <f t="shared" si="0"/>
        <v>REUNIÓN DE TRABAJO</v>
      </c>
      <c r="P11" s="381">
        <v>43656</v>
      </c>
      <c r="Q11" s="381">
        <v>43656</v>
      </c>
      <c r="R11" s="382">
        <v>1919.61</v>
      </c>
      <c r="S11" s="382">
        <v>1430.1499999999999</v>
      </c>
      <c r="U11" s="376"/>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c r="CA11" s="324"/>
      <c r="CB11" s="324"/>
      <c r="CC11" s="324"/>
      <c r="CD11" s="324"/>
      <c r="CE11" s="324"/>
      <c r="CF11" s="324"/>
      <c r="CG11" s="324"/>
      <c r="CH11" s="324"/>
      <c r="CI11" s="324"/>
      <c r="CJ11" s="324"/>
      <c r="CK11" s="324"/>
      <c r="CL11" s="324"/>
      <c r="CM11" s="324"/>
      <c r="CN11" s="324"/>
      <c r="CO11" s="324"/>
      <c r="CP11" s="324"/>
      <c r="CQ11" s="324"/>
      <c r="CR11" s="324"/>
      <c r="CS11" s="324"/>
      <c r="CT11" s="324"/>
      <c r="CU11" s="324"/>
      <c r="CV11" s="324"/>
      <c r="CW11" s="324"/>
      <c r="CX11" s="324"/>
      <c r="CY11" s="324"/>
      <c r="CZ11" s="324"/>
      <c r="DA11" s="324"/>
      <c r="DB11" s="324"/>
      <c r="DC11" s="324"/>
      <c r="DD11" s="324"/>
      <c r="DE11" s="324"/>
      <c r="DF11" s="324"/>
      <c r="DG11" s="324"/>
      <c r="DH11" s="324"/>
      <c r="DI11" s="324"/>
      <c r="DJ11" s="324"/>
      <c r="DK11" s="324"/>
      <c r="DL11" s="324"/>
      <c r="DM11" s="324"/>
      <c r="DN11" s="324"/>
      <c r="DO11" s="324"/>
      <c r="DP11" s="324"/>
      <c r="DQ11" s="324"/>
      <c r="DR11" s="324"/>
      <c r="DS11" s="324"/>
      <c r="DT11" s="324"/>
      <c r="DU11" s="324"/>
      <c r="DV11" s="324"/>
      <c r="DW11" s="324"/>
      <c r="DX11" s="324"/>
      <c r="DY11" s="324"/>
      <c r="DZ11" s="324"/>
      <c r="EA11" s="324"/>
      <c r="EB11" s="324"/>
      <c r="EC11" s="324"/>
      <c r="ED11" s="324"/>
      <c r="EE11" s="324"/>
      <c r="EF11" s="324"/>
      <c r="EG11" s="324"/>
      <c r="EH11" s="324"/>
      <c r="EI11" s="324"/>
      <c r="EJ11" s="324"/>
      <c r="EK11" s="324"/>
      <c r="EL11" s="324"/>
      <c r="EM11" s="324"/>
      <c r="EN11" s="324"/>
      <c r="EO11" s="324"/>
      <c r="EP11" s="324"/>
      <c r="EQ11" s="324"/>
      <c r="ER11" s="324"/>
      <c r="ES11" s="324"/>
      <c r="ET11" s="324"/>
      <c r="EU11" s="324"/>
      <c r="EV11" s="324"/>
      <c r="EW11" s="324"/>
      <c r="EX11" s="324"/>
      <c r="EY11" s="324"/>
      <c r="EZ11" s="324"/>
      <c r="FA11" s="324"/>
      <c r="FB11" s="324"/>
      <c r="FC11" s="324"/>
      <c r="FD11" s="324"/>
      <c r="FE11" s="324"/>
      <c r="FF11" s="324"/>
      <c r="FG11" s="324"/>
      <c r="FH11" s="324"/>
      <c r="FI11" s="324"/>
      <c r="FJ11" s="324"/>
      <c r="FK11" s="324"/>
      <c r="FL11" s="324"/>
      <c r="FM11" s="324"/>
      <c r="FN11" s="324"/>
      <c r="FO11" s="324"/>
      <c r="FP11" s="324"/>
      <c r="FQ11" s="324"/>
      <c r="FR11" s="324"/>
      <c r="FS11" s="324"/>
      <c r="FT11" s="324"/>
      <c r="FU11" s="324"/>
      <c r="FV11" s="324"/>
      <c r="FW11" s="324"/>
      <c r="FX11" s="324"/>
      <c r="FY11" s="324"/>
      <c r="FZ11" s="324"/>
      <c r="GA11" s="324"/>
      <c r="GB11" s="324"/>
      <c r="GC11" s="324"/>
      <c r="GD11" s="324"/>
      <c r="GE11" s="324"/>
      <c r="GF11" s="324"/>
      <c r="GG11" s="324"/>
      <c r="GH11" s="324"/>
      <c r="GI11" s="324"/>
      <c r="GJ11" s="324"/>
      <c r="GK11" s="324"/>
      <c r="GL11" s="324"/>
      <c r="GM11" s="324"/>
      <c r="GN11" s="324"/>
      <c r="GO11" s="324"/>
      <c r="GP11" s="324"/>
      <c r="GQ11" s="324"/>
      <c r="GR11" s="324"/>
      <c r="GS11" s="324"/>
      <c r="GT11" s="324"/>
      <c r="GU11" s="324"/>
      <c r="GV11" s="324"/>
      <c r="GW11" s="324"/>
      <c r="GX11" s="324"/>
      <c r="GY11" s="324"/>
      <c r="GZ11" s="324"/>
      <c r="HA11" s="324"/>
      <c r="HB11" s="324"/>
      <c r="HC11" s="324"/>
      <c r="HD11" s="324"/>
      <c r="HE11" s="324"/>
      <c r="HF11" s="324"/>
      <c r="HG11" s="324"/>
      <c r="HH11" s="324"/>
      <c r="HI11" s="324"/>
      <c r="HJ11" s="324"/>
      <c r="HK11" s="324"/>
      <c r="HL11" s="324"/>
      <c r="HM11" s="324"/>
      <c r="HN11" s="324"/>
      <c r="HO11" s="324"/>
      <c r="HP11" s="324"/>
      <c r="HQ11" s="324"/>
      <c r="HR11" s="324"/>
      <c r="HS11" s="324"/>
      <c r="HT11" s="324"/>
      <c r="HU11" s="324"/>
      <c r="HV11" s="324"/>
      <c r="HW11" s="324"/>
      <c r="HX11" s="324"/>
      <c r="HY11" s="324"/>
      <c r="HZ11" s="324"/>
      <c r="IA11" s="324"/>
      <c r="IB11" s="324"/>
      <c r="IC11" s="324"/>
      <c r="ID11" s="324"/>
      <c r="IE11" s="324"/>
      <c r="IF11" s="324"/>
      <c r="IG11" s="324"/>
      <c r="IH11" s="324"/>
      <c r="II11" s="324"/>
      <c r="IJ11" s="324"/>
      <c r="IK11" s="324"/>
      <c r="IL11" s="324"/>
      <c r="IM11" s="324"/>
      <c r="IN11" s="324"/>
      <c r="IO11" s="324"/>
      <c r="IP11" s="324"/>
      <c r="IQ11" s="324"/>
      <c r="IR11" s="324"/>
      <c r="IS11" s="324"/>
    </row>
    <row r="12" spans="1:253" customFormat="1" ht="15" customHeight="1" x14ac:dyDescent="0.25">
      <c r="A12" s="377" t="s">
        <v>2763</v>
      </c>
      <c r="B12" s="378" t="s">
        <v>6</v>
      </c>
      <c r="C12" s="378" t="s">
        <v>153</v>
      </c>
      <c r="D12" s="379" t="s">
        <v>199</v>
      </c>
      <c r="E12" s="379" t="s">
        <v>34</v>
      </c>
      <c r="F12" s="379" t="s">
        <v>35</v>
      </c>
      <c r="G12" s="379" t="s">
        <v>36</v>
      </c>
      <c r="H12" s="380" t="s">
        <v>2766</v>
      </c>
      <c r="I12" s="379" t="s">
        <v>3724</v>
      </c>
      <c r="J12" s="380" t="s">
        <v>2768</v>
      </c>
      <c r="K12" s="380">
        <v>0</v>
      </c>
      <c r="L12" s="378" t="s">
        <v>2306</v>
      </c>
      <c r="M12" s="378" t="s">
        <v>2769</v>
      </c>
      <c r="N12" s="378" t="s">
        <v>3</v>
      </c>
      <c r="O12" s="378" t="str">
        <f t="shared" si="0"/>
        <v>LIDERAZGO E INNOVACIÓN PARA LA DEMOCRACIA</v>
      </c>
      <c r="P12" s="381">
        <v>43657</v>
      </c>
      <c r="Q12" s="381">
        <v>43657</v>
      </c>
      <c r="R12" s="382">
        <v>2604.8000000000002</v>
      </c>
      <c r="S12" s="382">
        <v>1230.1100000000001</v>
      </c>
      <c r="U12" s="376"/>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c r="CA12" s="324"/>
      <c r="CB12" s="324"/>
      <c r="CC12" s="324"/>
      <c r="CD12" s="324"/>
      <c r="CE12" s="324"/>
      <c r="CF12" s="324"/>
      <c r="CG12" s="324"/>
      <c r="CH12" s="324"/>
      <c r="CI12" s="324"/>
      <c r="CJ12" s="324"/>
      <c r="CK12" s="324"/>
      <c r="CL12" s="324"/>
      <c r="CM12" s="324"/>
      <c r="CN12" s="324"/>
      <c r="CO12" s="324"/>
      <c r="CP12" s="324"/>
      <c r="CQ12" s="324"/>
      <c r="CR12" s="324"/>
      <c r="CS12" s="324"/>
      <c r="CT12" s="324"/>
      <c r="CU12" s="324"/>
      <c r="CV12" s="324"/>
      <c r="CW12" s="324"/>
      <c r="CX12" s="324"/>
      <c r="CY12" s="324"/>
      <c r="CZ12" s="324"/>
      <c r="DA12" s="324"/>
      <c r="DB12" s="324"/>
      <c r="DC12" s="324"/>
      <c r="DD12" s="324"/>
      <c r="DE12" s="324"/>
      <c r="DF12" s="324"/>
      <c r="DG12" s="324"/>
      <c r="DH12" s="324"/>
      <c r="DI12" s="324"/>
      <c r="DJ12" s="324"/>
      <c r="DK12" s="324"/>
      <c r="DL12" s="324"/>
      <c r="DM12" s="324"/>
      <c r="DN12" s="324"/>
      <c r="DO12" s="324"/>
      <c r="DP12" s="324"/>
      <c r="DQ12" s="324"/>
      <c r="DR12" s="324"/>
      <c r="DS12" s="324"/>
      <c r="DT12" s="324"/>
      <c r="DU12" s="324"/>
      <c r="DV12" s="324"/>
      <c r="DW12" s="324"/>
      <c r="DX12" s="324"/>
      <c r="DY12" s="324"/>
      <c r="DZ12" s="324"/>
      <c r="EA12" s="324"/>
      <c r="EB12" s="324"/>
      <c r="EC12" s="324"/>
      <c r="ED12" s="324"/>
      <c r="EE12" s="324"/>
      <c r="EF12" s="324"/>
      <c r="EG12" s="324"/>
      <c r="EH12" s="324"/>
      <c r="EI12" s="324"/>
      <c r="EJ12" s="324"/>
      <c r="EK12" s="324"/>
      <c r="EL12" s="324"/>
      <c r="EM12" s="324"/>
      <c r="EN12" s="324"/>
      <c r="EO12" s="324"/>
      <c r="EP12" s="324"/>
      <c r="EQ12" s="324"/>
      <c r="ER12" s="324"/>
      <c r="ES12" s="324"/>
      <c r="ET12" s="324"/>
      <c r="EU12" s="324"/>
      <c r="EV12" s="324"/>
      <c r="EW12" s="324"/>
      <c r="EX12" s="324"/>
      <c r="EY12" s="324"/>
      <c r="EZ12" s="324"/>
      <c r="FA12" s="324"/>
      <c r="FB12" s="324"/>
      <c r="FC12" s="324"/>
      <c r="FD12" s="324"/>
      <c r="FE12" s="324"/>
      <c r="FF12" s="324"/>
      <c r="FG12" s="324"/>
      <c r="FH12" s="324"/>
      <c r="FI12" s="324"/>
      <c r="FJ12" s="324"/>
      <c r="FK12" s="324"/>
      <c r="FL12" s="324"/>
      <c r="FM12" s="324"/>
      <c r="FN12" s="324"/>
      <c r="FO12" s="324"/>
      <c r="FP12" s="324"/>
      <c r="FQ12" s="324"/>
      <c r="FR12" s="324"/>
      <c r="FS12" s="324"/>
      <c r="FT12" s="324"/>
      <c r="FU12" s="324"/>
      <c r="FV12" s="324"/>
      <c r="FW12" s="324"/>
      <c r="FX12" s="324"/>
      <c r="FY12" s="324"/>
      <c r="FZ12" s="324"/>
      <c r="GA12" s="324"/>
      <c r="GB12" s="324"/>
      <c r="GC12" s="324"/>
      <c r="GD12" s="324"/>
      <c r="GE12" s="324"/>
      <c r="GF12" s="324"/>
      <c r="GG12" s="324"/>
      <c r="GH12" s="324"/>
      <c r="GI12" s="324"/>
      <c r="GJ12" s="324"/>
      <c r="GK12" s="324"/>
      <c r="GL12" s="324"/>
      <c r="GM12" s="324"/>
      <c r="GN12" s="324"/>
      <c r="GO12" s="324"/>
      <c r="GP12" s="324"/>
      <c r="GQ12" s="324"/>
      <c r="GR12" s="324"/>
      <c r="GS12" s="324"/>
      <c r="GT12" s="324"/>
      <c r="GU12" s="324"/>
      <c r="GV12" s="324"/>
      <c r="GW12" s="324"/>
      <c r="GX12" s="324"/>
      <c r="GY12" s="324"/>
      <c r="GZ12" s="324"/>
      <c r="HA12" s="324"/>
      <c r="HB12" s="324"/>
      <c r="HC12" s="324"/>
      <c r="HD12" s="324"/>
      <c r="HE12" s="324"/>
      <c r="HF12" s="324"/>
      <c r="HG12" s="324"/>
      <c r="HH12" s="324"/>
      <c r="HI12" s="324"/>
      <c r="HJ12" s="324"/>
      <c r="HK12" s="324"/>
      <c r="HL12" s="324"/>
      <c r="HM12" s="324"/>
      <c r="HN12" s="324"/>
      <c r="HO12" s="324"/>
      <c r="HP12" s="324"/>
      <c r="HQ12" s="324"/>
      <c r="HR12" s="324"/>
      <c r="HS12" s="324"/>
      <c r="HT12" s="324"/>
      <c r="HU12" s="324"/>
      <c r="HV12" s="324"/>
      <c r="HW12" s="324"/>
      <c r="HX12" s="324"/>
      <c r="HY12" s="324"/>
      <c r="HZ12" s="324"/>
      <c r="IA12" s="324"/>
      <c r="IB12" s="324"/>
      <c r="IC12" s="324"/>
      <c r="ID12" s="324"/>
      <c r="IE12" s="324"/>
      <c r="IF12" s="324"/>
      <c r="IG12" s="324"/>
      <c r="IH12" s="324"/>
      <c r="II12" s="324"/>
      <c r="IJ12" s="324"/>
      <c r="IK12" s="324"/>
      <c r="IL12" s="324"/>
      <c r="IM12" s="324"/>
      <c r="IN12" s="324"/>
      <c r="IO12" s="324"/>
      <c r="IP12" s="324"/>
      <c r="IQ12" s="324"/>
      <c r="IR12" s="324"/>
      <c r="IS12" s="324"/>
    </row>
    <row r="13" spans="1:253" customFormat="1" ht="15" customHeight="1" x14ac:dyDescent="0.25">
      <c r="A13" s="377" t="s">
        <v>2763</v>
      </c>
      <c r="B13" s="378" t="s">
        <v>72</v>
      </c>
      <c r="C13" s="378" t="s">
        <v>2963</v>
      </c>
      <c r="D13" s="379" t="s">
        <v>199</v>
      </c>
      <c r="E13" s="379" t="s">
        <v>1070</v>
      </c>
      <c r="F13" s="379" t="s">
        <v>76</v>
      </c>
      <c r="G13" s="379" t="s">
        <v>38</v>
      </c>
      <c r="H13" s="380" t="s">
        <v>2766</v>
      </c>
      <c r="I13" s="379" t="s">
        <v>3724</v>
      </c>
      <c r="J13" s="380" t="s">
        <v>2768</v>
      </c>
      <c r="K13" s="380">
        <v>0</v>
      </c>
      <c r="L13" s="378" t="s">
        <v>2306</v>
      </c>
      <c r="M13" s="378" t="s">
        <v>2769</v>
      </c>
      <c r="N13" s="378" t="s">
        <v>3</v>
      </c>
      <c r="O13" s="378" t="str">
        <f t="shared" si="0"/>
        <v>LIDERAZGO E INNOVACIÓN PARA LA DEMOCRACIA</v>
      </c>
      <c r="P13" s="381">
        <v>43657</v>
      </c>
      <c r="Q13" s="381">
        <v>43657</v>
      </c>
      <c r="R13" s="382">
        <v>750</v>
      </c>
      <c r="S13" s="382">
        <v>750</v>
      </c>
      <c r="U13" s="376"/>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4"/>
      <c r="CC13" s="324"/>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4"/>
      <c r="ET13" s="324"/>
      <c r="EU13" s="324"/>
      <c r="EV13" s="324"/>
      <c r="EW13" s="324"/>
      <c r="EX13" s="324"/>
      <c r="EY13" s="324"/>
      <c r="EZ13" s="324"/>
      <c r="FA13" s="324"/>
      <c r="FB13" s="324"/>
      <c r="FC13" s="324"/>
      <c r="FD13" s="324"/>
      <c r="FE13" s="324"/>
      <c r="FF13" s="324"/>
      <c r="FG13" s="324"/>
      <c r="FH13" s="324"/>
      <c r="FI13" s="324"/>
      <c r="FJ13" s="324"/>
      <c r="FK13" s="324"/>
      <c r="FL13" s="324"/>
      <c r="FM13" s="324"/>
      <c r="FN13" s="324"/>
      <c r="FO13" s="324"/>
      <c r="FP13" s="324"/>
      <c r="FQ13" s="324"/>
      <c r="FR13" s="324"/>
      <c r="FS13" s="324"/>
      <c r="FT13" s="324"/>
      <c r="FU13" s="324"/>
      <c r="FV13" s="324"/>
      <c r="FW13" s="324"/>
      <c r="FX13" s="324"/>
      <c r="FY13" s="324"/>
      <c r="FZ13" s="324"/>
      <c r="GA13" s="324"/>
      <c r="GB13" s="324"/>
      <c r="GC13" s="324"/>
      <c r="GD13" s="324"/>
      <c r="GE13" s="324"/>
      <c r="GF13" s="324"/>
      <c r="GG13" s="324"/>
      <c r="GH13" s="324"/>
      <c r="GI13" s="324"/>
      <c r="GJ13" s="324"/>
      <c r="GK13" s="324"/>
      <c r="GL13" s="324"/>
      <c r="GM13" s="324"/>
      <c r="GN13" s="324"/>
      <c r="GO13" s="324"/>
      <c r="GP13" s="324"/>
      <c r="GQ13" s="324"/>
      <c r="GR13" s="324"/>
      <c r="GS13" s="324"/>
      <c r="GT13" s="324"/>
      <c r="GU13" s="324"/>
      <c r="GV13" s="324"/>
      <c r="GW13" s="324"/>
      <c r="GX13" s="324"/>
      <c r="GY13" s="324"/>
      <c r="GZ13" s="324"/>
      <c r="HA13" s="324"/>
      <c r="HB13" s="324"/>
      <c r="HC13" s="324"/>
      <c r="HD13" s="324"/>
      <c r="HE13" s="324"/>
      <c r="HF13" s="324"/>
      <c r="HG13" s="324"/>
      <c r="HH13" s="324"/>
      <c r="HI13" s="324"/>
      <c r="HJ13" s="324"/>
      <c r="HK13" s="324"/>
      <c r="HL13" s="324"/>
      <c r="HM13" s="324"/>
      <c r="HN13" s="324"/>
      <c r="HO13" s="324"/>
      <c r="HP13" s="324"/>
      <c r="HQ13" s="324"/>
      <c r="HR13" s="324"/>
      <c r="HS13" s="324"/>
      <c r="HT13" s="324"/>
      <c r="HU13" s="324"/>
      <c r="HV13" s="324"/>
      <c r="HW13" s="324"/>
      <c r="HX13" s="324"/>
      <c r="HY13" s="324"/>
      <c r="HZ13" s="324"/>
      <c r="IA13" s="324"/>
      <c r="IB13" s="324"/>
      <c r="IC13" s="324"/>
      <c r="ID13" s="324"/>
      <c r="IE13" s="324"/>
      <c r="IF13" s="324"/>
      <c r="IG13" s="324"/>
      <c r="IH13" s="324"/>
      <c r="II13" s="324"/>
      <c r="IJ13" s="324"/>
      <c r="IK13" s="324"/>
      <c r="IL13" s="324"/>
      <c r="IM13" s="324"/>
      <c r="IN13" s="324"/>
      <c r="IO13" s="324"/>
      <c r="IP13" s="324"/>
      <c r="IQ13" s="324"/>
      <c r="IR13" s="324"/>
      <c r="IS13" s="324"/>
    </row>
    <row r="14" spans="1:253" customFormat="1" ht="15" customHeight="1" x14ac:dyDescent="0.25">
      <c r="A14" s="377" t="s">
        <v>2763</v>
      </c>
      <c r="B14" s="378" t="s">
        <v>6</v>
      </c>
      <c r="C14" s="378" t="s">
        <v>153</v>
      </c>
      <c r="D14" s="379" t="s">
        <v>199</v>
      </c>
      <c r="E14" s="379" t="s">
        <v>3161</v>
      </c>
      <c r="F14" s="379" t="s">
        <v>3162</v>
      </c>
      <c r="G14" s="379" t="s">
        <v>3163</v>
      </c>
      <c r="H14" s="380" t="s">
        <v>2766</v>
      </c>
      <c r="I14" s="379" t="s">
        <v>3725</v>
      </c>
      <c r="J14" s="380" t="s">
        <v>2768</v>
      </c>
      <c r="K14" s="380">
        <v>0</v>
      </c>
      <c r="L14" s="378" t="s">
        <v>2306</v>
      </c>
      <c r="M14" s="378" t="s">
        <v>2805</v>
      </c>
      <c r="N14" s="378" t="s">
        <v>2806</v>
      </c>
      <c r="O14" s="378" t="str">
        <f t="shared" si="0"/>
        <v>Foro “Las Organizaciones Ciudadanas y su Rela</v>
      </c>
      <c r="P14" s="381">
        <v>43654</v>
      </c>
      <c r="Q14" s="381">
        <v>43655</v>
      </c>
      <c r="R14" s="382">
        <v>6430</v>
      </c>
      <c r="S14" s="382">
        <v>6430</v>
      </c>
      <c r="U14" s="376"/>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row>
    <row r="15" spans="1:253" customFormat="1" ht="15" customHeight="1" x14ac:dyDescent="0.25">
      <c r="A15" s="377" t="s">
        <v>2763</v>
      </c>
      <c r="B15" s="378" t="s">
        <v>72</v>
      </c>
      <c r="C15" s="378" t="s">
        <v>2893</v>
      </c>
      <c r="D15" s="379" t="s">
        <v>199</v>
      </c>
      <c r="E15" s="379" t="s">
        <v>3347</v>
      </c>
      <c r="F15" s="379" t="s">
        <v>3348</v>
      </c>
      <c r="G15" s="379" t="s">
        <v>1392</v>
      </c>
      <c r="H15" s="380" t="s">
        <v>2766</v>
      </c>
      <c r="I15" s="379" t="s">
        <v>3726</v>
      </c>
      <c r="J15" s="380" t="s">
        <v>2768</v>
      </c>
      <c r="K15" s="380">
        <v>0</v>
      </c>
      <c r="L15" s="378" t="s">
        <v>2306</v>
      </c>
      <c r="M15" s="378" t="s">
        <v>2769</v>
      </c>
      <c r="N15" s="378" t="s">
        <v>3</v>
      </c>
      <c r="O15" s="378" t="str">
        <f t="shared" si="0"/>
        <v>Programa LID.</v>
      </c>
      <c r="P15" s="381">
        <v>43657</v>
      </c>
      <c r="Q15" s="381">
        <v>43657</v>
      </c>
      <c r="R15" s="382">
        <v>750</v>
      </c>
      <c r="S15" s="382">
        <v>750</v>
      </c>
      <c r="U15" s="376"/>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row>
    <row r="16" spans="1:253" customFormat="1" ht="15" customHeight="1" x14ac:dyDescent="0.25">
      <c r="A16" s="377" t="s">
        <v>2763</v>
      </c>
      <c r="B16" s="378" t="s">
        <v>6</v>
      </c>
      <c r="C16" s="378" t="s">
        <v>153</v>
      </c>
      <c r="D16" s="379" t="s">
        <v>199</v>
      </c>
      <c r="E16" s="379" t="s">
        <v>3161</v>
      </c>
      <c r="F16" s="379" t="s">
        <v>3162</v>
      </c>
      <c r="G16" s="379" t="s">
        <v>3163</v>
      </c>
      <c r="H16" s="380" t="s">
        <v>2766</v>
      </c>
      <c r="I16" s="379" t="s">
        <v>3727</v>
      </c>
      <c r="J16" s="380" t="s">
        <v>2768</v>
      </c>
      <c r="K16" s="380">
        <v>0</v>
      </c>
      <c r="L16" s="378" t="s">
        <v>2306</v>
      </c>
      <c r="M16" s="378" t="s">
        <v>2769</v>
      </c>
      <c r="N16" s="378" t="s">
        <v>3</v>
      </c>
      <c r="O16" s="378" t="str">
        <f t="shared" si="0"/>
        <v>Programa LID</v>
      </c>
      <c r="P16" s="381">
        <v>43657</v>
      </c>
      <c r="Q16" s="381">
        <v>43657</v>
      </c>
      <c r="R16" s="382">
        <v>2278.6</v>
      </c>
      <c r="S16" s="382">
        <v>2278.6</v>
      </c>
      <c r="U16" s="376"/>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row>
    <row r="17" spans="1:253" customFormat="1" ht="15" customHeight="1" x14ac:dyDescent="0.25">
      <c r="A17" s="377" t="s">
        <v>2763</v>
      </c>
      <c r="B17" s="378" t="s">
        <v>6</v>
      </c>
      <c r="C17" s="378" t="s">
        <v>153</v>
      </c>
      <c r="D17" s="379" t="s">
        <v>199</v>
      </c>
      <c r="E17" s="379" t="s">
        <v>3161</v>
      </c>
      <c r="F17" s="379" t="s">
        <v>3162</v>
      </c>
      <c r="G17" s="379" t="s">
        <v>3163</v>
      </c>
      <c r="H17" s="380" t="s">
        <v>2766</v>
      </c>
      <c r="I17" s="379" t="s">
        <v>3726</v>
      </c>
      <c r="J17" s="380" t="s">
        <v>2768</v>
      </c>
      <c r="K17" s="380">
        <v>0</v>
      </c>
      <c r="L17" s="378" t="s">
        <v>2306</v>
      </c>
      <c r="M17" s="378" t="s">
        <v>2769</v>
      </c>
      <c r="N17" s="378" t="s">
        <v>584</v>
      </c>
      <c r="O17" s="378" t="str">
        <f t="shared" si="0"/>
        <v>Programa LID.</v>
      </c>
      <c r="P17" s="381">
        <v>43658</v>
      </c>
      <c r="Q17" s="381">
        <v>43659</v>
      </c>
      <c r="R17" s="382">
        <v>5261.75</v>
      </c>
      <c r="S17" s="382">
        <v>5261.75</v>
      </c>
      <c r="U17" s="376"/>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c r="CF17" s="324"/>
      <c r="CG17" s="324"/>
      <c r="CH17" s="324"/>
      <c r="CI17" s="324"/>
      <c r="CJ17" s="324"/>
      <c r="CK17" s="324"/>
      <c r="CL17" s="324"/>
      <c r="CM17" s="324"/>
      <c r="CN17" s="324"/>
      <c r="CO17" s="324"/>
      <c r="CP17" s="324"/>
      <c r="CQ17" s="324"/>
      <c r="CR17" s="324"/>
      <c r="CS17" s="324"/>
      <c r="CT17" s="324"/>
      <c r="CU17" s="324"/>
      <c r="CV17" s="324"/>
      <c r="CW17" s="324"/>
      <c r="CX17" s="324"/>
      <c r="CY17" s="324"/>
      <c r="CZ17" s="324"/>
      <c r="DA17" s="324"/>
      <c r="DB17" s="324"/>
      <c r="DC17" s="324"/>
      <c r="DD17" s="324"/>
      <c r="DE17" s="324"/>
      <c r="DF17" s="324"/>
      <c r="DG17" s="324"/>
      <c r="DH17" s="324"/>
      <c r="DI17" s="324"/>
      <c r="DJ17" s="324"/>
      <c r="DK17" s="324"/>
      <c r="DL17" s="324"/>
      <c r="DM17" s="324"/>
      <c r="DN17" s="324"/>
      <c r="DO17" s="324"/>
      <c r="DP17" s="324"/>
      <c r="DQ17" s="324"/>
      <c r="DR17" s="324"/>
      <c r="DS17" s="324"/>
      <c r="DT17" s="324"/>
      <c r="DU17" s="324"/>
      <c r="DV17" s="324"/>
      <c r="DW17" s="324"/>
      <c r="DX17" s="324"/>
      <c r="DY17" s="324"/>
      <c r="DZ17" s="324"/>
      <c r="EA17" s="324"/>
      <c r="EB17" s="324"/>
      <c r="EC17" s="324"/>
      <c r="ED17" s="324"/>
      <c r="EE17" s="324"/>
      <c r="EF17" s="324"/>
      <c r="EG17" s="324"/>
      <c r="EH17" s="324"/>
      <c r="EI17" s="324"/>
      <c r="EJ17" s="324"/>
      <c r="EK17" s="324"/>
      <c r="EL17" s="324"/>
      <c r="EM17" s="324"/>
      <c r="EN17" s="324"/>
      <c r="EO17" s="324"/>
      <c r="EP17" s="324"/>
      <c r="EQ17" s="324"/>
      <c r="ER17" s="324"/>
      <c r="ES17" s="324"/>
      <c r="ET17" s="324"/>
      <c r="EU17" s="324"/>
      <c r="EV17" s="324"/>
      <c r="EW17" s="324"/>
      <c r="EX17" s="324"/>
      <c r="EY17" s="324"/>
      <c r="EZ17" s="324"/>
      <c r="FA17" s="324"/>
      <c r="FB17" s="324"/>
      <c r="FC17" s="324"/>
      <c r="FD17" s="324"/>
      <c r="FE17" s="324"/>
      <c r="FF17" s="324"/>
      <c r="FG17" s="324"/>
      <c r="FH17" s="324"/>
      <c r="FI17" s="324"/>
      <c r="FJ17" s="324"/>
      <c r="FK17" s="324"/>
      <c r="FL17" s="324"/>
      <c r="FM17" s="324"/>
      <c r="FN17" s="324"/>
      <c r="FO17" s="324"/>
      <c r="FP17" s="324"/>
      <c r="FQ17" s="324"/>
      <c r="FR17" s="324"/>
      <c r="FS17" s="324"/>
      <c r="FT17" s="324"/>
      <c r="FU17" s="324"/>
      <c r="FV17" s="324"/>
      <c r="FW17" s="324"/>
      <c r="FX17" s="324"/>
      <c r="FY17" s="324"/>
      <c r="FZ17" s="324"/>
      <c r="GA17" s="324"/>
      <c r="GB17" s="324"/>
      <c r="GC17" s="324"/>
      <c r="GD17" s="324"/>
      <c r="GE17" s="324"/>
      <c r="GF17" s="324"/>
      <c r="GG17" s="324"/>
      <c r="GH17" s="324"/>
      <c r="GI17" s="324"/>
      <c r="GJ17" s="324"/>
      <c r="GK17" s="324"/>
      <c r="GL17" s="324"/>
      <c r="GM17" s="324"/>
      <c r="GN17" s="324"/>
      <c r="GO17" s="324"/>
      <c r="GP17" s="324"/>
      <c r="GQ17" s="324"/>
      <c r="GR17" s="324"/>
      <c r="GS17" s="324"/>
      <c r="GT17" s="324"/>
      <c r="GU17" s="324"/>
      <c r="GV17" s="324"/>
      <c r="GW17" s="324"/>
      <c r="GX17" s="324"/>
      <c r="GY17" s="324"/>
      <c r="GZ17" s="324"/>
      <c r="HA17" s="324"/>
      <c r="HB17" s="324"/>
      <c r="HC17" s="324"/>
      <c r="HD17" s="324"/>
      <c r="HE17" s="324"/>
      <c r="HF17" s="324"/>
      <c r="HG17" s="324"/>
      <c r="HH17" s="324"/>
      <c r="HI17" s="324"/>
      <c r="HJ17" s="324"/>
      <c r="HK17" s="324"/>
      <c r="HL17" s="324"/>
      <c r="HM17" s="324"/>
      <c r="HN17" s="324"/>
      <c r="HO17" s="324"/>
      <c r="HP17" s="324"/>
      <c r="HQ17" s="324"/>
      <c r="HR17" s="324"/>
      <c r="HS17" s="324"/>
      <c r="HT17" s="324"/>
      <c r="HU17" s="324"/>
      <c r="HV17" s="324"/>
      <c r="HW17" s="324"/>
      <c r="HX17" s="324"/>
      <c r="HY17" s="324"/>
      <c r="HZ17" s="324"/>
      <c r="IA17" s="324"/>
      <c r="IB17" s="324"/>
      <c r="IC17" s="324"/>
      <c r="ID17" s="324"/>
      <c r="IE17" s="324"/>
      <c r="IF17" s="324"/>
      <c r="IG17" s="324"/>
      <c r="IH17" s="324"/>
      <c r="II17" s="324"/>
      <c r="IJ17" s="324"/>
      <c r="IK17" s="324"/>
      <c r="IL17" s="324"/>
      <c r="IM17" s="324"/>
      <c r="IN17" s="324"/>
      <c r="IO17" s="324"/>
      <c r="IP17" s="324"/>
      <c r="IQ17" s="324"/>
      <c r="IR17" s="324"/>
      <c r="IS17" s="324"/>
    </row>
    <row r="18" spans="1:253" customFormat="1" ht="15" customHeight="1" x14ac:dyDescent="0.25">
      <c r="A18" s="377" t="s">
        <v>2763</v>
      </c>
      <c r="B18" s="378" t="s">
        <v>94</v>
      </c>
      <c r="C18" s="378" t="s">
        <v>3728</v>
      </c>
      <c r="D18" s="379" t="s">
        <v>2897</v>
      </c>
      <c r="E18" s="379" t="s">
        <v>329</v>
      </c>
      <c r="F18" s="379" t="s">
        <v>1059</v>
      </c>
      <c r="G18" s="379" t="s">
        <v>331</v>
      </c>
      <c r="H18" s="380" t="s">
        <v>2766</v>
      </c>
      <c r="I18" s="379" t="s">
        <v>3729</v>
      </c>
      <c r="J18" s="380" t="s">
        <v>2768</v>
      </c>
      <c r="K18" s="380">
        <v>0</v>
      </c>
      <c r="L18" s="378" t="s">
        <v>2306</v>
      </c>
      <c r="M18" s="378" t="s">
        <v>2769</v>
      </c>
      <c r="N18" s="378" t="s">
        <v>584</v>
      </c>
      <c r="O18" s="378" t="str">
        <f t="shared" si="0"/>
        <v>Gira de Programa LID</v>
      </c>
      <c r="P18" s="381">
        <v>43657</v>
      </c>
      <c r="Q18" s="381">
        <v>43658</v>
      </c>
      <c r="R18" s="382">
        <v>4834.53</v>
      </c>
      <c r="S18" s="382">
        <v>3394.87</v>
      </c>
      <c r="U18" s="376"/>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c r="CA18" s="324"/>
      <c r="CB18" s="324"/>
      <c r="CC18" s="324"/>
      <c r="CD18" s="324"/>
      <c r="CE18" s="324"/>
      <c r="CF18" s="324"/>
      <c r="CG18" s="324"/>
      <c r="CH18" s="324"/>
      <c r="CI18" s="324"/>
      <c r="CJ18" s="324"/>
      <c r="CK18" s="324"/>
      <c r="CL18" s="324"/>
      <c r="CM18" s="324"/>
      <c r="CN18" s="324"/>
      <c r="CO18" s="324"/>
      <c r="CP18" s="324"/>
      <c r="CQ18" s="324"/>
      <c r="CR18" s="324"/>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24"/>
      <c r="ET18" s="324"/>
      <c r="EU18" s="324"/>
      <c r="EV18" s="324"/>
      <c r="EW18" s="324"/>
      <c r="EX18" s="324"/>
      <c r="EY18" s="324"/>
      <c r="EZ18" s="324"/>
      <c r="FA18" s="324"/>
      <c r="FB18" s="324"/>
      <c r="FC18" s="324"/>
      <c r="FD18" s="324"/>
      <c r="FE18" s="324"/>
      <c r="FF18" s="324"/>
      <c r="FG18" s="324"/>
      <c r="FH18" s="324"/>
      <c r="FI18" s="324"/>
      <c r="FJ18" s="324"/>
      <c r="FK18" s="324"/>
      <c r="FL18" s="324"/>
      <c r="FM18" s="324"/>
      <c r="FN18" s="324"/>
      <c r="FO18" s="324"/>
      <c r="FP18" s="324"/>
      <c r="FQ18" s="324"/>
      <c r="FR18" s="324"/>
      <c r="FS18" s="324"/>
      <c r="FT18" s="324"/>
      <c r="FU18" s="324"/>
      <c r="FV18" s="324"/>
      <c r="FW18" s="324"/>
      <c r="FX18" s="324"/>
      <c r="FY18" s="324"/>
      <c r="FZ18" s="324"/>
      <c r="GA18" s="324"/>
      <c r="GB18" s="324"/>
      <c r="GC18" s="324"/>
      <c r="GD18" s="324"/>
      <c r="GE18" s="324"/>
      <c r="GF18" s="324"/>
      <c r="GG18" s="324"/>
      <c r="GH18" s="324"/>
      <c r="GI18" s="324"/>
      <c r="GJ18" s="324"/>
      <c r="GK18" s="324"/>
      <c r="GL18" s="324"/>
      <c r="GM18" s="324"/>
      <c r="GN18" s="324"/>
      <c r="GO18" s="324"/>
      <c r="GP18" s="324"/>
      <c r="GQ18" s="324"/>
      <c r="GR18" s="324"/>
      <c r="GS18" s="324"/>
      <c r="GT18" s="324"/>
      <c r="GU18" s="324"/>
      <c r="GV18" s="324"/>
      <c r="GW18" s="324"/>
      <c r="GX18" s="324"/>
      <c r="GY18" s="324"/>
      <c r="GZ18" s="324"/>
      <c r="HA18" s="324"/>
      <c r="HB18" s="324"/>
      <c r="HC18" s="324"/>
      <c r="HD18" s="324"/>
      <c r="HE18" s="324"/>
      <c r="HF18" s="324"/>
      <c r="HG18" s="324"/>
      <c r="HH18" s="324"/>
      <c r="HI18" s="324"/>
      <c r="HJ18" s="324"/>
      <c r="HK18" s="324"/>
      <c r="HL18" s="324"/>
      <c r="HM18" s="324"/>
      <c r="HN18" s="324"/>
      <c r="HO18" s="324"/>
      <c r="HP18" s="324"/>
      <c r="HQ18" s="324"/>
      <c r="HR18" s="324"/>
      <c r="HS18" s="324"/>
      <c r="HT18" s="324"/>
      <c r="HU18" s="324"/>
      <c r="HV18" s="324"/>
      <c r="HW18" s="324"/>
      <c r="HX18" s="324"/>
      <c r="HY18" s="324"/>
      <c r="HZ18" s="324"/>
      <c r="IA18" s="324"/>
      <c r="IB18" s="324"/>
      <c r="IC18" s="324"/>
      <c r="ID18" s="324"/>
      <c r="IE18" s="324"/>
      <c r="IF18" s="324"/>
      <c r="IG18" s="324"/>
      <c r="IH18" s="324"/>
      <c r="II18" s="324"/>
      <c r="IJ18" s="324"/>
      <c r="IK18" s="324"/>
      <c r="IL18" s="324"/>
      <c r="IM18" s="324"/>
      <c r="IN18" s="324"/>
      <c r="IO18" s="324"/>
      <c r="IP18" s="324"/>
      <c r="IQ18" s="324"/>
      <c r="IR18" s="324"/>
      <c r="IS18" s="324"/>
    </row>
    <row r="19" spans="1:253" customFormat="1" ht="15" customHeight="1" x14ac:dyDescent="0.25">
      <c r="A19" s="377" t="s">
        <v>2763</v>
      </c>
      <c r="B19" s="378" t="s">
        <v>69</v>
      </c>
      <c r="C19" s="378" t="s">
        <v>2967</v>
      </c>
      <c r="D19" s="379" t="s">
        <v>2897</v>
      </c>
      <c r="E19" s="379" t="s">
        <v>3730</v>
      </c>
      <c r="F19" s="379" t="s">
        <v>42</v>
      </c>
      <c r="G19" s="379" t="s">
        <v>3731</v>
      </c>
      <c r="H19" s="380" t="s">
        <v>2766</v>
      </c>
      <c r="I19" s="379" t="s">
        <v>3732</v>
      </c>
      <c r="J19" s="380" t="s">
        <v>2768</v>
      </c>
      <c r="K19" s="380">
        <v>0</v>
      </c>
      <c r="L19" s="378" t="s">
        <v>2306</v>
      </c>
      <c r="M19" s="378" t="s">
        <v>2778</v>
      </c>
      <c r="N19" s="378" t="s">
        <v>0</v>
      </c>
      <c r="O19" s="378" t="str">
        <f t="shared" si="0"/>
        <v>Elección interna del PAN en San Nicolás de lo</v>
      </c>
      <c r="P19" s="381">
        <v>43660</v>
      </c>
      <c r="Q19" s="381">
        <v>43660</v>
      </c>
      <c r="R19" s="382">
        <v>1150</v>
      </c>
      <c r="S19" s="382">
        <v>1150</v>
      </c>
      <c r="U19" s="376"/>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c r="CA19" s="324"/>
      <c r="CB19" s="324"/>
      <c r="CC19" s="324"/>
      <c r="CD19" s="324"/>
      <c r="CE19" s="324"/>
      <c r="CF19" s="324"/>
      <c r="CG19" s="324"/>
      <c r="CH19" s="324"/>
      <c r="CI19" s="324"/>
      <c r="CJ19" s="324"/>
      <c r="CK19" s="324"/>
      <c r="CL19" s="324"/>
      <c r="CM19" s="324"/>
      <c r="CN19" s="324"/>
      <c r="CO19" s="324"/>
      <c r="CP19" s="324"/>
      <c r="CQ19" s="324"/>
      <c r="CR19" s="324"/>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24"/>
      <c r="ET19" s="324"/>
      <c r="EU19" s="324"/>
      <c r="EV19" s="324"/>
      <c r="EW19" s="324"/>
      <c r="EX19" s="324"/>
      <c r="EY19" s="324"/>
      <c r="EZ19" s="324"/>
      <c r="FA19" s="324"/>
      <c r="FB19" s="324"/>
      <c r="FC19" s="324"/>
      <c r="FD19" s="324"/>
      <c r="FE19" s="324"/>
      <c r="FF19" s="324"/>
      <c r="FG19" s="324"/>
      <c r="FH19" s="324"/>
      <c r="FI19" s="324"/>
      <c r="FJ19" s="324"/>
      <c r="FK19" s="324"/>
      <c r="FL19" s="324"/>
      <c r="FM19" s="324"/>
      <c r="FN19" s="324"/>
      <c r="FO19" s="324"/>
      <c r="FP19" s="324"/>
      <c r="FQ19" s="324"/>
      <c r="FR19" s="324"/>
      <c r="FS19" s="324"/>
      <c r="FT19" s="324"/>
      <c r="FU19" s="324"/>
      <c r="FV19" s="324"/>
      <c r="FW19" s="324"/>
      <c r="FX19" s="324"/>
      <c r="FY19" s="324"/>
      <c r="FZ19" s="324"/>
      <c r="GA19" s="324"/>
      <c r="GB19" s="324"/>
      <c r="GC19" s="324"/>
      <c r="GD19" s="324"/>
      <c r="GE19" s="324"/>
      <c r="GF19" s="324"/>
      <c r="GG19" s="324"/>
      <c r="GH19" s="324"/>
      <c r="GI19" s="324"/>
      <c r="GJ19" s="324"/>
      <c r="GK19" s="324"/>
      <c r="GL19" s="324"/>
      <c r="GM19" s="324"/>
      <c r="GN19" s="324"/>
      <c r="GO19" s="324"/>
      <c r="GP19" s="324"/>
      <c r="GQ19" s="324"/>
      <c r="GR19" s="324"/>
      <c r="GS19" s="324"/>
      <c r="GT19" s="324"/>
      <c r="GU19" s="324"/>
      <c r="GV19" s="324"/>
      <c r="GW19" s="324"/>
      <c r="GX19" s="324"/>
      <c r="GY19" s="324"/>
      <c r="GZ19" s="324"/>
      <c r="HA19" s="324"/>
      <c r="HB19" s="324"/>
      <c r="HC19" s="324"/>
      <c r="HD19" s="324"/>
      <c r="HE19" s="324"/>
      <c r="HF19" s="324"/>
      <c r="HG19" s="324"/>
      <c r="HH19" s="324"/>
      <c r="HI19" s="324"/>
      <c r="HJ19" s="324"/>
      <c r="HK19" s="324"/>
      <c r="HL19" s="324"/>
      <c r="HM19" s="324"/>
      <c r="HN19" s="324"/>
      <c r="HO19" s="324"/>
      <c r="HP19" s="324"/>
      <c r="HQ19" s="324"/>
      <c r="HR19" s="324"/>
      <c r="HS19" s="324"/>
      <c r="HT19" s="324"/>
      <c r="HU19" s="324"/>
      <c r="HV19" s="324"/>
      <c r="HW19" s="324"/>
      <c r="HX19" s="324"/>
      <c r="HY19" s="324"/>
      <c r="HZ19" s="324"/>
      <c r="IA19" s="324"/>
      <c r="IB19" s="324"/>
      <c r="IC19" s="324"/>
      <c r="ID19" s="324"/>
      <c r="IE19" s="324"/>
      <c r="IF19" s="324"/>
      <c r="IG19" s="324"/>
      <c r="IH19" s="324"/>
      <c r="II19" s="324"/>
      <c r="IJ19" s="324"/>
      <c r="IK19" s="324"/>
      <c r="IL19" s="324"/>
      <c r="IM19" s="324"/>
      <c r="IN19" s="324"/>
      <c r="IO19" s="324"/>
      <c r="IP19" s="324"/>
      <c r="IQ19" s="324"/>
      <c r="IR19" s="324"/>
      <c r="IS19" s="324"/>
    </row>
    <row r="20" spans="1:253" customFormat="1" ht="15" customHeight="1" x14ac:dyDescent="0.25">
      <c r="A20" s="377" t="s">
        <v>2763</v>
      </c>
      <c r="B20" s="378" t="s">
        <v>94</v>
      </c>
      <c r="C20" s="378" t="s">
        <v>3728</v>
      </c>
      <c r="D20" s="379" t="s">
        <v>2897</v>
      </c>
      <c r="E20" s="379" t="s">
        <v>329</v>
      </c>
      <c r="F20" s="379" t="s">
        <v>1059</v>
      </c>
      <c r="G20" s="379" t="s">
        <v>331</v>
      </c>
      <c r="H20" s="380" t="s">
        <v>2766</v>
      </c>
      <c r="I20" s="379" t="s">
        <v>3733</v>
      </c>
      <c r="J20" s="380" t="s">
        <v>2768</v>
      </c>
      <c r="K20" s="380">
        <v>0</v>
      </c>
      <c r="L20" s="378" t="s">
        <v>2306</v>
      </c>
      <c r="M20" s="378" t="s">
        <v>2778</v>
      </c>
      <c r="N20" s="378" t="s">
        <v>0</v>
      </c>
      <c r="O20" s="378" t="str">
        <f t="shared" si="0"/>
        <v>Grabación de entrevista del uso de la Urna El</v>
      </c>
      <c r="P20" s="381">
        <v>43660</v>
      </c>
      <c r="Q20" s="381">
        <v>43660</v>
      </c>
      <c r="R20" s="382">
        <v>1734.8</v>
      </c>
      <c r="S20" s="382">
        <v>1156</v>
      </c>
      <c r="U20" s="376"/>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row>
    <row r="21" spans="1:253" customFormat="1" ht="15" customHeight="1" x14ac:dyDescent="0.25">
      <c r="A21" s="377" t="s">
        <v>2763</v>
      </c>
      <c r="B21" s="378" t="s">
        <v>94</v>
      </c>
      <c r="C21" s="378" t="s">
        <v>3728</v>
      </c>
      <c r="D21" s="379" t="s">
        <v>2897</v>
      </c>
      <c r="E21" s="379" t="s">
        <v>329</v>
      </c>
      <c r="F21" s="379" t="s">
        <v>1059</v>
      </c>
      <c r="G21" s="379" t="s">
        <v>331</v>
      </c>
      <c r="H21" s="380" t="s">
        <v>2766</v>
      </c>
      <c r="I21" s="379" t="s">
        <v>3734</v>
      </c>
      <c r="J21" s="380" t="s">
        <v>2768</v>
      </c>
      <c r="K21" s="380">
        <v>0</v>
      </c>
      <c r="L21" s="378" t="s">
        <v>2306</v>
      </c>
      <c r="M21" s="378" t="s">
        <v>2778</v>
      </c>
      <c r="N21" s="378" t="s">
        <v>0</v>
      </c>
      <c r="O21" s="378" t="str">
        <f t="shared" si="0"/>
        <v>Grabación y fotografías de Comite Directivo M</v>
      </c>
      <c r="P21" s="381">
        <v>43674</v>
      </c>
      <c r="Q21" s="381">
        <v>43674</v>
      </c>
      <c r="R21" s="382">
        <v>1734.8</v>
      </c>
      <c r="S21" s="382">
        <v>1267.33</v>
      </c>
      <c r="U21" s="376"/>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row>
    <row r="22" spans="1:253" ht="54.75" customHeight="1" x14ac:dyDescent="0.25">
      <c r="A22" s="324"/>
      <c r="B22" s="324"/>
      <c r="C22" s="375"/>
      <c r="D22" s="324"/>
      <c r="E22" s="324"/>
      <c r="F22" s="324"/>
      <c r="G22" s="324"/>
      <c r="H22" s="324"/>
      <c r="I22" s="324"/>
      <c r="J22" s="324"/>
      <c r="K22" s="324"/>
      <c r="L22" s="324"/>
      <c r="M22" s="324"/>
      <c r="N22" s="324"/>
      <c r="O22" s="324"/>
      <c r="P22" s="324"/>
      <c r="Q22" s="324"/>
      <c r="R22" s="324"/>
      <c r="S22" s="324"/>
      <c r="T22"/>
      <c r="U22" s="374"/>
    </row>
    <row r="23" spans="1:253" ht="54.75" customHeight="1" x14ac:dyDescent="0.25">
      <c r="A23" s="324"/>
      <c r="B23" s="324"/>
      <c r="C23" s="324"/>
      <c r="D23" s="324"/>
      <c r="E23" s="324"/>
      <c r="F23" s="324"/>
      <c r="G23" s="324"/>
      <c r="H23" s="324"/>
      <c r="I23" s="324"/>
      <c r="J23" s="324"/>
      <c r="K23" s="324"/>
      <c r="L23" s="324"/>
      <c r="M23" s="324"/>
      <c r="N23" s="324"/>
      <c r="O23" s="324"/>
      <c r="P23" s="324"/>
      <c r="Q23" s="324"/>
      <c r="R23" s="324"/>
      <c r="S23" s="324"/>
      <c r="T23"/>
      <c r="U23" s="374"/>
    </row>
    <row r="24" spans="1:253" ht="54.75" customHeight="1" x14ac:dyDescent="0.25">
      <c r="A24" s="324"/>
      <c r="B24" s="324"/>
      <c r="C24" s="324"/>
      <c r="D24" s="324"/>
      <c r="E24" s="324"/>
      <c r="F24" s="324"/>
      <c r="G24" s="324"/>
      <c r="H24" s="324"/>
      <c r="I24" s="324"/>
      <c r="J24" s="324"/>
      <c r="K24" s="324"/>
      <c r="L24" s="324"/>
      <c r="M24" s="324"/>
      <c r="N24" s="324"/>
      <c r="O24" s="324"/>
      <c r="P24" s="324"/>
      <c r="Q24" s="324"/>
      <c r="R24" s="324"/>
      <c r="S24" s="324"/>
      <c r="T24"/>
      <c r="U24" s="374"/>
    </row>
    <row r="25" spans="1:253" ht="54.75" customHeight="1" x14ac:dyDescent="0.25">
      <c r="A25" s="324"/>
      <c r="B25" s="324"/>
      <c r="C25" s="324"/>
      <c r="D25" s="324"/>
      <c r="E25" s="324"/>
      <c r="F25" s="324"/>
      <c r="G25" s="324"/>
      <c r="H25" s="324"/>
      <c r="I25" s="324"/>
      <c r="J25" s="324"/>
      <c r="K25" s="324"/>
      <c r="L25" s="324"/>
      <c r="M25" s="324"/>
      <c r="N25" s="324"/>
      <c r="O25" s="324"/>
      <c r="P25" s="324"/>
      <c r="Q25" s="324"/>
      <c r="R25" s="324"/>
      <c r="S25" s="324"/>
      <c r="T25"/>
      <c r="U25" s="374"/>
    </row>
    <row r="26" spans="1:253" ht="54.75" customHeight="1" x14ac:dyDescent="0.25">
      <c r="A26" s="324"/>
      <c r="B26" s="324"/>
      <c r="C26" s="324"/>
      <c r="D26" s="324"/>
      <c r="E26" s="324"/>
      <c r="F26" s="324"/>
      <c r="G26" s="324"/>
      <c r="H26" s="324"/>
      <c r="I26" s="324"/>
      <c r="J26" s="324"/>
      <c r="K26" s="324"/>
      <c r="L26" s="324"/>
      <c r="M26" s="324"/>
      <c r="N26" s="324"/>
      <c r="O26" s="324"/>
      <c r="P26" s="324"/>
      <c r="Q26" s="324"/>
      <c r="R26" s="324"/>
      <c r="S26" s="324"/>
      <c r="T26"/>
      <c r="U26" s="374"/>
    </row>
    <row r="27" spans="1:253" ht="54.75" customHeight="1" x14ac:dyDescent="0.25">
      <c r="A27" s="324"/>
      <c r="B27" s="324"/>
      <c r="C27" s="324"/>
      <c r="D27" s="324"/>
      <c r="E27" s="324"/>
      <c r="F27" s="324"/>
      <c r="G27" s="324"/>
      <c r="H27" s="324"/>
      <c r="I27" s="324"/>
      <c r="J27" s="324"/>
      <c r="K27" s="324"/>
      <c r="L27" s="324"/>
      <c r="M27" s="324"/>
      <c r="N27" s="324"/>
      <c r="O27" s="324"/>
      <c r="P27" s="324"/>
      <c r="Q27" s="324"/>
      <c r="R27" s="324"/>
      <c r="S27" s="324"/>
      <c r="T27"/>
      <c r="U27" s="374"/>
    </row>
    <row r="28" spans="1:253" ht="54.75" customHeight="1" x14ac:dyDescent="0.25">
      <c r="A28" s="324"/>
      <c r="B28" s="324"/>
      <c r="C28" s="324"/>
      <c r="D28" s="324"/>
      <c r="E28" s="324"/>
      <c r="F28" s="324"/>
      <c r="G28" s="324"/>
      <c r="H28" s="324"/>
      <c r="I28" s="324"/>
      <c r="J28" s="324"/>
      <c r="K28" s="324"/>
      <c r="L28" s="324"/>
      <c r="M28" s="324"/>
      <c r="N28" s="324"/>
      <c r="O28" s="324"/>
      <c r="P28" s="324"/>
      <c r="Q28" s="324"/>
      <c r="R28" s="324"/>
      <c r="S28" s="324"/>
      <c r="T28"/>
      <c r="U28" s="374"/>
    </row>
    <row r="29" spans="1:253" ht="54.75" customHeight="1" x14ac:dyDescent="0.25">
      <c r="A29" s="324"/>
      <c r="B29" s="324"/>
      <c r="C29" s="324"/>
      <c r="D29" s="324"/>
      <c r="E29" s="324"/>
      <c r="F29" s="324"/>
      <c r="G29" s="324"/>
      <c r="H29" s="324"/>
      <c r="I29" s="324"/>
      <c r="J29" s="324"/>
      <c r="K29" s="324"/>
      <c r="L29" s="324"/>
      <c r="M29" s="324"/>
      <c r="N29" s="324"/>
      <c r="O29" s="324"/>
      <c r="P29" s="324"/>
      <c r="Q29" s="324"/>
      <c r="R29" s="324"/>
      <c r="S29" s="324"/>
      <c r="T29"/>
      <c r="U29" s="374"/>
    </row>
    <row r="30" spans="1:253" ht="54.75" customHeight="1" x14ac:dyDescent="0.25">
      <c r="A30" s="324"/>
      <c r="B30" s="324"/>
      <c r="C30" s="324"/>
      <c r="D30" s="324"/>
      <c r="E30" s="324"/>
      <c r="F30" s="324"/>
      <c r="G30" s="324"/>
      <c r="H30" s="324"/>
      <c r="I30" s="324"/>
      <c r="J30" s="324"/>
      <c r="K30" s="324"/>
      <c r="L30" s="324"/>
      <c r="M30" s="324"/>
      <c r="N30" s="324"/>
      <c r="O30" s="324"/>
      <c r="P30" s="324"/>
      <c r="Q30" s="324"/>
      <c r="R30" s="324"/>
      <c r="S30" s="324"/>
      <c r="T30"/>
      <c r="U30" s="374"/>
    </row>
    <row r="31" spans="1:253" ht="54.75" customHeight="1" x14ac:dyDescent="0.25">
      <c r="A31" s="324"/>
      <c r="B31" s="324"/>
      <c r="C31" s="324"/>
      <c r="D31" s="324"/>
      <c r="E31" s="324"/>
      <c r="F31" s="324"/>
      <c r="G31" s="324"/>
      <c r="H31" s="324"/>
      <c r="I31" s="324"/>
      <c r="J31" s="324"/>
      <c r="K31" s="324"/>
      <c r="L31" s="324"/>
      <c r="M31" s="324"/>
      <c r="N31" s="324"/>
      <c r="O31" s="324"/>
      <c r="P31" s="324"/>
      <c r="Q31" s="324"/>
      <c r="R31" s="324"/>
      <c r="S31" s="324"/>
      <c r="T31"/>
      <c r="U31" s="374"/>
    </row>
    <row r="32" spans="1:253" ht="54.75" customHeight="1" x14ac:dyDescent="0.2">
      <c r="K32" s="311"/>
    </row>
    <row r="33" spans="11:11" ht="54.75" customHeight="1" x14ac:dyDescent="0.2">
      <c r="K33" s="311"/>
    </row>
    <row r="34" spans="11:11" ht="54.75" customHeight="1" x14ac:dyDescent="0.2">
      <c r="K34" s="311"/>
    </row>
    <row r="35" spans="11:11" ht="54.75" customHeight="1" x14ac:dyDescent="0.2">
      <c r="K35" s="311"/>
    </row>
    <row r="36" spans="11:11" ht="54.75" customHeight="1" x14ac:dyDescent="0.2">
      <c r="K36" s="311"/>
    </row>
    <row r="37" spans="11:11" ht="54.75" customHeight="1" x14ac:dyDescent="0.2">
      <c r="K37" s="311"/>
    </row>
    <row r="38" spans="11:11" ht="54.75" customHeight="1" x14ac:dyDescent="0.2">
      <c r="K38" s="311"/>
    </row>
    <row r="39" spans="11:11" ht="54.75" customHeight="1" x14ac:dyDescent="0.2">
      <c r="K39" s="311"/>
    </row>
    <row r="40" spans="11:11" ht="54.75" customHeight="1" x14ac:dyDescent="0.2">
      <c r="K40" s="311"/>
    </row>
    <row r="41" spans="11:11" ht="54.75" customHeight="1" x14ac:dyDescent="0.2">
      <c r="K41" s="311"/>
    </row>
    <row r="42" spans="11:11" ht="54.75" customHeight="1" x14ac:dyDescent="0.2">
      <c r="K42" s="311"/>
    </row>
    <row r="43" spans="11:11" ht="54.75" customHeight="1" x14ac:dyDescent="0.2">
      <c r="K43" s="311"/>
    </row>
    <row r="44" spans="11:11" ht="54.75" customHeight="1" x14ac:dyDescent="0.2">
      <c r="K44" s="311"/>
    </row>
    <row r="45" spans="11:11" ht="54.75" customHeight="1" x14ac:dyDescent="0.2">
      <c r="K45" s="311"/>
    </row>
    <row r="46" spans="11:11" ht="54.75" customHeight="1" x14ac:dyDescent="0.2">
      <c r="K46" s="311"/>
    </row>
    <row r="47" spans="11:11" ht="54.75" customHeight="1" x14ac:dyDescent="0.2">
      <c r="K47" s="311"/>
    </row>
    <row r="48" spans="11:11" ht="54.75" customHeight="1" x14ac:dyDescent="0.2">
      <c r="K48" s="311"/>
    </row>
    <row r="49" spans="11:11" ht="54.75" customHeight="1" x14ac:dyDescent="0.2">
      <c r="K49" s="311"/>
    </row>
    <row r="50" spans="11:11" ht="54.75" customHeight="1" x14ac:dyDescent="0.2">
      <c r="K50" s="311"/>
    </row>
    <row r="51" spans="11:11" ht="54.75" customHeight="1" x14ac:dyDescent="0.2">
      <c r="K51" s="311"/>
    </row>
    <row r="52" spans="11:11" ht="54.75" customHeight="1" x14ac:dyDescent="0.2">
      <c r="K52" s="311"/>
    </row>
  </sheetData>
  <mergeCells count="2">
    <mergeCell ref="A1:R2"/>
    <mergeCell ref="A3:I3"/>
  </mergeCells>
  <pageMargins left="0.7" right="0.7" top="0.75" bottom="0.75" header="0.3" footer="0.3"/>
  <pageSetup orientation="portrait" verticalDpi="4294967295"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S60"/>
  <sheetViews>
    <sheetView zoomScale="55" zoomScaleNormal="55" workbookViewId="0">
      <selection sqref="A1:R2"/>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11"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3" ht="54.75" customHeight="1" x14ac:dyDescent="0.2">
      <c r="A1" s="511"/>
      <c r="B1" s="511"/>
      <c r="C1" s="511"/>
      <c r="D1" s="511"/>
      <c r="E1" s="511"/>
      <c r="F1" s="511"/>
      <c r="G1" s="511"/>
      <c r="H1" s="511"/>
      <c r="I1" s="511"/>
      <c r="J1" s="511"/>
      <c r="K1" s="511"/>
      <c r="L1" s="511"/>
      <c r="M1" s="511"/>
      <c r="N1" s="511"/>
      <c r="O1" s="511"/>
      <c r="P1" s="511"/>
      <c r="Q1" s="511"/>
      <c r="R1" s="511"/>
      <c r="S1" s="352"/>
    </row>
    <row r="2" spans="1:253" ht="54.75" customHeight="1" x14ac:dyDescent="0.2">
      <c r="A2" s="511"/>
      <c r="B2" s="511"/>
      <c r="C2" s="511"/>
      <c r="D2" s="511"/>
      <c r="E2" s="511"/>
      <c r="F2" s="511"/>
      <c r="G2" s="511"/>
      <c r="H2" s="511"/>
      <c r="I2" s="511"/>
      <c r="J2" s="511"/>
      <c r="K2" s="511"/>
      <c r="L2" s="511"/>
      <c r="M2" s="511"/>
      <c r="N2" s="511"/>
      <c r="O2" s="511"/>
      <c r="P2" s="511"/>
      <c r="Q2" s="511"/>
      <c r="R2" s="511"/>
      <c r="S2" s="352"/>
    </row>
    <row r="3" spans="1:253" ht="54.75" customHeight="1" x14ac:dyDescent="0.2">
      <c r="A3" s="512" t="s">
        <v>3667</v>
      </c>
      <c r="B3" s="512"/>
      <c r="C3" s="512"/>
      <c r="D3" s="512"/>
      <c r="E3" s="512"/>
      <c r="F3" s="512"/>
      <c r="G3" s="512"/>
      <c r="H3" s="512"/>
      <c r="I3" s="512"/>
    </row>
    <row r="4" spans="1:253"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row>
    <row r="5" spans="1:253" ht="90" customHeight="1" x14ac:dyDescent="0.25">
      <c r="A5" s="23" t="s">
        <v>2763</v>
      </c>
      <c r="B5" s="23" t="s">
        <v>7</v>
      </c>
      <c r="C5" s="128" t="s">
        <v>2883</v>
      </c>
      <c r="D5" s="128" t="s">
        <v>200</v>
      </c>
      <c r="E5" s="23" t="s">
        <v>20</v>
      </c>
      <c r="F5" s="23" t="s">
        <v>43</v>
      </c>
      <c r="G5" s="23" t="s">
        <v>44</v>
      </c>
      <c r="H5" s="361" t="s">
        <v>2766</v>
      </c>
      <c r="I5" s="118" t="s">
        <v>3668</v>
      </c>
      <c r="J5" s="361" t="s">
        <v>2768</v>
      </c>
      <c r="K5" s="361">
        <v>0</v>
      </c>
      <c r="L5" s="118" t="s">
        <v>2306</v>
      </c>
      <c r="M5" s="118" t="s">
        <v>2805</v>
      </c>
      <c r="N5" s="118" t="s">
        <v>2806</v>
      </c>
      <c r="O5" s="118" t="s">
        <v>3669</v>
      </c>
      <c r="P5" s="371">
        <v>43620</v>
      </c>
      <c r="Q5" s="371">
        <v>43621</v>
      </c>
      <c r="R5" s="372">
        <v>5450</v>
      </c>
      <c r="S5" s="373">
        <v>4038.84</v>
      </c>
      <c r="T5"/>
      <c r="U5" s="374"/>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row>
    <row r="6" spans="1:253" ht="54.75" customHeight="1" x14ac:dyDescent="0.25">
      <c r="A6" s="23" t="s">
        <v>2763</v>
      </c>
      <c r="B6" s="23" t="s">
        <v>7</v>
      </c>
      <c r="C6" s="128" t="s">
        <v>2883</v>
      </c>
      <c r="D6" s="128" t="s">
        <v>200</v>
      </c>
      <c r="E6" s="23" t="s">
        <v>20</v>
      </c>
      <c r="F6" s="23" t="s">
        <v>43</v>
      </c>
      <c r="G6" s="23" t="s">
        <v>44</v>
      </c>
      <c r="H6" s="361" t="s">
        <v>2766</v>
      </c>
      <c r="I6" s="118" t="s">
        <v>3670</v>
      </c>
      <c r="J6" s="361" t="s">
        <v>2768</v>
      </c>
      <c r="K6" s="361">
        <v>0</v>
      </c>
      <c r="L6" s="118" t="s">
        <v>2306</v>
      </c>
      <c r="M6" s="118" t="s">
        <v>2769</v>
      </c>
      <c r="N6" s="118" t="s">
        <v>584</v>
      </c>
      <c r="O6" s="118" t="s">
        <v>3671</v>
      </c>
      <c r="P6" s="371">
        <v>43622</v>
      </c>
      <c r="Q6" s="371">
        <v>43622</v>
      </c>
      <c r="R6" s="372">
        <v>3032.33</v>
      </c>
      <c r="S6" s="373">
        <v>1740.9099999999999</v>
      </c>
      <c r="T6"/>
      <c r="U6" s="374"/>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row>
    <row r="7" spans="1:253" ht="54.75" customHeight="1" x14ac:dyDescent="0.25">
      <c r="A7" s="23" t="s">
        <v>2763</v>
      </c>
      <c r="B7" s="23" t="s">
        <v>94</v>
      </c>
      <c r="C7" s="128" t="s">
        <v>3672</v>
      </c>
      <c r="D7" s="128" t="s">
        <v>201</v>
      </c>
      <c r="E7" s="23" t="s">
        <v>1591</v>
      </c>
      <c r="F7" s="23" t="s">
        <v>997</v>
      </c>
      <c r="G7" s="23" t="s">
        <v>42</v>
      </c>
      <c r="H7" s="361" t="s">
        <v>2766</v>
      </c>
      <c r="I7" s="118" t="s">
        <v>3673</v>
      </c>
      <c r="J7" s="361" t="s">
        <v>2768</v>
      </c>
      <c r="K7" s="361">
        <v>0</v>
      </c>
      <c r="L7" s="118" t="s">
        <v>2306</v>
      </c>
      <c r="M7" s="118" t="s">
        <v>2769</v>
      </c>
      <c r="N7" s="118" t="s">
        <v>584</v>
      </c>
      <c r="O7" s="118" t="s">
        <v>3674</v>
      </c>
      <c r="P7" s="371">
        <v>43622</v>
      </c>
      <c r="Q7" s="371">
        <v>43622</v>
      </c>
      <c r="R7" s="372">
        <v>960</v>
      </c>
      <c r="S7" s="373">
        <v>420.83000000000004</v>
      </c>
      <c r="T7"/>
      <c r="U7" s="374"/>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row>
    <row r="8" spans="1:253" ht="54.75" customHeight="1" x14ac:dyDescent="0.25">
      <c r="A8" s="23" t="s">
        <v>2763</v>
      </c>
      <c r="B8" s="23" t="s">
        <v>71</v>
      </c>
      <c r="C8" s="128" t="s">
        <v>2958</v>
      </c>
      <c r="D8" s="128" t="s">
        <v>200</v>
      </c>
      <c r="E8" s="23" t="s">
        <v>65</v>
      </c>
      <c r="F8" s="23" t="s">
        <v>66</v>
      </c>
      <c r="G8" s="23" t="s">
        <v>67</v>
      </c>
      <c r="H8" s="361" t="s">
        <v>2766</v>
      </c>
      <c r="I8" s="118" t="s">
        <v>3675</v>
      </c>
      <c r="J8" s="361" t="s">
        <v>2768</v>
      </c>
      <c r="K8" s="361">
        <v>0</v>
      </c>
      <c r="L8" s="118" t="s">
        <v>2306</v>
      </c>
      <c r="M8" s="118" t="s">
        <v>2769</v>
      </c>
      <c r="N8" s="118" t="s">
        <v>584</v>
      </c>
      <c r="O8" s="118" t="s">
        <v>3676</v>
      </c>
      <c r="P8" s="371">
        <v>43622</v>
      </c>
      <c r="Q8" s="371">
        <v>43622</v>
      </c>
      <c r="R8" s="372">
        <v>3032.33</v>
      </c>
      <c r="S8" s="373">
        <v>2363.3000000000002</v>
      </c>
      <c r="T8"/>
      <c r="U8" s="374"/>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row>
    <row r="9" spans="1:253" ht="71.25" customHeight="1" x14ac:dyDescent="0.25">
      <c r="A9" s="23" t="s">
        <v>2763</v>
      </c>
      <c r="B9" s="23" t="s">
        <v>70</v>
      </c>
      <c r="C9" s="128" t="s">
        <v>2776</v>
      </c>
      <c r="D9" s="128" t="s">
        <v>201</v>
      </c>
      <c r="E9" s="23" t="s">
        <v>39</v>
      </c>
      <c r="F9" s="23" t="s">
        <v>40</v>
      </c>
      <c r="G9" s="23" t="s">
        <v>41</v>
      </c>
      <c r="H9" s="361" t="s">
        <v>2766</v>
      </c>
      <c r="I9" s="118" t="s">
        <v>3677</v>
      </c>
      <c r="J9" s="361" t="s">
        <v>2768</v>
      </c>
      <c r="K9" s="361">
        <v>0</v>
      </c>
      <c r="L9" s="118" t="s">
        <v>2306</v>
      </c>
      <c r="M9" s="118" t="s">
        <v>2769</v>
      </c>
      <c r="N9" s="118" t="s">
        <v>584</v>
      </c>
      <c r="O9" s="118" t="s">
        <v>3678</v>
      </c>
      <c r="P9" s="371">
        <v>43622</v>
      </c>
      <c r="Q9" s="371">
        <v>43622</v>
      </c>
      <c r="R9" s="372">
        <v>3132.33</v>
      </c>
      <c r="S9" s="373">
        <v>2410.46</v>
      </c>
      <c r="T9"/>
      <c r="U9" s="374"/>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row>
    <row r="10" spans="1:253" ht="54.75" customHeight="1" x14ac:dyDescent="0.25">
      <c r="A10" s="23" t="s">
        <v>2763</v>
      </c>
      <c r="B10" s="23" t="s">
        <v>73</v>
      </c>
      <c r="C10" s="128" t="s">
        <v>2961</v>
      </c>
      <c r="D10" s="128" t="s">
        <v>201</v>
      </c>
      <c r="E10" s="23" t="s">
        <v>61</v>
      </c>
      <c r="F10" s="23" t="s">
        <v>62</v>
      </c>
      <c r="G10" s="23" t="s">
        <v>63</v>
      </c>
      <c r="H10" s="361" t="s">
        <v>2766</v>
      </c>
      <c r="I10" s="118" t="s">
        <v>3679</v>
      </c>
      <c r="J10" s="361" t="s">
        <v>2768</v>
      </c>
      <c r="K10" s="361">
        <v>0</v>
      </c>
      <c r="L10" s="118" t="s">
        <v>2306</v>
      </c>
      <c r="M10" s="118" t="s">
        <v>2769</v>
      </c>
      <c r="N10" s="118" t="s">
        <v>584</v>
      </c>
      <c r="O10" s="118" t="s">
        <v>3680</v>
      </c>
      <c r="P10" s="371">
        <v>43622</v>
      </c>
      <c r="Q10" s="371">
        <v>43622</v>
      </c>
      <c r="R10" s="372">
        <v>750</v>
      </c>
      <c r="S10" s="373">
        <v>414.83</v>
      </c>
      <c r="T10"/>
      <c r="U10" s="374"/>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row>
    <row r="11" spans="1:253" ht="54.75" customHeight="1" x14ac:dyDescent="0.25">
      <c r="A11" s="23" t="s">
        <v>2763</v>
      </c>
      <c r="B11" s="23" t="s">
        <v>70</v>
      </c>
      <c r="C11" s="128" t="s">
        <v>2776</v>
      </c>
      <c r="D11" s="128" t="s">
        <v>201</v>
      </c>
      <c r="E11" s="23" t="s">
        <v>39</v>
      </c>
      <c r="F11" s="23" t="s">
        <v>40</v>
      </c>
      <c r="G11" s="23" t="s">
        <v>41</v>
      </c>
      <c r="H11" s="361" t="s">
        <v>2766</v>
      </c>
      <c r="I11" s="118" t="s">
        <v>3681</v>
      </c>
      <c r="J11" s="361" t="s">
        <v>2768</v>
      </c>
      <c r="K11" s="361">
        <v>0</v>
      </c>
      <c r="L11" s="118" t="s">
        <v>2306</v>
      </c>
      <c r="M11" s="118" t="s">
        <v>2778</v>
      </c>
      <c r="N11" s="118" t="s">
        <v>0</v>
      </c>
      <c r="O11" s="118" t="s">
        <v>3682</v>
      </c>
      <c r="P11" s="371">
        <v>43629</v>
      </c>
      <c r="Q11" s="371">
        <v>43632</v>
      </c>
      <c r="R11" s="372">
        <v>6939.21</v>
      </c>
      <c r="S11" s="373">
        <v>4537.3999999999996</v>
      </c>
      <c r="T11"/>
      <c r="U11" s="374"/>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row>
    <row r="12" spans="1:253" ht="54.75" customHeight="1" x14ac:dyDescent="0.25">
      <c r="A12" s="23" t="s">
        <v>2763</v>
      </c>
      <c r="B12" s="23" t="s">
        <v>7</v>
      </c>
      <c r="C12" s="128" t="s">
        <v>2883</v>
      </c>
      <c r="D12" s="128" t="s">
        <v>200</v>
      </c>
      <c r="E12" s="23" t="s">
        <v>20</v>
      </c>
      <c r="F12" s="23" t="s">
        <v>43</v>
      </c>
      <c r="G12" s="23" t="s">
        <v>44</v>
      </c>
      <c r="H12" s="361" t="s">
        <v>2766</v>
      </c>
      <c r="I12" s="118" t="s">
        <v>3683</v>
      </c>
      <c r="J12" s="361" t="s">
        <v>2768</v>
      </c>
      <c r="K12" s="361">
        <v>0</v>
      </c>
      <c r="L12" s="118" t="s">
        <v>2306</v>
      </c>
      <c r="M12" s="118" t="s">
        <v>3684</v>
      </c>
      <c r="N12" s="118" t="s">
        <v>3685</v>
      </c>
      <c r="O12" s="118" t="s">
        <v>3686</v>
      </c>
      <c r="P12" s="371">
        <v>43629</v>
      </c>
      <c r="Q12" s="371">
        <v>43632</v>
      </c>
      <c r="R12" s="372">
        <v>10750</v>
      </c>
      <c r="S12" s="373">
        <v>6952.15</v>
      </c>
      <c r="T12"/>
      <c r="U12" s="374"/>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row>
    <row r="13" spans="1:253" ht="87" customHeight="1" x14ac:dyDescent="0.25">
      <c r="A13" s="23" t="s">
        <v>2763</v>
      </c>
      <c r="B13" s="23" t="s">
        <v>73</v>
      </c>
      <c r="C13" s="128" t="s">
        <v>2961</v>
      </c>
      <c r="D13" s="128" t="s">
        <v>201</v>
      </c>
      <c r="E13" s="23" t="s">
        <v>61</v>
      </c>
      <c r="F13" s="23" t="s">
        <v>62</v>
      </c>
      <c r="G13" s="23" t="s">
        <v>63</v>
      </c>
      <c r="H13" s="361" t="s">
        <v>2766</v>
      </c>
      <c r="I13" s="118" t="s">
        <v>3687</v>
      </c>
      <c r="J13" s="361" t="s">
        <v>2768</v>
      </c>
      <c r="K13" s="361">
        <v>0</v>
      </c>
      <c r="L13" s="118" t="s">
        <v>2306</v>
      </c>
      <c r="M13" s="118" t="s">
        <v>2769</v>
      </c>
      <c r="N13" s="118" t="s">
        <v>899</v>
      </c>
      <c r="O13" s="118" t="s">
        <v>3688</v>
      </c>
      <c r="P13" s="371">
        <v>43630</v>
      </c>
      <c r="Q13" s="371">
        <v>43631</v>
      </c>
      <c r="R13" s="372">
        <v>6002.09</v>
      </c>
      <c r="S13" s="373">
        <v>5134.2700000000004</v>
      </c>
      <c r="T13"/>
      <c r="U13" s="374"/>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row>
    <row r="14" spans="1:253" ht="54.75" customHeight="1" x14ac:dyDescent="0.25">
      <c r="A14" s="23" t="s">
        <v>2763</v>
      </c>
      <c r="B14" s="23" t="s">
        <v>7</v>
      </c>
      <c r="C14" s="128" t="s">
        <v>2883</v>
      </c>
      <c r="D14" s="128" t="s">
        <v>200</v>
      </c>
      <c r="E14" s="23" t="s">
        <v>20</v>
      </c>
      <c r="F14" s="23" t="s">
        <v>43</v>
      </c>
      <c r="G14" s="23" t="s">
        <v>44</v>
      </c>
      <c r="H14" s="361" t="s">
        <v>2766</v>
      </c>
      <c r="I14" s="118" t="s">
        <v>3689</v>
      </c>
      <c r="J14" s="361" t="s">
        <v>2768</v>
      </c>
      <c r="K14" s="361">
        <v>0</v>
      </c>
      <c r="L14" s="118" t="s">
        <v>2306</v>
      </c>
      <c r="M14" s="118" t="s">
        <v>2805</v>
      </c>
      <c r="N14" s="118" t="s">
        <v>2806</v>
      </c>
      <c r="O14" s="118" t="s">
        <v>3690</v>
      </c>
      <c r="P14" s="371">
        <v>43633</v>
      </c>
      <c r="Q14" s="371">
        <v>43635</v>
      </c>
      <c r="R14" s="372">
        <v>9250</v>
      </c>
      <c r="S14" s="373">
        <v>7216.47</v>
      </c>
      <c r="T14"/>
      <c r="U14" s="374"/>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row>
    <row r="15" spans="1:253" ht="54.75" customHeight="1" x14ac:dyDescent="0.25">
      <c r="A15" s="23" t="s">
        <v>2763</v>
      </c>
      <c r="B15" s="23" t="s">
        <v>402</v>
      </c>
      <c r="C15" s="128" t="s">
        <v>2815</v>
      </c>
      <c r="D15" s="128" t="s">
        <v>202</v>
      </c>
      <c r="E15" s="23" t="s">
        <v>995</v>
      </c>
      <c r="F15" s="23" t="s">
        <v>996</v>
      </c>
      <c r="G15" s="23" t="s">
        <v>997</v>
      </c>
      <c r="H15" s="361" t="s">
        <v>2766</v>
      </c>
      <c r="I15" s="118" t="s">
        <v>3691</v>
      </c>
      <c r="J15" s="361" t="s">
        <v>2768</v>
      </c>
      <c r="K15" s="361">
        <v>0</v>
      </c>
      <c r="L15" s="118" t="s">
        <v>2306</v>
      </c>
      <c r="M15" s="118" t="s">
        <v>2769</v>
      </c>
      <c r="N15" s="118" t="s">
        <v>899</v>
      </c>
      <c r="O15" s="118" t="s">
        <v>3692</v>
      </c>
      <c r="P15" s="371">
        <v>43630</v>
      </c>
      <c r="Q15" s="371">
        <v>43631</v>
      </c>
      <c r="R15" s="372">
        <v>2050</v>
      </c>
      <c r="S15" s="373">
        <v>1109.24</v>
      </c>
      <c r="T15"/>
      <c r="U15" s="374"/>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row>
    <row r="16" spans="1:253" ht="54.75" customHeight="1" x14ac:dyDescent="0.25">
      <c r="A16" s="23" t="s">
        <v>2763</v>
      </c>
      <c r="B16" s="23" t="s">
        <v>69</v>
      </c>
      <c r="C16" s="128" t="s">
        <v>2785</v>
      </c>
      <c r="D16" s="128" t="s">
        <v>204</v>
      </c>
      <c r="E16" s="23" t="s">
        <v>1895</v>
      </c>
      <c r="F16" s="23" t="s">
        <v>77</v>
      </c>
      <c r="G16" s="23" t="s">
        <v>45</v>
      </c>
      <c r="H16" s="361" t="s">
        <v>2766</v>
      </c>
      <c r="I16" s="118" t="s">
        <v>3693</v>
      </c>
      <c r="J16" s="361" t="s">
        <v>2768</v>
      </c>
      <c r="K16" s="361">
        <v>0</v>
      </c>
      <c r="L16" s="118" t="s">
        <v>2306</v>
      </c>
      <c r="M16" s="118" t="s">
        <v>2769</v>
      </c>
      <c r="N16" s="118" t="s">
        <v>2787</v>
      </c>
      <c r="O16" s="118" t="s">
        <v>3694</v>
      </c>
      <c r="P16" s="371">
        <v>43634</v>
      </c>
      <c r="Q16" s="371">
        <v>43634</v>
      </c>
      <c r="R16" s="372">
        <v>2411.0300000000002</v>
      </c>
      <c r="S16" s="373">
        <v>2269</v>
      </c>
      <c r="T16"/>
      <c r="U16" s="374"/>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row>
    <row r="17" spans="1:253" ht="54.75" customHeight="1" x14ac:dyDescent="0.25">
      <c r="A17" s="23" t="s">
        <v>2763</v>
      </c>
      <c r="B17" s="23" t="s">
        <v>6</v>
      </c>
      <c r="C17" s="128" t="s">
        <v>153</v>
      </c>
      <c r="D17" s="128" t="s">
        <v>199</v>
      </c>
      <c r="E17" s="23" t="s">
        <v>3492</v>
      </c>
      <c r="F17" s="23" t="s">
        <v>1817</v>
      </c>
      <c r="G17" s="23" t="s">
        <v>3493</v>
      </c>
      <c r="H17" s="361" t="s">
        <v>2766</v>
      </c>
      <c r="I17" s="118" t="s">
        <v>3695</v>
      </c>
      <c r="J17" s="361" t="s">
        <v>2768</v>
      </c>
      <c r="K17" s="361">
        <v>0</v>
      </c>
      <c r="L17" s="118" t="s">
        <v>2306</v>
      </c>
      <c r="M17" s="118" t="s">
        <v>3696</v>
      </c>
      <c r="N17" s="118" t="s">
        <v>3697</v>
      </c>
      <c r="O17" s="118" t="s">
        <v>3698</v>
      </c>
      <c r="P17" s="371">
        <v>43634</v>
      </c>
      <c r="Q17" s="371">
        <v>43635</v>
      </c>
      <c r="R17" s="372">
        <v>6250</v>
      </c>
      <c r="S17" s="373">
        <v>0</v>
      </c>
      <c r="T17"/>
      <c r="U17" s="374"/>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row>
    <row r="18" spans="1:253" ht="54.75" customHeight="1" x14ac:dyDescent="0.25">
      <c r="A18" s="23" t="s">
        <v>2763</v>
      </c>
      <c r="B18" s="23" t="s">
        <v>6</v>
      </c>
      <c r="C18" s="128" t="s">
        <v>2273</v>
      </c>
      <c r="D18" s="128" t="s">
        <v>199</v>
      </c>
      <c r="E18" s="23" t="s">
        <v>3361</v>
      </c>
      <c r="F18" s="23" t="s">
        <v>24</v>
      </c>
      <c r="G18" s="23" t="s">
        <v>601</v>
      </c>
      <c r="H18" s="361" t="s">
        <v>2766</v>
      </c>
      <c r="I18" s="118" t="s">
        <v>3699</v>
      </c>
      <c r="J18" s="361" t="s">
        <v>2768</v>
      </c>
      <c r="K18" s="361">
        <v>0</v>
      </c>
      <c r="L18" s="118" t="s">
        <v>2306</v>
      </c>
      <c r="M18" s="118" t="s">
        <v>3696</v>
      </c>
      <c r="N18" s="118" t="s">
        <v>3697</v>
      </c>
      <c r="O18" s="118" t="s">
        <v>3700</v>
      </c>
      <c r="P18" s="371">
        <v>43634</v>
      </c>
      <c r="Q18" s="371">
        <v>43636</v>
      </c>
      <c r="R18" s="372">
        <v>7050</v>
      </c>
      <c r="S18" s="373">
        <v>3030</v>
      </c>
      <c r="T18"/>
      <c r="U18" s="374"/>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row>
    <row r="19" spans="1:253" ht="54.75" customHeight="1" x14ac:dyDescent="0.25">
      <c r="A19" s="23" t="s">
        <v>2763</v>
      </c>
      <c r="B19" s="23" t="s">
        <v>72</v>
      </c>
      <c r="C19" s="128" t="s">
        <v>2893</v>
      </c>
      <c r="D19" s="128" t="s">
        <v>199</v>
      </c>
      <c r="E19" s="23" t="s">
        <v>3347</v>
      </c>
      <c r="F19" s="23" t="s">
        <v>3348</v>
      </c>
      <c r="G19" s="23" t="s">
        <v>1392</v>
      </c>
      <c r="H19" s="361" t="s">
        <v>2766</v>
      </c>
      <c r="I19" s="118" t="s">
        <v>3701</v>
      </c>
      <c r="J19" s="361" t="s">
        <v>2768</v>
      </c>
      <c r="K19" s="361">
        <v>0</v>
      </c>
      <c r="L19" s="118" t="s">
        <v>2306</v>
      </c>
      <c r="M19" s="118" t="s">
        <v>2805</v>
      </c>
      <c r="N19" s="118" t="s">
        <v>2806</v>
      </c>
      <c r="O19" s="118" t="s">
        <v>3702</v>
      </c>
      <c r="P19" s="371">
        <v>43634</v>
      </c>
      <c r="Q19" s="371">
        <v>43635</v>
      </c>
      <c r="R19" s="372">
        <v>3250</v>
      </c>
      <c r="S19" s="373">
        <v>2528.1</v>
      </c>
      <c r="T19"/>
      <c r="U19" s="374"/>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row>
    <row r="20" spans="1:253" ht="54.75" customHeight="1" x14ac:dyDescent="0.25">
      <c r="A20" s="23" t="s">
        <v>2763</v>
      </c>
      <c r="B20" s="23" t="s">
        <v>6</v>
      </c>
      <c r="C20" s="128" t="s">
        <v>153</v>
      </c>
      <c r="D20" s="128" t="s">
        <v>199</v>
      </c>
      <c r="E20" s="23" t="s">
        <v>3161</v>
      </c>
      <c r="F20" s="23" t="s">
        <v>3162</v>
      </c>
      <c r="G20" s="23" t="s">
        <v>3163</v>
      </c>
      <c r="H20" s="361" t="s">
        <v>2766</v>
      </c>
      <c r="I20" s="118" t="s">
        <v>3701</v>
      </c>
      <c r="J20" s="361" t="s">
        <v>2768</v>
      </c>
      <c r="K20" s="361">
        <v>0</v>
      </c>
      <c r="L20" s="118" t="s">
        <v>2306</v>
      </c>
      <c r="M20" s="118" t="s">
        <v>2805</v>
      </c>
      <c r="N20" s="118" t="s">
        <v>2806</v>
      </c>
      <c r="O20" s="118" t="s">
        <v>3702</v>
      </c>
      <c r="P20" s="371">
        <v>43634</v>
      </c>
      <c r="Q20" s="371">
        <v>43635</v>
      </c>
      <c r="R20" s="372">
        <v>6410</v>
      </c>
      <c r="S20" s="373">
        <v>4414.26</v>
      </c>
      <c r="T20"/>
      <c r="U20" s="374"/>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row>
    <row r="21" spans="1:253" ht="54.75" customHeight="1" x14ac:dyDescent="0.25">
      <c r="A21" s="23" t="s">
        <v>2763</v>
      </c>
      <c r="B21" s="23" t="s">
        <v>71</v>
      </c>
      <c r="C21" s="128" t="s">
        <v>2873</v>
      </c>
      <c r="D21" s="128" t="s">
        <v>2531</v>
      </c>
      <c r="E21" s="23" t="s">
        <v>8</v>
      </c>
      <c r="F21" s="23" t="s">
        <v>81</v>
      </c>
      <c r="G21" s="23" t="s">
        <v>46</v>
      </c>
      <c r="H21" s="361" t="s">
        <v>2766</v>
      </c>
      <c r="I21" s="118" t="s">
        <v>3703</v>
      </c>
      <c r="J21" s="361" t="s">
        <v>2768</v>
      </c>
      <c r="K21" s="361">
        <v>0</v>
      </c>
      <c r="L21" s="118" t="s">
        <v>2306</v>
      </c>
      <c r="M21" s="118" t="s">
        <v>2805</v>
      </c>
      <c r="N21" s="118" t="s">
        <v>2806</v>
      </c>
      <c r="O21" s="118" t="s">
        <v>3704</v>
      </c>
      <c r="P21" s="371">
        <v>43632</v>
      </c>
      <c r="Q21" s="371">
        <v>43634</v>
      </c>
      <c r="R21" s="372">
        <v>7350</v>
      </c>
      <c r="S21" s="373">
        <v>5046.33</v>
      </c>
      <c r="T21"/>
      <c r="U21" s="374"/>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row>
    <row r="22" spans="1:253" ht="54.75" customHeight="1" x14ac:dyDescent="0.25">
      <c r="A22" s="23" t="s">
        <v>2763</v>
      </c>
      <c r="B22" s="23" t="s">
        <v>74</v>
      </c>
      <c r="C22" s="128" t="s">
        <v>2577</v>
      </c>
      <c r="D22" s="128" t="s">
        <v>2531</v>
      </c>
      <c r="E22" s="23" t="s">
        <v>13</v>
      </c>
      <c r="F22" s="23" t="s">
        <v>42</v>
      </c>
      <c r="G22" s="23" t="s">
        <v>64</v>
      </c>
      <c r="H22" s="361" t="s">
        <v>2766</v>
      </c>
      <c r="I22" s="118" t="s">
        <v>3703</v>
      </c>
      <c r="J22" s="361" t="s">
        <v>2768</v>
      </c>
      <c r="K22" s="361">
        <v>0</v>
      </c>
      <c r="L22" s="118" t="s">
        <v>2306</v>
      </c>
      <c r="M22" s="118" t="s">
        <v>2805</v>
      </c>
      <c r="N22" s="118" t="s">
        <v>2806</v>
      </c>
      <c r="O22" s="118" t="s">
        <v>3705</v>
      </c>
      <c r="P22" s="371">
        <v>43632</v>
      </c>
      <c r="Q22" s="371">
        <v>43634</v>
      </c>
      <c r="R22" s="372">
        <v>9570</v>
      </c>
      <c r="S22" s="373">
        <v>6831.7199999999993</v>
      </c>
      <c r="T22"/>
      <c r="U22" s="374"/>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row>
    <row r="23" spans="1:253" ht="54.75" customHeight="1" x14ac:dyDescent="0.25">
      <c r="A23" s="23" t="s">
        <v>2763</v>
      </c>
      <c r="B23" s="23" t="s">
        <v>398</v>
      </c>
      <c r="C23" s="128" t="s">
        <v>3706</v>
      </c>
      <c r="D23" s="128" t="s">
        <v>2765</v>
      </c>
      <c r="E23" s="23" t="s">
        <v>1307</v>
      </c>
      <c r="F23" s="23" t="s">
        <v>82</v>
      </c>
      <c r="G23" s="23" t="s">
        <v>609</v>
      </c>
      <c r="H23" s="361" t="s">
        <v>2766</v>
      </c>
      <c r="I23" s="118" t="s">
        <v>3707</v>
      </c>
      <c r="J23" s="361" t="s">
        <v>2768</v>
      </c>
      <c r="K23" s="361">
        <v>0</v>
      </c>
      <c r="L23" s="118" t="s">
        <v>2306</v>
      </c>
      <c r="M23" s="118" t="s">
        <v>2805</v>
      </c>
      <c r="N23" s="118" t="s">
        <v>2806</v>
      </c>
      <c r="O23" s="118" t="s">
        <v>3334</v>
      </c>
      <c r="P23" s="371">
        <v>43635</v>
      </c>
      <c r="Q23" s="371">
        <v>43636</v>
      </c>
      <c r="R23" s="372">
        <v>5700</v>
      </c>
      <c r="S23" s="373">
        <v>3090.89</v>
      </c>
      <c r="T23"/>
      <c r="U23" s="374"/>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row>
    <row r="24" spans="1:253" ht="54.75" customHeight="1" x14ac:dyDescent="0.25">
      <c r="A24" s="23" t="s">
        <v>2763</v>
      </c>
      <c r="B24" s="23" t="s">
        <v>6</v>
      </c>
      <c r="C24" s="128" t="s">
        <v>153</v>
      </c>
      <c r="D24" s="128" t="s">
        <v>199</v>
      </c>
      <c r="E24" s="23" t="s">
        <v>34</v>
      </c>
      <c r="F24" s="23" t="s">
        <v>35</v>
      </c>
      <c r="G24" s="23" t="s">
        <v>36</v>
      </c>
      <c r="H24" s="361" t="s">
        <v>2766</v>
      </c>
      <c r="I24" s="118" t="s">
        <v>3708</v>
      </c>
      <c r="J24" s="361" t="s">
        <v>2768</v>
      </c>
      <c r="K24" s="361">
        <v>0</v>
      </c>
      <c r="L24" s="118" t="s">
        <v>2306</v>
      </c>
      <c r="M24" s="118" t="s">
        <v>3696</v>
      </c>
      <c r="N24" s="118" t="s">
        <v>3697</v>
      </c>
      <c r="O24" s="118" t="s">
        <v>3709</v>
      </c>
      <c r="P24" s="371">
        <v>43634</v>
      </c>
      <c r="Q24" s="371">
        <v>43636</v>
      </c>
      <c r="R24" s="372">
        <v>8550</v>
      </c>
      <c r="S24" s="373">
        <v>3655.63</v>
      </c>
      <c r="T24"/>
      <c r="U24" s="374"/>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row>
    <row r="25" spans="1:253" ht="54.75" customHeight="1" x14ac:dyDescent="0.25">
      <c r="A25" s="23" t="s">
        <v>2763</v>
      </c>
      <c r="B25" s="23" t="s">
        <v>398</v>
      </c>
      <c r="C25" s="128" t="s">
        <v>2876</v>
      </c>
      <c r="D25" s="128" t="s">
        <v>2865</v>
      </c>
      <c r="E25" s="23" t="s">
        <v>1802</v>
      </c>
      <c r="F25" s="23" t="s">
        <v>42</v>
      </c>
      <c r="G25" s="23" t="s">
        <v>1803</v>
      </c>
      <c r="H25" s="361" t="s">
        <v>2766</v>
      </c>
      <c r="I25" s="118" t="s">
        <v>3710</v>
      </c>
      <c r="J25" s="361" t="s">
        <v>2768</v>
      </c>
      <c r="K25" s="361">
        <v>0</v>
      </c>
      <c r="L25" s="118" t="s">
        <v>2306</v>
      </c>
      <c r="M25" s="118" t="s">
        <v>2805</v>
      </c>
      <c r="N25" s="118" t="s">
        <v>2806</v>
      </c>
      <c r="O25" s="118" t="s">
        <v>3711</v>
      </c>
      <c r="P25" s="371">
        <v>43634</v>
      </c>
      <c r="Q25" s="371">
        <v>43636</v>
      </c>
      <c r="R25" s="372">
        <v>6650</v>
      </c>
      <c r="S25" s="373">
        <v>4170.25</v>
      </c>
      <c r="T25"/>
      <c r="U25" s="374"/>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row>
    <row r="26" spans="1:253" ht="54.75" customHeight="1" x14ac:dyDescent="0.25">
      <c r="A26" s="23" t="s">
        <v>2763</v>
      </c>
      <c r="B26" s="23" t="s">
        <v>70</v>
      </c>
      <c r="C26" s="128" t="s">
        <v>2776</v>
      </c>
      <c r="D26" s="128" t="s">
        <v>201</v>
      </c>
      <c r="E26" s="23" t="s">
        <v>39</v>
      </c>
      <c r="F26" s="23" t="s">
        <v>40</v>
      </c>
      <c r="G26" s="23" t="s">
        <v>41</v>
      </c>
      <c r="H26" s="361" t="s">
        <v>2766</v>
      </c>
      <c r="I26" s="118" t="s">
        <v>3712</v>
      </c>
      <c r="J26" s="361" t="s">
        <v>2768</v>
      </c>
      <c r="K26" s="361">
        <v>0</v>
      </c>
      <c r="L26" s="118" t="s">
        <v>2306</v>
      </c>
      <c r="M26" s="118" t="s">
        <v>2769</v>
      </c>
      <c r="N26" s="118" t="s">
        <v>584</v>
      </c>
      <c r="O26" s="118" t="s">
        <v>3713</v>
      </c>
      <c r="P26" s="371">
        <v>43640</v>
      </c>
      <c r="Q26" s="371">
        <v>43640</v>
      </c>
      <c r="R26" s="372">
        <v>3082.33</v>
      </c>
      <c r="S26" s="373">
        <v>2780.93</v>
      </c>
      <c r="T26"/>
      <c r="U26" s="374"/>
    </row>
    <row r="27" spans="1:253" ht="54.75" customHeight="1" x14ac:dyDescent="0.25">
      <c r="A27" s="23" t="s">
        <v>2763</v>
      </c>
      <c r="B27" s="23" t="s">
        <v>6</v>
      </c>
      <c r="C27" s="128" t="s">
        <v>153</v>
      </c>
      <c r="D27" s="128" t="s">
        <v>199</v>
      </c>
      <c r="E27" s="23" t="s">
        <v>87</v>
      </c>
      <c r="F27" s="23" t="s">
        <v>42</v>
      </c>
      <c r="G27" s="23" t="s">
        <v>68</v>
      </c>
      <c r="H27" s="362"/>
      <c r="I27" s="118" t="s">
        <v>3714</v>
      </c>
      <c r="J27" s="361" t="s">
        <v>2768</v>
      </c>
      <c r="K27" s="361">
        <v>0</v>
      </c>
      <c r="L27" s="118" t="s">
        <v>2306</v>
      </c>
      <c r="M27" s="118" t="s">
        <v>2805</v>
      </c>
      <c r="N27" s="118" t="s">
        <v>2806</v>
      </c>
      <c r="O27" s="118" t="s">
        <v>3715</v>
      </c>
      <c r="P27" s="371">
        <v>43639</v>
      </c>
      <c r="Q27" s="371">
        <v>43641</v>
      </c>
      <c r="R27" s="372">
        <v>8050</v>
      </c>
      <c r="S27" s="373">
        <v>6357.1900000000005</v>
      </c>
      <c r="T27"/>
      <c r="U27" s="374"/>
    </row>
    <row r="28" spans="1:253" ht="54.75" customHeight="1" x14ac:dyDescent="0.25">
      <c r="A28" s="324"/>
      <c r="B28" s="324"/>
      <c r="C28" s="375"/>
      <c r="D28" s="324"/>
      <c r="E28" s="324"/>
      <c r="F28" s="324"/>
      <c r="G28" s="324"/>
      <c r="H28" s="324"/>
      <c r="I28" s="324"/>
      <c r="J28" s="324"/>
      <c r="K28" s="324"/>
      <c r="L28" s="324"/>
      <c r="M28" s="324"/>
      <c r="N28" s="324"/>
      <c r="O28" s="324"/>
      <c r="P28" s="324"/>
      <c r="Q28" s="324"/>
      <c r="R28" s="376"/>
      <c r="S28" s="324"/>
      <c r="T28"/>
      <c r="U28" s="374"/>
    </row>
    <row r="29" spans="1:253" ht="54.75" customHeight="1" x14ac:dyDescent="0.25">
      <c r="A29" s="324"/>
      <c r="B29" s="324"/>
      <c r="C29" s="375"/>
      <c r="D29" s="324"/>
      <c r="E29" s="324"/>
      <c r="F29" s="324"/>
      <c r="G29" s="324"/>
      <c r="H29" s="324"/>
      <c r="I29" s="324"/>
      <c r="J29" s="324"/>
      <c r="K29" s="324"/>
      <c r="L29" s="324"/>
      <c r="M29" s="324"/>
      <c r="N29" s="324"/>
      <c r="O29" s="324"/>
      <c r="P29" s="324"/>
      <c r="Q29" s="324"/>
      <c r="R29" s="324"/>
      <c r="S29" s="324"/>
      <c r="T29"/>
      <c r="U29" s="374"/>
    </row>
    <row r="30" spans="1:253" ht="54.75" customHeight="1" x14ac:dyDescent="0.25">
      <c r="A30" s="324"/>
      <c r="B30" s="324"/>
      <c r="C30" s="375"/>
      <c r="D30" s="324"/>
      <c r="E30" s="324"/>
      <c r="F30" s="324"/>
      <c r="G30" s="324"/>
      <c r="H30" s="324"/>
      <c r="I30" s="324"/>
      <c r="J30" s="324"/>
      <c r="K30" s="324"/>
      <c r="L30" s="324"/>
      <c r="M30" s="324"/>
      <c r="N30" s="324"/>
      <c r="O30" s="324"/>
      <c r="P30" s="324"/>
      <c r="Q30" s="324"/>
      <c r="R30" s="324"/>
      <c r="S30" s="324"/>
      <c r="T30"/>
      <c r="U30" s="374"/>
    </row>
    <row r="31" spans="1:253" ht="54.75" customHeight="1" x14ac:dyDescent="0.25">
      <c r="A31" s="324"/>
      <c r="B31" s="324"/>
      <c r="C31" s="324"/>
      <c r="D31" s="324"/>
      <c r="E31" s="324"/>
      <c r="F31" s="324"/>
      <c r="G31" s="324"/>
      <c r="H31" s="324"/>
      <c r="I31" s="324"/>
      <c r="J31" s="324"/>
      <c r="K31" s="324"/>
      <c r="L31" s="324"/>
      <c r="M31" s="324"/>
      <c r="N31" s="324"/>
      <c r="O31" s="324"/>
      <c r="P31" s="324"/>
      <c r="Q31" s="324"/>
      <c r="R31" s="324"/>
      <c r="S31" s="324"/>
      <c r="T31"/>
      <c r="U31" s="374"/>
    </row>
    <row r="32" spans="1:253" ht="54.75" customHeight="1" x14ac:dyDescent="0.25">
      <c r="A32" s="324"/>
      <c r="B32" s="324"/>
      <c r="C32" s="324"/>
      <c r="D32" s="324"/>
      <c r="E32" s="324"/>
      <c r="F32" s="324"/>
      <c r="G32" s="324"/>
      <c r="H32" s="324"/>
      <c r="I32" s="324"/>
      <c r="J32" s="324"/>
      <c r="K32" s="324"/>
      <c r="L32" s="324"/>
      <c r="M32" s="324"/>
      <c r="N32" s="324"/>
      <c r="O32" s="324"/>
      <c r="P32" s="324"/>
      <c r="Q32" s="324"/>
      <c r="R32" s="324"/>
      <c r="S32" s="324"/>
      <c r="T32"/>
      <c r="U32" s="374"/>
    </row>
    <row r="33" spans="1:21" ht="54.75" customHeight="1" x14ac:dyDescent="0.25">
      <c r="A33" s="324"/>
      <c r="B33" s="324"/>
      <c r="C33" s="324"/>
      <c r="D33" s="324"/>
      <c r="E33" s="324"/>
      <c r="F33" s="324"/>
      <c r="G33" s="324"/>
      <c r="H33" s="324"/>
      <c r="I33" s="324"/>
      <c r="J33" s="324"/>
      <c r="K33" s="324"/>
      <c r="L33" s="324"/>
      <c r="M33" s="324"/>
      <c r="N33" s="324"/>
      <c r="O33" s="324"/>
      <c r="P33" s="324"/>
      <c r="Q33" s="324"/>
      <c r="R33" s="324"/>
      <c r="S33" s="324"/>
      <c r="T33"/>
      <c r="U33" s="374"/>
    </row>
    <row r="34" spans="1:21" ht="54.75" customHeight="1" x14ac:dyDescent="0.25">
      <c r="A34" s="324"/>
      <c r="B34" s="324"/>
      <c r="C34" s="324"/>
      <c r="D34" s="324"/>
      <c r="E34" s="324"/>
      <c r="F34" s="324"/>
      <c r="G34" s="324"/>
      <c r="H34" s="324"/>
      <c r="I34" s="324"/>
      <c r="J34" s="324"/>
      <c r="K34" s="324"/>
      <c r="L34" s="324"/>
      <c r="M34" s="324"/>
      <c r="N34" s="324"/>
      <c r="O34" s="324"/>
      <c r="P34" s="324"/>
      <c r="Q34" s="324"/>
      <c r="R34" s="324"/>
      <c r="S34" s="324"/>
      <c r="T34"/>
      <c r="U34" s="374"/>
    </row>
    <row r="35" spans="1:21" ht="54.75" customHeight="1" x14ac:dyDescent="0.25">
      <c r="A35" s="324"/>
      <c r="B35" s="324"/>
      <c r="C35" s="324"/>
      <c r="D35" s="324"/>
      <c r="E35" s="324"/>
      <c r="F35" s="324"/>
      <c r="G35" s="324"/>
      <c r="H35" s="324"/>
      <c r="I35" s="324"/>
      <c r="J35" s="324"/>
      <c r="K35" s="324"/>
      <c r="L35" s="324"/>
      <c r="M35" s="324"/>
      <c r="N35" s="324"/>
      <c r="O35" s="324"/>
      <c r="P35" s="324"/>
      <c r="Q35" s="324"/>
      <c r="R35" s="324"/>
      <c r="S35" s="324"/>
      <c r="T35"/>
      <c r="U35" s="374"/>
    </row>
    <row r="36" spans="1:21" ht="54.75" customHeight="1" x14ac:dyDescent="0.25">
      <c r="A36" s="324"/>
      <c r="B36" s="324"/>
      <c r="C36" s="324"/>
      <c r="D36" s="324"/>
      <c r="E36" s="324"/>
      <c r="F36" s="324"/>
      <c r="G36" s="324"/>
      <c r="H36" s="324"/>
      <c r="I36" s="324"/>
      <c r="J36" s="324"/>
      <c r="K36" s="324"/>
      <c r="L36" s="324"/>
      <c r="M36" s="324"/>
      <c r="N36" s="324"/>
      <c r="O36" s="324"/>
      <c r="P36" s="324"/>
      <c r="Q36" s="324"/>
      <c r="R36" s="324"/>
      <c r="S36" s="324"/>
      <c r="T36"/>
      <c r="U36" s="374"/>
    </row>
    <row r="37" spans="1:21" ht="54.75" customHeight="1" x14ac:dyDescent="0.25">
      <c r="A37" s="324"/>
      <c r="B37" s="324"/>
      <c r="C37" s="324"/>
      <c r="D37" s="324"/>
      <c r="E37" s="324"/>
      <c r="F37" s="324"/>
      <c r="G37" s="324"/>
      <c r="H37" s="324"/>
      <c r="I37" s="324"/>
      <c r="J37" s="324"/>
      <c r="K37" s="324"/>
      <c r="L37" s="324"/>
      <c r="M37" s="324"/>
      <c r="N37" s="324"/>
      <c r="O37" s="324"/>
      <c r="P37" s="324"/>
      <c r="Q37" s="324"/>
      <c r="R37" s="324"/>
      <c r="S37" s="324"/>
      <c r="T37"/>
      <c r="U37" s="374"/>
    </row>
    <row r="38" spans="1:21" ht="54.75" customHeight="1" x14ac:dyDescent="0.25">
      <c r="A38" s="324"/>
      <c r="B38" s="324"/>
      <c r="C38" s="324"/>
      <c r="D38" s="324"/>
      <c r="E38" s="324"/>
      <c r="F38" s="324"/>
      <c r="G38" s="324"/>
      <c r="H38" s="324"/>
      <c r="I38" s="324"/>
      <c r="J38" s="324"/>
      <c r="K38" s="324"/>
      <c r="L38" s="324"/>
      <c r="M38" s="324"/>
      <c r="N38" s="324"/>
      <c r="O38" s="324"/>
      <c r="P38" s="324"/>
      <c r="Q38" s="324"/>
      <c r="R38" s="324"/>
      <c r="S38" s="324"/>
      <c r="T38"/>
      <c r="U38" s="374"/>
    </row>
    <row r="39" spans="1:21" ht="54.75" customHeight="1" x14ac:dyDescent="0.25">
      <c r="A39" s="324"/>
      <c r="B39" s="324"/>
      <c r="C39" s="324"/>
      <c r="D39" s="324"/>
      <c r="E39" s="324"/>
      <c r="F39" s="324"/>
      <c r="G39" s="324"/>
      <c r="H39" s="324"/>
      <c r="I39" s="324"/>
      <c r="J39" s="324"/>
      <c r="K39" s="324"/>
      <c r="L39" s="324"/>
      <c r="M39" s="324"/>
      <c r="N39" s="324"/>
      <c r="O39" s="324"/>
      <c r="P39" s="324"/>
      <c r="Q39" s="324"/>
      <c r="R39" s="324"/>
      <c r="S39" s="324"/>
      <c r="T39"/>
      <c r="U39" s="374"/>
    </row>
    <row r="40" spans="1:21" ht="54.75" customHeight="1" x14ac:dyDescent="0.2">
      <c r="D40" s="356"/>
      <c r="K40" s="311"/>
    </row>
    <row r="41" spans="1:21" ht="54.75" customHeight="1" x14ac:dyDescent="0.2">
      <c r="D41" s="356"/>
      <c r="K41" s="311"/>
    </row>
    <row r="42" spans="1:21" ht="54.75" customHeight="1" x14ac:dyDescent="0.2">
      <c r="D42" s="356"/>
      <c r="K42" s="311"/>
    </row>
    <row r="43" spans="1:21" ht="54.75" customHeight="1" x14ac:dyDescent="0.2">
      <c r="D43" s="356"/>
      <c r="K43" s="311"/>
    </row>
    <row r="44" spans="1:21" ht="54.75" customHeight="1" x14ac:dyDescent="0.2">
      <c r="D44" s="356"/>
      <c r="K44" s="311"/>
    </row>
    <row r="45" spans="1:21" ht="54.75" customHeight="1" x14ac:dyDescent="0.2">
      <c r="D45" s="356"/>
      <c r="K45" s="311"/>
    </row>
    <row r="46" spans="1:21" ht="54.75" customHeight="1" x14ac:dyDescent="0.2">
      <c r="D46" s="356"/>
      <c r="K46" s="311"/>
    </row>
    <row r="47" spans="1:21" ht="54.75" customHeight="1" x14ac:dyDescent="0.2">
      <c r="D47" s="356"/>
      <c r="K47" s="311"/>
    </row>
    <row r="48" spans="1:21" ht="54.75" customHeight="1" x14ac:dyDescent="0.2">
      <c r="D48" s="356"/>
      <c r="K48" s="311"/>
    </row>
    <row r="49" spans="4:11" ht="54.75" customHeight="1" x14ac:dyDescent="0.2">
      <c r="D49" s="356"/>
      <c r="K49" s="311"/>
    </row>
    <row r="50" spans="4:11" ht="54.75" customHeight="1" x14ac:dyDescent="0.2">
      <c r="D50" s="356"/>
      <c r="K50" s="311"/>
    </row>
    <row r="51" spans="4:11" ht="54.75" customHeight="1" x14ac:dyDescent="0.2">
      <c r="D51" s="356"/>
      <c r="K51" s="311"/>
    </row>
    <row r="52" spans="4:11" ht="54.75" customHeight="1" x14ac:dyDescent="0.2">
      <c r="K52" s="311"/>
    </row>
    <row r="53" spans="4:11" ht="54.75" customHeight="1" x14ac:dyDescent="0.2">
      <c r="K53" s="311"/>
    </row>
    <row r="54" spans="4:11" ht="54.75" customHeight="1" x14ac:dyDescent="0.2">
      <c r="K54" s="311"/>
    </row>
    <row r="55" spans="4:11" ht="54.75" customHeight="1" x14ac:dyDescent="0.2">
      <c r="K55" s="311"/>
    </row>
    <row r="56" spans="4:11" ht="54.75" customHeight="1" x14ac:dyDescent="0.2">
      <c r="K56" s="311"/>
    </row>
    <row r="57" spans="4:11" ht="54.75" customHeight="1" x14ac:dyDescent="0.2">
      <c r="K57" s="311"/>
    </row>
    <row r="58" spans="4:11" ht="54.75" customHeight="1" x14ac:dyDescent="0.2">
      <c r="K58" s="311"/>
    </row>
    <row r="59" spans="4:11" ht="54.75" customHeight="1" x14ac:dyDescent="0.2">
      <c r="K59" s="311"/>
    </row>
    <row r="60" spans="4:11" ht="54.75" customHeight="1" x14ac:dyDescent="0.2">
      <c r="K60" s="311"/>
    </row>
  </sheetData>
  <mergeCells count="2">
    <mergeCell ref="A1:R2"/>
    <mergeCell ref="A3:I3"/>
  </mergeCells>
  <pageMargins left="0.7" right="0.7" top="0.75" bottom="0.75" header="0.3" footer="0.3"/>
  <pageSetup orientation="portrait" verticalDpi="4294967295"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U43"/>
  <sheetViews>
    <sheetView zoomScale="55" zoomScaleNormal="55" workbookViewId="0">
      <selection activeCell="T6" sqref="T6"/>
    </sheetView>
  </sheetViews>
  <sheetFormatPr baseColWidth="10" defaultColWidth="11.5703125" defaultRowHeight="54.75" customHeight="1" x14ac:dyDescent="0.2"/>
  <cols>
    <col min="1" max="1" width="22.42578125" style="310" customWidth="1"/>
    <col min="2" max="2" width="20.28515625" style="310" customWidth="1"/>
    <col min="3" max="3" width="28.85546875" style="310" customWidth="1"/>
    <col min="4" max="4" width="32.28515625" style="311" customWidth="1"/>
    <col min="5" max="5" width="20" style="311" customWidth="1"/>
    <col min="6" max="6" width="17.710937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20" width="11.5703125" style="117"/>
    <col min="21" max="21" width="24.28515625" style="117" customWidth="1"/>
    <col min="22" max="16384" width="11.5703125" style="117"/>
  </cols>
  <sheetData>
    <row r="1" spans="1:255" ht="54.75" customHeight="1" x14ac:dyDescent="0.2">
      <c r="A1" s="511"/>
      <c r="B1" s="511"/>
      <c r="C1" s="511"/>
      <c r="D1" s="511"/>
      <c r="E1" s="511"/>
      <c r="F1" s="511"/>
      <c r="G1" s="511"/>
      <c r="H1" s="511"/>
      <c r="I1" s="511"/>
      <c r="J1" s="511"/>
      <c r="K1" s="511"/>
      <c r="L1" s="511"/>
      <c r="M1" s="511"/>
      <c r="N1" s="511"/>
      <c r="O1" s="511"/>
      <c r="P1" s="511"/>
      <c r="Q1" s="511"/>
      <c r="R1" s="511"/>
      <c r="S1" s="352"/>
    </row>
    <row r="2" spans="1:255" ht="54.75" customHeight="1" x14ac:dyDescent="0.2">
      <c r="A2" s="511"/>
      <c r="B2" s="511"/>
      <c r="C2" s="511"/>
      <c r="D2" s="511"/>
      <c r="E2" s="511"/>
      <c r="F2" s="511"/>
      <c r="G2" s="511"/>
      <c r="H2" s="511"/>
      <c r="I2" s="511"/>
      <c r="J2" s="511"/>
      <c r="K2" s="511"/>
      <c r="L2" s="511"/>
      <c r="M2" s="511"/>
      <c r="N2" s="511"/>
      <c r="O2" s="511"/>
      <c r="P2" s="511"/>
      <c r="Q2" s="511"/>
      <c r="R2" s="511"/>
      <c r="S2" s="352"/>
    </row>
    <row r="3" spans="1:255" ht="54.75" customHeight="1" x14ac:dyDescent="0.2">
      <c r="A3" s="512" t="s">
        <v>3594</v>
      </c>
      <c r="B3" s="512"/>
      <c r="C3" s="512"/>
      <c r="D3" s="512"/>
      <c r="E3" s="512"/>
      <c r="F3" s="512"/>
      <c r="G3" s="512"/>
      <c r="H3" s="512"/>
      <c r="I3" s="512"/>
    </row>
    <row r="4" spans="1:255" ht="54.75" customHeight="1" x14ac:dyDescent="0.2">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6" t="s">
        <v>2760</v>
      </c>
      <c r="P4" s="365" t="s">
        <v>2761</v>
      </c>
      <c r="Q4" s="365" t="s">
        <v>2762</v>
      </c>
      <c r="R4" s="367" t="s">
        <v>2951</v>
      </c>
      <c r="S4" s="367"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54.75" customHeight="1" x14ac:dyDescent="0.25">
      <c r="A5" s="368" t="s">
        <v>2763</v>
      </c>
      <c r="B5" s="368" t="s">
        <v>69</v>
      </c>
      <c r="C5" s="368" t="s">
        <v>2966</v>
      </c>
      <c r="D5" s="368" t="s">
        <v>200</v>
      </c>
      <c r="E5" s="368" t="s">
        <v>1593</v>
      </c>
      <c r="F5" s="368" t="s">
        <v>37</v>
      </c>
      <c r="G5" s="368" t="s">
        <v>1392</v>
      </c>
      <c r="H5" s="368" t="s">
        <v>2766</v>
      </c>
      <c r="I5" s="368" t="s">
        <v>3374</v>
      </c>
      <c r="J5" s="368" t="s">
        <v>2768</v>
      </c>
      <c r="K5" s="368">
        <v>0</v>
      </c>
      <c r="L5" s="368" t="s">
        <v>2306</v>
      </c>
      <c r="M5" s="368" t="s">
        <v>2769</v>
      </c>
      <c r="N5" s="368" t="s">
        <v>584</v>
      </c>
      <c r="O5" s="368" t="s">
        <v>3334</v>
      </c>
      <c r="P5" s="369">
        <v>43567</v>
      </c>
      <c r="Q5" s="369">
        <v>43567</v>
      </c>
      <c r="R5" s="370">
        <v>750</v>
      </c>
      <c r="S5" s="370">
        <v>734.25</v>
      </c>
    </row>
    <row r="6" spans="1:255" ht="54.75" customHeight="1" x14ac:dyDescent="0.25">
      <c r="A6" s="368" t="s">
        <v>2763</v>
      </c>
      <c r="B6" s="368" t="s">
        <v>71</v>
      </c>
      <c r="C6" s="368" t="s">
        <v>2958</v>
      </c>
      <c r="D6" s="368" t="s">
        <v>200</v>
      </c>
      <c r="E6" s="368" t="s">
        <v>65</v>
      </c>
      <c r="F6" s="368" t="s">
        <v>66</v>
      </c>
      <c r="G6" s="368" t="s">
        <v>67</v>
      </c>
      <c r="H6" s="368" t="s">
        <v>2766</v>
      </c>
      <c r="I6" s="368" t="s">
        <v>3595</v>
      </c>
      <c r="J6" s="368" t="s">
        <v>2768</v>
      </c>
      <c r="K6" s="368">
        <v>0</v>
      </c>
      <c r="L6" s="368" t="s">
        <v>2306</v>
      </c>
      <c r="M6" s="368" t="s">
        <v>2769</v>
      </c>
      <c r="N6" s="368" t="s">
        <v>584</v>
      </c>
      <c r="O6" s="368" t="s">
        <v>3596</v>
      </c>
      <c r="P6" s="369">
        <v>43587</v>
      </c>
      <c r="Q6" s="369">
        <v>43589</v>
      </c>
      <c r="R6" s="370">
        <v>5624.71</v>
      </c>
      <c r="S6" s="370">
        <v>5624.71</v>
      </c>
    </row>
    <row r="7" spans="1:255" ht="54.75" customHeight="1" x14ac:dyDescent="0.25">
      <c r="A7" s="368" t="s">
        <v>2763</v>
      </c>
      <c r="B7" s="368" t="s">
        <v>69</v>
      </c>
      <c r="C7" s="368" t="s">
        <v>2785</v>
      </c>
      <c r="D7" s="368" t="s">
        <v>204</v>
      </c>
      <c r="E7" s="368" t="s">
        <v>1895</v>
      </c>
      <c r="F7" s="368" t="s">
        <v>77</v>
      </c>
      <c r="G7" s="368" t="s">
        <v>45</v>
      </c>
      <c r="H7" s="368" t="s">
        <v>2766</v>
      </c>
      <c r="I7" s="368" t="s">
        <v>3597</v>
      </c>
      <c r="J7" s="368" t="s">
        <v>2768</v>
      </c>
      <c r="K7" s="368">
        <v>0</v>
      </c>
      <c r="L7" s="368" t="s">
        <v>2306</v>
      </c>
      <c r="M7" s="368" t="s">
        <v>2778</v>
      </c>
      <c r="N7" s="368" t="s">
        <v>0</v>
      </c>
      <c r="O7" s="368" t="s">
        <v>3598</v>
      </c>
      <c r="P7" s="369">
        <v>43587</v>
      </c>
      <c r="Q7" s="369">
        <v>43587</v>
      </c>
      <c r="R7" s="370">
        <v>2617.0300000000002</v>
      </c>
      <c r="S7" s="370">
        <v>2430.0200000000004</v>
      </c>
    </row>
    <row r="8" spans="1:255" ht="54.75" customHeight="1" x14ac:dyDescent="0.25">
      <c r="A8" s="368" t="s">
        <v>2763</v>
      </c>
      <c r="B8" s="368" t="s">
        <v>2780</v>
      </c>
      <c r="C8" s="368" t="s">
        <v>3084</v>
      </c>
      <c r="D8" s="368" t="s">
        <v>2910</v>
      </c>
      <c r="E8" s="368" t="s">
        <v>384</v>
      </c>
      <c r="F8" s="368" t="s">
        <v>30</v>
      </c>
      <c r="G8" s="368" t="s">
        <v>109</v>
      </c>
      <c r="H8" s="368" t="s">
        <v>2766</v>
      </c>
      <c r="I8" s="368" t="s">
        <v>3599</v>
      </c>
      <c r="J8" s="368" t="s">
        <v>2768</v>
      </c>
      <c r="K8" s="368">
        <v>0</v>
      </c>
      <c r="L8" s="368" t="s">
        <v>2306</v>
      </c>
      <c r="M8" s="368" t="s">
        <v>2778</v>
      </c>
      <c r="N8" s="368" t="s">
        <v>0</v>
      </c>
      <c r="O8" s="368" t="s">
        <v>3600</v>
      </c>
      <c r="P8" s="369">
        <v>43587</v>
      </c>
      <c r="Q8" s="369">
        <v>43587</v>
      </c>
      <c r="R8" s="370">
        <v>1775.27</v>
      </c>
      <c r="S8" s="370">
        <v>708.5</v>
      </c>
    </row>
    <row r="9" spans="1:255" ht="54.75" customHeight="1" x14ac:dyDescent="0.25">
      <c r="A9" s="368" t="s">
        <v>2763</v>
      </c>
      <c r="B9" s="368" t="s">
        <v>2780</v>
      </c>
      <c r="C9" s="368" t="s">
        <v>3084</v>
      </c>
      <c r="D9" s="368" t="s">
        <v>2910</v>
      </c>
      <c r="E9" s="368" t="s">
        <v>384</v>
      </c>
      <c r="F9" s="368" t="s">
        <v>30</v>
      </c>
      <c r="G9" s="368" t="s">
        <v>109</v>
      </c>
      <c r="H9" s="368" t="s">
        <v>2766</v>
      </c>
      <c r="I9" s="368" t="s">
        <v>3601</v>
      </c>
      <c r="J9" s="368" t="s">
        <v>2768</v>
      </c>
      <c r="K9" s="368">
        <v>0</v>
      </c>
      <c r="L9" s="368" t="s">
        <v>2306</v>
      </c>
      <c r="M9" s="368" t="s">
        <v>2769</v>
      </c>
      <c r="N9" s="368" t="s">
        <v>828</v>
      </c>
      <c r="O9" s="368" t="s">
        <v>3602</v>
      </c>
      <c r="P9" s="369">
        <v>43588</v>
      </c>
      <c r="Q9" s="369">
        <v>43588</v>
      </c>
      <c r="R9" s="370">
        <v>2364.54</v>
      </c>
      <c r="S9" s="370">
        <v>674.8</v>
      </c>
    </row>
    <row r="10" spans="1:255" ht="54.75" customHeight="1" x14ac:dyDescent="0.25">
      <c r="A10" s="368" t="s">
        <v>2763</v>
      </c>
      <c r="B10" s="368" t="s">
        <v>7</v>
      </c>
      <c r="C10" s="368" t="s">
        <v>2883</v>
      </c>
      <c r="D10" s="368" t="s">
        <v>200</v>
      </c>
      <c r="E10" s="368" t="s">
        <v>20</v>
      </c>
      <c r="F10" s="368" t="s">
        <v>43</v>
      </c>
      <c r="G10" s="368" t="s">
        <v>44</v>
      </c>
      <c r="H10" s="368" t="s">
        <v>2766</v>
      </c>
      <c r="I10" s="368" t="s">
        <v>3603</v>
      </c>
      <c r="J10" s="368" t="s">
        <v>2768</v>
      </c>
      <c r="K10" s="368">
        <v>0</v>
      </c>
      <c r="L10" s="368" t="s">
        <v>2306</v>
      </c>
      <c r="M10" s="368" t="s">
        <v>2769</v>
      </c>
      <c r="N10" s="368" t="s">
        <v>584</v>
      </c>
      <c r="O10" s="368" t="s">
        <v>3604</v>
      </c>
      <c r="P10" s="369">
        <v>43587</v>
      </c>
      <c r="Q10" s="369">
        <v>43589</v>
      </c>
      <c r="R10" s="370">
        <v>5524.71</v>
      </c>
      <c r="S10" s="370">
        <v>3267.58</v>
      </c>
    </row>
    <row r="11" spans="1:255" ht="54.75" customHeight="1" x14ac:dyDescent="0.25">
      <c r="A11" s="368" t="s">
        <v>2763</v>
      </c>
      <c r="B11" s="368" t="s">
        <v>2780</v>
      </c>
      <c r="C11" s="368" t="s">
        <v>3084</v>
      </c>
      <c r="D11" s="368" t="s">
        <v>2910</v>
      </c>
      <c r="E11" s="368" t="s">
        <v>384</v>
      </c>
      <c r="F11" s="368" t="s">
        <v>30</v>
      </c>
      <c r="G11" s="368" t="s">
        <v>109</v>
      </c>
      <c r="H11" s="368" t="s">
        <v>2766</v>
      </c>
      <c r="I11" s="368" t="s">
        <v>3605</v>
      </c>
      <c r="J11" s="368" t="s">
        <v>2768</v>
      </c>
      <c r="K11" s="368">
        <v>0</v>
      </c>
      <c r="L11" s="368" t="s">
        <v>2306</v>
      </c>
      <c r="M11" s="368" t="s">
        <v>2769</v>
      </c>
      <c r="N11" s="368" t="s">
        <v>209</v>
      </c>
      <c r="O11" s="368" t="s">
        <v>3606</v>
      </c>
      <c r="P11" s="369">
        <v>43591</v>
      </c>
      <c r="Q11" s="369">
        <v>43591</v>
      </c>
      <c r="R11" s="370">
        <v>1969.77</v>
      </c>
      <c r="S11" s="370">
        <v>1117.47</v>
      </c>
    </row>
    <row r="12" spans="1:255" ht="54.75" customHeight="1" x14ac:dyDescent="0.25">
      <c r="A12" s="368" t="s">
        <v>2763</v>
      </c>
      <c r="B12" s="368" t="s">
        <v>402</v>
      </c>
      <c r="C12" s="368" t="s">
        <v>2956</v>
      </c>
      <c r="D12" s="368" t="s">
        <v>2797</v>
      </c>
      <c r="E12" s="368" t="s">
        <v>341</v>
      </c>
      <c r="F12" s="368" t="s">
        <v>601</v>
      </c>
      <c r="G12" s="368" t="s">
        <v>75</v>
      </c>
      <c r="H12" s="368" t="s">
        <v>2766</v>
      </c>
      <c r="I12" s="368" t="s">
        <v>3607</v>
      </c>
      <c r="J12" s="368" t="s">
        <v>2768</v>
      </c>
      <c r="K12" s="368">
        <v>0</v>
      </c>
      <c r="L12" s="368" t="s">
        <v>2306</v>
      </c>
      <c r="M12" s="368" t="s">
        <v>2769</v>
      </c>
      <c r="N12" s="368" t="s">
        <v>828</v>
      </c>
      <c r="O12" s="368" t="s">
        <v>3608</v>
      </c>
      <c r="P12" s="369">
        <v>43590</v>
      </c>
      <c r="Q12" s="369">
        <v>43593</v>
      </c>
      <c r="R12" s="370">
        <v>4650</v>
      </c>
      <c r="S12" s="370">
        <v>4699.59</v>
      </c>
    </row>
    <row r="13" spans="1:255" ht="54.75" customHeight="1" x14ac:dyDescent="0.25">
      <c r="A13" s="368" t="s">
        <v>2763</v>
      </c>
      <c r="B13" s="368" t="s">
        <v>94</v>
      </c>
      <c r="C13" s="368" t="s">
        <v>2957</v>
      </c>
      <c r="D13" s="368" t="s">
        <v>2797</v>
      </c>
      <c r="E13" s="368" t="s">
        <v>18</v>
      </c>
      <c r="F13" s="368" t="s">
        <v>101</v>
      </c>
      <c r="G13" s="368" t="s">
        <v>63</v>
      </c>
      <c r="H13" s="368" t="s">
        <v>2766</v>
      </c>
      <c r="I13" s="368" t="s">
        <v>3609</v>
      </c>
      <c r="J13" s="368" t="s">
        <v>2768</v>
      </c>
      <c r="K13" s="368">
        <v>0</v>
      </c>
      <c r="L13" s="368" t="s">
        <v>2306</v>
      </c>
      <c r="M13" s="368" t="s">
        <v>2769</v>
      </c>
      <c r="N13" s="368" t="s">
        <v>828</v>
      </c>
      <c r="O13" s="368" t="s">
        <v>3610</v>
      </c>
      <c r="P13" s="369">
        <v>43590</v>
      </c>
      <c r="Q13" s="369">
        <v>43593</v>
      </c>
      <c r="R13" s="370">
        <v>8326.34</v>
      </c>
      <c r="S13" s="370">
        <v>7819.54</v>
      </c>
    </row>
    <row r="14" spans="1:255" ht="54.75" customHeight="1" x14ac:dyDescent="0.25">
      <c r="A14" s="368" t="s">
        <v>2763</v>
      </c>
      <c r="B14" s="368" t="s">
        <v>778</v>
      </c>
      <c r="C14" s="368" t="s">
        <v>3092</v>
      </c>
      <c r="D14" s="368" t="s">
        <v>2910</v>
      </c>
      <c r="E14" s="368" t="s">
        <v>145</v>
      </c>
      <c r="F14" s="368" t="s">
        <v>146</v>
      </c>
      <c r="G14" s="368" t="s">
        <v>147</v>
      </c>
      <c r="H14" s="368" t="s">
        <v>2766</v>
      </c>
      <c r="I14" s="368" t="s">
        <v>3611</v>
      </c>
      <c r="J14" s="368" t="s">
        <v>2768</v>
      </c>
      <c r="K14" s="368">
        <v>0</v>
      </c>
      <c r="L14" s="368" t="s">
        <v>2306</v>
      </c>
      <c r="M14" s="368" t="s">
        <v>2769</v>
      </c>
      <c r="N14" s="368" t="s">
        <v>209</v>
      </c>
      <c r="O14" s="368" t="s">
        <v>3612</v>
      </c>
      <c r="P14" s="369">
        <v>43591</v>
      </c>
      <c r="Q14" s="369">
        <v>43591</v>
      </c>
      <c r="R14" s="370">
        <v>750</v>
      </c>
      <c r="S14" s="370">
        <v>603.5</v>
      </c>
    </row>
    <row r="15" spans="1:255" ht="54.75" customHeight="1" x14ac:dyDescent="0.25">
      <c r="A15" s="368" t="s">
        <v>2763</v>
      </c>
      <c r="B15" s="368" t="s">
        <v>72</v>
      </c>
      <c r="C15" s="368" t="s">
        <v>2893</v>
      </c>
      <c r="D15" s="368" t="s">
        <v>199</v>
      </c>
      <c r="E15" s="368" t="s">
        <v>3613</v>
      </c>
      <c r="F15" s="368" t="s">
        <v>82</v>
      </c>
      <c r="G15" s="368" t="s">
        <v>609</v>
      </c>
      <c r="H15" s="368" t="s">
        <v>2766</v>
      </c>
      <c r="I15" s="368" t="s">
        <v>3614</v>
      </c>
      <c r="J15" s="368" t="s">
        <v>2768</v>
      </c>
      <c r="K15" s="368">
        <v>0</v>
      </c>
      <c r="L15" s="368" t="s">
        <v>2306</v>
      </c>
      <c r="M15" s="368" t="s">
        <v>2769</v>
      </c>
      <c r="N15" s="368" t="s">
        <v>209</v>
      </c>
      <c r="O15" s="368" t="s">
        <v>3615</v>
      </c>
      <c r="P15" s="369">
        <v>43591</v>
      </c>
      <c r="Q15" s="369">
        <v>43591</v>
      </c>
      <c r="R15" s="370">
        <v>750</v>
      </c>
      <c r="S15" s="370">
        <v>750</v>
      </c>
    </row>
    <row r="16" spans="1:255" ht="54.75" customHeight="1" x14ac:dyDescent="0.25">
      <c r="A16" s="368" t="s">
        <v>2763</v>
      </c>
      <c r="B16" s="368" t="s">
        <v>72</v>
      </c>
      <c r="C16" s="368" t="s">
        <v>2893</v>
      </c>
      <c r="D16" s="368" t="s">
        <v>199</v>
      </c>
      <c r="E16" s="368" t="s">
        <v>3613</v>
      </c>
      <c r="F16" s="368" t="s">
        <v>82</v>
      </c>
      <c r="G16" s="368" t="s">
        <v>609</v>
      </c>
      <c r="H16" s="368" t="s">
        <v>2766</v>
      </c>
      <c r="I16" s="368" t="s">
        <v>3616</v>
      </c>
      <c r="J16" s="368" t="s">
        <v>2768</v>
      </c>
      <c r="K16" s="368">
        <v>0</v>
      </c>
      <c r="L16" s="368" t="s">
        <v>2306</v>
      </c>
      <c r="M16" s="368" t="s">
        <v>2769</v>
      </c>
      <c r="N16" s="368" t="s">
        <v>828</v>
      </c>
      <c r="O16" s="368" t="s">
        <v>3617</v>
      </c>
      <c r="P16" s="369">
        <v>43592</v>
      </c>
      <c r="Q16" s="369">
        <v>43593</v>
      </c>
      <c r="R16" s="370">
        <v>2050</v>
      </c>
      <c r="S16" s="370">
        <v>2050</v>
      </c>
    </row>
    <row r="17" spans="1:19" ht="54.75" customHeight="1" x14ac:dyDescent="0.25">
      <c r="A17" s="368" t="s">
        <v>2763</v>
      </c>
      <c r="B17" s="368" t="s">
        <v>69</v>
      </c>
      <c r="C17" s="368" t="s">
        <v>2909</v>
      </c>
      <c r="D17" s="368" t="s">
        <v>2910</v>
      </c>
      <c r="E17" s="368" t="s">
        <v>2911</v>
      </c>
      <c r="F17" s="368" t="s">
        <v>2912</v>
      </c>
      <c r="G17" s="368" t="s">
        <v>2913</v>
      </c>
      <c r="H17" s="368" t="s">
        <v>2766</v>
      </c>
      <c r="I17" s="368" t="s">
        <v>3618</v>
      </c>
      <c r="J17" s="368" t="s">
        <v>2768</v>
      </c>
      <c r="K17" s="368">
        <v>0</v>
      </c>
      <c r="L17" s="368" t="s">
        <v>2306</v>
      </c>
      <c r="M17" s="368" t="s">
        <v>2769</v>
      </c>
      <c r="N17" s="368" t="s">
        <v>828</v>
      </c>
      <c r="O17" s="368" t="s">
        <v>3619</v>
      </c>
      <c r="P17" s="369">
        <v>43592</v>
      </c>
      <c r="Q17" s="369">
        <v>43593</v>
      </c>
      <c r="R17" s="370">
        <v>2050</v>
      </c>
      <c r="S17" s="370">
        <v>1472.71</v>
      </c>
    </row>
    <row r="18" spans="1:19" ht="54.75" customHeight="1" x14ac:dyDescent="0.25">
      <c r="A18" s="368" t="s">
        <v>2763</v>
      </c>
      <c r="B18" s="368" t="s">
        <v>6</v>
      </c>
      <c r="C18" s="368" t="s">
        <v>2273</v>
      </c>
      <c r="D18" s="368" t="s">
        <v>199</v>
      </c>
      <c r="E18" s="368" t="s">
        <v>3361</v>
      </c>
      <c r="F18" s="368" t="s">
        <v>24</v>
      </c>
      <c r="G18" s="368" t="s">
        <v>601</v>
      </c>
      <c r="H18" s="368" t="s">
        <v>2766</v>
      </c>
      <c r="I18" s="368" t="s">
        <v>3616</v>
      </c>
      <c r="J18" s="368" t="s">
        <v>2768</v>
      </c>
      <c r="K18" s="368">
        <v>0</v>
      </c>
      <c r="L18" s="368" t="s">
        <v>2306</v>
      </c>
      <c r="M18" s="368" t="s">
        <v>2769</v>
      </c>
      <c r="N18" s="368" t="s">
        <v>828</v>
      </c>
      <c r="O18" s="368" t="s">
        <v>3620</v>
      </c>
      <c r="P18" s="369">
        <v>43592</v>
      </c>
      <c r="Q18" s="369">
        <v>43593</v>
      </c>
      <c r="R18" s="370">
        <v>3400</v>
      </c>
      <c r="S18" s="370">
        <v>3400</v>
      </c>
    </row>
    <row r="19" spans="1:19" ht="54.75" customHeight="1" x14ac:dyDescent="0.25">
      <c r="A19" s="368" t="s">
        <v>2763</v>
      </c>
      <c r="B19" s="368" t="s">
        <v>6</v>
      </c>
      <c r="C19" s="368" t="s">
        <v>2273</v>
      </c>
      <c r="D19" s="368" t="s">
        <v>199</v>
      </c>
      <c r="E19" s="368" t="s">
        <v>3361</v>
      </c>
      <c r="F19" s="368" t="s">
        <v>24</v>
      </c>
      <c r="G19" s="368" t="s">
        <v>601</v>
      </c>
      <c r="H19" s="368" t="s">
        <v>2766</v>
      </c>
      <c r="I19" s="368" t="s">
        <v>3614</v>
      </c>
      <c r="J19" s="368" t="s">
        <v>2768</v>
      </c>
      <c r="K19" s="368">
        <v>0</v>
      </c>
      <c r="L19" s="368" t="s">
        <v>2306</v>
      </c>
      <c r="M19" s="368" t="s">
        <v>2769</v>
      </c>
      <c r="N19" s="368" t="s">
        <v>209</v>
      </c>
      <c r="O19" s="368" t="s">
        <v>3621</v>
      </c>
      <c r="P19" s="369">
        <v>43591</v>
      </c>
      <c r="Q19" s="369">
        <v>43591</v>
      </c>
      <c r="R19" s="370">
        <v>1300</v>
      </c>
      <c r="S19" s="370">
        <v>1300</v>
      </c>
    </row>
    <row r="20" spans="1:19" ht="54.75" customHeight="1" x14ac:dyDescent="0.25">
      <c r="A20" s="368" t="s">
        <v>2763</v>
      </c>
      <c r="B20" s="368" t="s">
        <v>69</v>
      </c>
      <c r="C20" s="368" t="s">
        <v>2909</v>
      </c>
      <c r="D20" s="368" t="s">
        <v>2910</v>
      </c>
      <c r="E20" s="368" t="s">
        <v>2911</v>
      </c>
      <c r="F20" s="368" t="s">
        <v>2912</v>
      </c>
      <c r="G20" s="368" t="s">
        <v>2913</v>
      </c>
      <c r="H20" s="368" t="s">
        <v>2766</v>
      </c>
      <c r="I20" s="368" t="s">
        <v>3622</v>
      </c>
      <c r="J20" s="368" t="s">
        <v>2768</v>
      </c>
      <c r="K20" s="368">
        <v>0</v>
      </c>
      <c r="L20" s="368" t="s">
        <v>2306</v>
      </c>
      <c r="M20" s="368" t="s">
        <v>2769</v>
      </c>
      <c r="N20" s="368" t="s">
        <v>209</v>
      </c>
      <c r="O20" s="368" t="s">
        <v>3623</v>
      </c>
      <c r="P20" s="369">
        <v>43591</v>
      </c>
      <c r="Q20" s="369">
        <v>43591</v>
      </c>
      <c r="R20" s="370">
        <v>750</v>
      </c>
      <c r="S20" s="370">
        <v>361.9</v>
      </c>
    </row>
    <row r="21" spans="1:19" ht="54.75" customHeight="1" x14ac:dyDescent="0.25">
      <c r="A21" s="368" t="s">
        <v>2763</v>
      </c>
      <c r="B21" s="368" t="s">
        <v>398</v>
      </c>
      <c r="C21" s="368" t="s">
        <v>3567</v>
      </c>
      <c r="D21" s="368" t="s">
        <v>2910</v>
      </c>
      <c r="E21" s="368" t="s">
        <v>49</v>
      </c>
      <c r="F21" s="368" t="s">
        <v>50</v>
      </c>
      <c r="G21" s="368" t="s">
        <v>51</v>
      </c>
      <c r="H21" s="368" t="s">
        <v>2766</v>
      </c>
      <c r="I21" s="368" t="s">
        <v>3618</v>
      </c>
      <c r="J21" s="368" t="s">
        <v>2768</v>
      </c>
      <c r="K21" s="368">
        <v>0</v>
      </c>
      <c r="L21" s="368" t="s">
        <v>2306</v>
      </c>
      <c r="M21" s="368" t="s">
        <v>2769</v>
      </c>
      <c r="N21" s="368" t="s">
        <v>828</v>
      </c>
      <c r="O21" s="368" t="s">
        <v>3624</v>
      </c>
      <c r="P21" s="369">
        <v>43592</v>
      </c>
      <c r="Q21" s="369">
        <v>43593</v>
      </c>
      <c r="R21" s="370">
        <v>2480</v>
      </c>
      <c r="S21" s="370">
        <v>1440.81</v>
      </c>
    </row>
    <row r="22" spans="1:19" ht="54.75" customHeight="1" x14ac:dyDescent="0.25">
      <c r="A22" s="368" t="s">
        <v>2763</v>
      </c>
      <c r="B22" s="368" t="s">
        <v>398</v>
      </c>
      <c r="C22" s="368" t="s">
        <v>3567</v>
      </c>
      <c r="D22" s="368" t="s">
        <v>2910</v>
      </c>
      <c r="E22" s="368" t="s">
        <v>49</v>
      </c>
      <c r="F22" s="368" t="s">
        <v>50</v>
      </c>
      <c r="G22" s="368" t="s">
        <v>51</v>
      </c>
      <c r="H22" s="368" t="s">
        <v>2766</v>
      </c>
      <c r="I22" s="368" t="s">
        <v>3622</v>
      </c>
      <c r="J22" s="368" t="s">
        <v>2768</v>
      </c>
      <c r="K22" s="368">
        <v>0</v>
      </c>
      <c r="L22" s="368" t="s">
        <v>2306</v>
      </c>
      <c r="M22" s="368" t="s">
        <v>2769</v>
      </c>
      <c r="N22" s="368" t="s">
        <v>209</v>
      </c>
      <c r="O22" s="368" t="s">
        <v>3623</v>
      </c>
      <c r="P22" s="369">
        <v>43591</v>
      </c>
      <c r="Q22" s="369">
        <v>43591</v>
      </c>
      <c r="R22" s="370">
        <v>960</v>
      </c>
      <c r="S22" s="370">
        <v>158.39999999999998</v>
      </c>
    </row>
    <row r="23" spans="1:19" ht="54.75" customHeight="1" x14ac:dyDescent="0.25">
      <c r="A23" s="368" t="s">
        <v>2763</v>
      </c>
      <c r="B23" s="368" t="s">
        <v>401</v>
      </c>
      <c r="C23" s="368" t="s">
        <v>2785</v>
      </c>
      <c r="D23" s="368" t="s">
        <v>204</v>
      </c>
      <c r="E23" s="368" t="s">
        <v>14</v>
      </c>
      <c r="F23" s="368" t="s">
        <v>26</v>
      </c>
      <c r="G23" s="368" t="s">
        <v>27</v>
      </c>
      <c r="H23" s="368" t="s">
        <v>2766</v>
      </c>
      <c r="I23" s="368" t="s">
        <v>3625</v>
      </c>
      <c r="J23" s="368" t="s">
        <v>2768</v>
      </c>
      <c r="K23" s="368">
        <v>0</v>
      </c>
      <c r="L23" s="368" t="s">
        <v>2306</v>
      </c>
      <c r="M23" s="368" t="s">
        <v>2769</v>
      </c>
      <c r="N23" s="368" t="s">
        <v>209</v>
      </c>
      <c r="O23" s="368" t="s">
        <v>3626</v>
      </c>
      <c r="P23" s="369">
        <v>43591</v>
      </c>
      <c r="Q23" s="369">
        <v>43591</v>
      </c>
      <c r="R23" s="370">
        <v>1969.77</v>
      </c>
      <c r="S23" s="370">
        <v>873.6099999999999</v>
      </c>
    </row>
    <row r="24" spans="1:19" ht="54.75" customHeight="1" x14ac:dyDescent="0.25">
      <c r="A24" s="368" t="s">
        <v>2763</v>
      </c>
      <c r="B24" s="368" t="s">
        <v>2780</v>
      </c>
      <c r="C24" s="368" t="s">
        <v>3084</v>
      </c>
      <c r="D24" s="368" t="s">
        <v>2910</v>
      </c>
      <c r="E24" s="368" t="s">
        <v>384</v>
      </c>
      <c r="F24" s="368" t="s">
        <v>30</v>
      </c>
      <c r="G24" s="368" t="s">
        <v>109</v>
      </c>
      <c r="H24" s="368" t="s">
        <v>2766</v>
      </c>
      <c r="I24" s="368" t="s">
        <v>3627</v>
      </c>
      <c r="J24" s="368" t="s">
        <v>2768</v>
      </c>
      <c r="K24" s="368">
        <v>0</v>
      </c>
      <c r="L24" s="368" t="s">
        <v>2306</v>
      </c>
      <c r="M24" s="368" t="s">
        <v>2769</v>
      </c>
      <c r="N24" s="368" t="s">
        <v>828</v>
      </c>
      <c r="O24" s="368" t="s">
        <v>3628</v>
      </c>
      <c r="P24" s="369">
        <v>43592</v>
      </c>
      <c r="Q24" s="369">
        <v>43593</v>
      </c>
      <c r="R24" s="370">
        <v>4265.3599999999997</v>
      </c>
      <c r="S24" s="370">
        <v>3630.2699999999995</v>
      </c>
    </row>
    <row r="25" spans="1:19" ht="54.75" customHeight="1" x14ac:dyDescent="0.25">
      <c r="A25" s="368" t="s">
        <v>2763</v>
      </c>
      <c r="B25" s="368" t="s">
        <v>778</v>
      </c>
      <c r="C25" s="368" t="s">
        <v>3092</v>
      </c>
      <c r="D25" s="368" t="s">
        <v>2910</v>
      </c>
      <c r="E25" s="368" t="s">
        <v>145</v>
      </c>
      <c r="F25" s="368" t="s">
        <v>146</v>
      </c>
      <c r="G25" s="368" t="s">
        <v>147</v>
      </c>
      <c r="H25" s="368" t="s">
        <v>2766</v>
      </c>
      <c r="I25" s="368" t="s">
        <v>3629</v>
      </c>
      <c r="J25" s="368" t="s">
        <v>2768</v>
      </c>
      <c r="K25" s="368">
        <v>0</v>
      </c>
      <c r="L25" s="368" t="s">
        <v>2306</v>
      </c>
      <c r="M25" s="368" t="s">
        <v>2769</v>
      </c>
      <c r="N25" s="368" t="s">
        <v>828</v>
      </c>
      <c r="O25" s="368" t="s">
        <v>3630</v>
      </c>
      <c r="P25" s="369">
        <v>43592</v>
      </c>
      <c r="Q25" s="369">
        <v>43593</v>
      </c>
      <c r="R25" s="370">
        <v>2050</v>
      </c>
      <c r="S25" s="370">
        <v>1452</v>
      </c>
    </row>
    <row r="26" spans="1:19" ht="54.75" customHeight="1" x14ac:dyDescent="0.25">
      <c r="A26" s="368" t="s">
        <v>2763</v>
      </c>
      <c r="B26" s="368" t="s">
        <v>7</v>
      </c>
      <c r="C26" s="368" t="s">
        <v>2841</v>
      </c>
      <c r="D26" s="368" t="s">
        <v>201</v>
      </c>
      <c r="E26" s="368" t="s">
        <v>106</v>
      </c>
      <c r="F26" s="368" t="s">
        <v>130</v>
      </c>
      <c r="G26" s="368" t="s">
        <v>107</v>
      </c>
      <c r="H26" s="368" t="s">
        <v>2766</v>
      </c>
      <c r="I26" s="368" t="s">
        <v>3631</v>
      </c>
      <c r="J26" s="368" t="s">
        <v>2768</v>
      </c>
      <c r="K26" s="368">
        <v>0</v>
      </c>
      <c r="L26" s="368" t="s">
        <v>2306</v>
      </c>
      <c r="M26" s="368" t="s">
        <v>2769</v>
      </c>
      <c r="N26" s="368" t="s">
        <v>584</v>
      </c>
      <c r="O26" s="368" t="s">
        <v>3632</v>
      </c>
      <c r="P26" s="369">
        <v>43587</v>
      </c>
      <c r="Q26" s="369">
        <v>43589</v>
      </c>
      <c r="R26" s="370">
        <v>3350</v>
      </c>
      <c r="S26" s="370">
        <v>1831.13</v>
      </c>
    </row>
    <row r="27" spans="1:19" ht="54.75" customHeight="1" x14ac:dyDescent="0.25">
      <c r="A27" s="368" t="s">
        <v>2763</v>
      </c>
      <c r="B27" s="368" t="s">
        <v>401</v>
      </c>
      <c r="C27" s="368" t="s">
        <v>2785</v>
      </c>
      <c r="D27" s="368" t="s">
        <v>204</v>
      </c>
      <c r="E27" s="368" t="s">
        <v>14</v>
      </c>
      <c r="F27" s="368" t="s">
        <v>26</v>
      </c>
      <c r="G27" s="368" t="s">
        <v>27</v>
      </c>
      <c r="H27" s="368" t="s">
        <v>2766</v>
      </c>
      <c r="I27" s="368" t="s">
        <v>3633</v>
      </c>
      <c r="J27" s="368" t="s">
        <v>2768</v>
      </c>
      <c r="K27" s="368">
        <v>0</v>
      </c>
      <c r="L27" s="368" t="s">
        <v>2306</v>
      </c>
      <c r="M27" s="368" t="s">
        <v>2769</v>
      </c>
      <c r="N27" s="368" t="s">
        <v>828</v>
      </c>
      <c r="O27" s="368" t="s">
        <v>3634</v>
      </c>
      <c r="P27" s="369">
        <v>43592</v>
      </c>
      <c r="Q27" s="369">
        <v>43593</v>
      </c>
      <c r="R27" s="370">
        <v>4265.3599999999997</v>
      </c>
      <c r="S27" s="370">
        <v>3138.5599999999995</v>
      </c>
    </row>
    <row r="28" spans="1:19" ht="54.75" customHeight="1" x14ac:dyDescent="0.25">
      <c r="A28" s="368" t="s">
        <v>2763</v>
      </c>
      <c r="B28" s="368" t="s">
        <v>401</v>
      </c>
      <c r="C28" s="368" t="s">
        <v>2785</v>
      </c>
      <c r="D28" s="368" t="s">
        <v>204</v>
      </c>
      <c r="E28" s="368" t="s">
        <v>14</v>
      </c>
      <c r="F28" s="368" t="s">
        <v>26</v>
      </c>
      <c r="G28" s="368" t="s">
        <v>27</v>
      </c>
      <c r="H28" s="368" t="s">
        <v>2766</v>
      </c>
      <c r="I28" s="368" t="s">
        <v>3635</v>
      </c>
      <c r="J28" s="368" t="s">
        <v>2768</v>
      </c>
      <c r="K28" s="368">
        <v>0</v>
      </c>
      <c r="L28" s="368" t="s">
        <v>2306</v>
      </c>
      <c r="M28" s="368" t="s">
        <v>2769</v>
      </c>
      <c r="N28" s="368" t="s">
        <v>2787</v>
      </c>
      <c r="O28" s="368" t="s">
        <v>3636</v>
      </c>
      <c r="P28" s="369">
        <v>43598</v>
      </c>
      <c r="Q28" s="369">
        <v>43598</v>
      </c>
      <c r="R28" s="370">
        <v>2207.13</v>
      </c>
      <c r="S28" s="370">
        <v>1544.66</v>
      </c>
    </row>
    <row r="29" spans="1:19" ht="54.75" customHeight="1" x14ac:dyDescent="0.25">
      <c r="A29" s="368" t="s">
        <v>2763</v>
      </c>
      <c r="B29" s="368" t="s">
        <v>69</v>
      </c>
      <c r="C29" s="368" t="s">
        <v>2785</v>
      </c>
      <c r="D29" s="368" t="s">
        <v>204</v>
      </c>
      <c r="E29" s="368" t="s">
        <v>1895</v>
      </c>
      <c r="F29" s="368" t="s">
        <v>77</v>
      </c>
      <c r="G29" s="368" t="s">
        <v>45</v>
      </c>
      <c r="H29" s="368" t="s">
        <v>2766</v>
      </c>
      <c r="I29" s="368" t="s">
        <v>3637</v>
      </c>
      <c r="J29" s="368" t="s">
        <v>2768</v>
      </c>
      <c r="K29" s="368">
        <v>0</v>
      </c>
      <c r="L29" s="368" t="s">
        <v>2306</v>
      </c>
      <c r="M29" s="368" t="s">
        <v>2769</v>
      </c>
      <c r="N29" s="368" t="s">
        <v>2787</v>
      </c>
      <c r="O29" s="368" t="s">
        <v>3638</v>
      </c>
      <c r="P29" s="369">
        <v>43597</v>
      </c>
      <c r="Q29" s="369">
        <v>43597</v>
      </c>
      <c r="R29" s="370">
        <v>2507.13</v>
      </c>
      <c r="S29" s="370">
        <v>2504.0700000000002</v>
      </c>
    </row>
    <row r="30" spans="1:19" ht="54.75" customHeight="1" x14ac:dyDescent="0.25">
      <c r="A30" s="368" t="s">
        <v>2763</v>
      </c>
      <c r="B30" s="368" t="s">
        <v>69</v>
      </c>
      <c r="C30" s="368" t="s">
        <v>2785</v>
      </c>
      <c r="D30" s="368" t="s">
        <v>204</v>
      </c>
      <c r="E30" s="368" t="s">
        <v>1895</v>
      </c>
      <c r="F30" s="368" t="s">
        <v>77</v>
      </c>
      <c r="G30" s="368" t="s">
        <v>45</v>
      </c>
      <c r="H30" s="368" t="s">
        <v>2766</v>
      </c>
      <c r="I30" s="368" t="s">
        <v>3639</v>
      </c>
      <c r="J30" s="368" t="s">
        <v>2768</v>
      </c>
      <c r="K30" s="368">
        <v>0</v>
      </c>
      <c r="L30" s="368" t="s">
        <v>2306</v>
      </c>
      <c r="M30" s="368" t="s">
        <v>2769</v>
      </c>
      <c r="N30" s="368" t="s">
        <v>2787</v>
      </c>
      <c r="O30" s="368" t="s">
        <v>3640</v>
      </c>
      <c r="P30" s="369">
        <v>43598</v>
      </c>
      <c r="Q30" s="369">
        <v>43598</v>
      </c>
      <c r="R30" s="370">
        <v>2507.13</v>
      </c>
      <c r="S30" s="370">
        <v>2601.08</v>
      </c>
    </row>
    <row r="31" spans="1:19" ht="54.75" customHeight="1" x14ac:dyDescent="0.25">
      <c r="A31" s="368" t="s">
        <v>2763</v>
      </c>
      <c r="B31" s="368" t="s">
        <v>402</v>
      </c>
      <c r="C31" s="368" t="s">
        <v>2815</v>
      </c>
      <c r="D31" s="368" t="s">
        <v>202</v>
      </c>
      <c r="E31" s="368" t="s">
        <v>995</v>
      </c>
      <c r="F31" s="368" t="s">
        <v>996</v>
      </c>
      <c r="G31" s="368" t="s">
        <v>997</v>
      </c>
      <c r="H31" s="368" t="s">
        <v>2766</v>
      </c>
      <c r="I31" s="368" t="s">
        <v>3641</v>
      </c>
      <c r="J31" s="368" t="s">
        <v>2768</v>
      </c>
      <c r="K31" s="368">
        <v>0</v>
      </c>
      <c r="L31" s="368" t="s">
        <v>2306</v>
      </c>
      <c r="M31" s="368" t="s">
        <v>2769</v>
      </c>
      <c r="N31" s="368" t="s">
        <v>3642</v>
      </c>
      <c r="O31" s="368" t="s">
        <v>3643</v>
      </c>
      <c r="P31" s="369">
        <v>43602</v>
      </c>
      <c r="Q31" s="369">
        <v>43602</v>
      </c>
      <c r="R31" s="370">
        <v>750</v>
      </c>
      <c r="S31" s="370">
        <v>731.7</v>
      </c>
    </row>
    <row r="32" spans="1:19" ht="54.75" customHeight="1" x14ac:dyDescent="0.25">
      <c r="A32" s="368" t="s">
        <v>2763</v>
      </c>
      <c r="B32" s="368" t="s">
        <v>7</v>
      </c>
      <c r="C32" s="368" t="s">
        <v>2883</v>
      </c>
      <c r="D32" s="368" t="s">
        <v>200</v>
      </c>
      <c r="E32" s="368" t="s">
        <v>20</v>
      </c>
      <c r="F32" s="368" t="s">
        <v>43</v>
      </c>
      <c r="G32" s="368" t="s">
        <v>44</v>
      </c>
      <c r="H32" s="368" t="s">
        <v>2766</v>
      </c>
      <c r="I32" s="368" t="s">
        <v>3644</v>
      </c>
      <c r="J32" s="368" t="s">
        <v>2768</v>
      </c>
      <c r="K32" s="368">
        <v>0</v>
      </c>
      <c r="L32" s="368" t="s">
        <v>2306</v>
      </c>
      <c r="M32" s="368" t="s">
        <v>2778</v>
      </c>
      <c r="N32" s="368" t="s">
        <v>0</v>
      </c>
      <c r="O32" s="368" t="s">
        <v>3603</v>
      </c>
      <c r="P32" s="369">
        <v>43601</v>
      </c>
      <c r="Q32" s="369">
        <v>43602</v>
      </c>
      <c r="R32" s="370">
        <v>4317.03</v>
      </c>
      <c r="S32" s="370">
        <v>4312.09</v>
      </c>
    </row>
    <row r="33" spans="1:19" ht="54.75" customHeight="1" x14ac:dyDescent="0.25">
      <c r="A33" s="368" t="s">
        <v>2763</v>
      </c>
      <c r="B33" s="368" t="s">
        <v>73</v>
      </c>
      <c r="C33" s="368" t="s">
        <v>2961</v>
      </c>
      <c r="D33" s="368" t="s">
        <v>201</v>
      </c>
      <c r="E33" s="368" t="s">
        <v>61</v>
      </c>
      <c r="F33" s="368" t="s">
        <v>62</v>
      </c>
      <c r="G33" s="368" t="s">
        <v>63</v>
      </c>
      <c r="H33" s="368" t="s">
        <v>2766</v>
      </c>
      <c r="I33" s="368" t="s">
        <v>3645</v>
      </c>
      <c r="J33" s="368" t="s">
        <v>2768</v>
      </c>
      <c r="K33" s="368">
        <v>0</v>
      </c>
      <c r="L33" s="368" t="s">
        <v>2306</v>
      </c>
      <c r="M33" s="368" t="s">
        <v>2769</v>
      </c>
      <c r="N33" s="368" t="s">
        <v>3642</v>
      </c>
      <c r="O33" s="368" t="s">
        <v>3646</v>
      </c>
      <c r="P33" s="369">
        <v>43602</v>
      </c>
      <c r="Q33" s="369">
        <v>43602</v>
      </c>
      <c r="R33" s="370">
        <v>5281.82</v>
      </c>
      <c r="S33" s="370">
        <v>3645.41</v>
      </c>
    </row>
    <row r="34" spans="1:19" ht="54.75" customHeight="1" x14ac:dyDescent="0.25">
      <c r="A34" s="368" t="s">
        <v>2763</v>
      </c>
      <c r="B34" s="368" t="s">
        <v>70</v>
      </c>
      <c r="C34" s="368" t="s">
        <v>2776</v>
      </c>
      <c r="D34" s="368" t="s">
        <v>201</v>
      </c>
      <c r="E34" s="368" t="s">
        <v>39</v>
      </c>
      <c r="F34" s="368" t="s">
        <v>40</v>
      </c>
      <c r="G34" s="368" t="s">
        <v>41</v>
      </c>
      <c r="H34" s="368" t="s">
        <v>2766</v>
      </c>
      <c r="I34" s="368" t="s">
        <v>3647</v>
      </c>
      <c r="J34" s="368" t="s">
        <v>2768</v>
      </c>
      <c r="K34" s="368">
        <v>0</v>
      </c>
      <c r="L34" s="368" t="s">
        <v>2306</v>
      </c>
      <c r="M34" s="368" t="s">
        <v>1971</v>
      </c>
      <c r="N34" s="368" t="s">
        <v>1971</v>
      </c>
      <c r="O34" s="368" t="s">
        <v>3648</v>
      </c>
      <c r="P34" s="369">
        <v>43603</v>
      </c>
      <c r="Q34" s="369">
        <v>43605</v>
      </c>
      <c r="R34" s="370">
        <v>9065.91</v>
      </c>
      <c r="S34" s="370">
        <v>6527.86</v>
      </c>
    </row>
    <row r="35" spans="1:19" ht="54.75" customHeight="1" x14ac:dyDescent="0.25">
      <c r="A35" s="368" t="s">
        <v>2763</v>
      </c>
      <c r="B35" s="368" t="s">
        <v>73</v>
      </c>
      <c r="C35" s="368" t="s">
        <v>3649</v>
      </c>
      <c r="D35" s="368" t="s">
        <v>2865</v>
      </c>
      <c r="E35" s="368" t="s">
        <v>1106</v>
      </c>
      <c r="F35" s="368" t="s">
        <v>1491</v>
      </c>
      <c r="G35" s="368" t="s">
        <v>80</v>
      </c>
      <c r="H35" s="368" t="s">
        <v>2766</v>
      </c>
      <c r="I35" s="368" t="s">
        <v>3650</v>
      </c>
      <c r="J35" s="368" t="s">
        <v>2768</v>
      </c>
      <c r="K35" s="368">
        <v>0</v>
      </c>
      <c r="L35" s="368" t="s">
        <v>2306</v>
      </c>
      <c r="M35" s="368" t="s">
        <v>2778</v>
      </c>
      <c r="N35" s="368" t="s">
        <v>0</v>
      </c>
      <c r="O35" s="368" t="s">
        <v>3651</v>
      </c>
      <c r="P35" s="369">
        <v>43601</v>
      </c>
      <c r="Q35" s="369">
        <v>43601</v>
      </c>
      <c r="R35" s="370">
        <v>2225.27</v>
      </c>
      <c r="S35" s="370">
        <v>1130.67</v>
      </c>
    </row>
    <row r="36" spans="1:19" ht="54.75" customHeight="1" x14ac:dyDescent="0.25">
      <c r="A36" s="368" t="s">
        <v>2763</v>
      </c>
      <c r="B36" s="368" t="s">
        <v>401</v>
      </c>
      <c r="C36" s="368" t="s">
        <v>2785</v>
      </c>
      <c r="D36" s="368" t="s">
        <v>204</v>
      </c>
      <c r="E36" s="368" t="s">
        <v>14</v>
      </c>
      <c r="F36" s="368" t="s">
        <v>26</v>
      </c>
      <c r="G36" s="368" t="s">
        <v>27</v>
      </c>
      <c r="H36" s="368" t="s">
        <v>2766</v>
      </c>
      <c r="I36" s="368" t="s">
        <v>3652</v>
      </c>
      <c r="J36" s="368" t="s">
        <v>2768</v>
      </c>
      <c r="K36" s="368">
        <v>0</v>
      </c>
      <c r="L36" s="368" t="s">
        <v>2306</v>
      </c>
      <c r="M36" s="368" t="s">
        <v>2769</v>
      </c>
      <c r="N36" s="368" t="s">
        <v>2787</v>
      </c>
      <c r="O36" s="368" t="s">
        <v>3653</v>
      </c>
      <c r="P36" s="369">
        <v>43602</v>
      </c>
      <c r="Q36" s="369">
        <v>43602</v>
      </c>
      <c r="R36" s="370">
        <v>1992.85</v>
      </c>
      <c r="S36" s="370">
        <v>0</v>
      </c>
    </row>
    <row r="37" spans="1:19" ht="54.75" customHeight="1" x14ac:dyDescent="0.25">
      <c r="A37" s="368" t="s">
        <v>2763</v>
      </c>
      <c r="B37" s="368" t="s">
        <v>7</v>
      </c>
      <c r="C37" s="368" t="s">
        <v>2883</v>
      </c>
      <c r="D37" s="368" t="s">
        <v>200</v>
      </c>
      <c r="E37" s="368" t="s">
        <v>20</v>
      </c>
      <c r="F37" s="368" t="s">
        <v>43</v>
      </c>
      <c r="G37" s="368" t="s">
        <v>44</v>
      </c>
      <c r="H37" s="368" t="s">
        <v>2766</v>
      </c>
      <c r="I37" s="368" t="s">
        <v>3654</v>
      </c>
      <c r="J37" s="368" t="s">
        <v>2768</v>
      </c>
      <c r="K37" s="368">
        <v>0</v>
      </c>
      <c r="L37" s="368" t="s">
        <v>2306</v>
      </c>
      <c r="M37" s="368" t="s">
        <v>2769</v>
      </c>
      <c r="N37" s="368" t="s">
        <v>641</v>
      </c>
      <c r="O37" s="368" t="s">
        <v>3655</v>
      </c>
      <c r="P37" s="369">
        <v>43607</v>
      </c>
      <c r="Q37" s="369">
        <v>43607</v>
      </c>
      <c r="R37" s="370">
        <v>1325.82</v>
      </c>
      <c r="S37" s="370">
        <v>633.01</v>
      </c>
    </row>
    <row r="38" spans="1:19" ht="54.75" customHeight="1" x14ac:dyDescent="0.25">
      <c r="A38" s="368" t="s">
        <v>2763</v>
      </c>
      <c r="B38" s="368" t="s">
        <v>7</v>
      </c>
      <c r="C38" s="368" t="s">
        <v>2883</v>
      </c>
      <c r="D38" s="368" t="s">
        <v>200</v>
      </c>
      <c r="E38" s="368" t="s">
        <v>20</v>
      </c>
      <c r="F38" s="368" t="s">
        <v>43</v>
      </c>
      <c r="G38" s="368" t="s">
        <v>44</v>
      </c>
      <c r="H38" s="368" t="s">
        <v>2766</v>
      </c>
      <c r="I38" s="368" t="s">
        <v>3644</v>
      </c>
      <c r="J38" s="368" t="s">
        <v>2768</v>
      </c>
      <c r="K38" s="368">
        <v>0</v>
      </c>
      <c r="L38" s="368" t="s">
        <v>2306</v>
      </c>
      <c r="M38" s="368" t="s">
        <v>2778</v>
      </c>
      <c r="N38" s="368" t="s">
        <v>0</v>
      </c>
      <c r="O38" s="368" t="s">
        <v>3656</v>
      </c>
      <c r="P38" s="369">
        <v>43608</v>
      </c>
      <c r="Q38" s="369">
        <v>43608</v>
      </c>
      <c r="R38" s="370">
        <v>2217.0300000000002</v>
      </c>
      <c r="S38" s="370">
        <v>1085.0000000000002</v>
      </c>
    </row>
    <row r="39" spans="1:19" ht="54.75" customHeight="1" x14ac:dyDescent="0.25">
      <c r="A39" s="368" t="s">
        <v>2763</v>
      </c>
      <c r="B39" s="368" t="s">
        <v>7</v>
      </c>
      <c r="C39" s="368" t="s">
        <v>2883</v>
      </c>
      <c r="D39" s="368" t="s">
        <v>200</v>
      </c>
      <c r="E39" s="368" t="s">
        <v>20</v>
      </c>
      <c r="F39" s="368" t="s">
        <v>43</v>
      </c>
      <c r="G39" s="368" t="s">
        <v>44</v>
      </c>
      <c r="H39" s="368" t="s">
        <v>2766</v>
      </c>
      <c r="I39" s="368" t="s">
        <v>3644</v>
      </c>
      <c r="J39" s="368" t="s">
        <v>2768</v>
      </c>
      <c r="K39" s="368">
        <v>0</v>
      </c>
      <c r="L39" s="368" t="s">
        <v>2306</v>
      </c>
      <c r="M39" s="368" t="s">
        <v>2778</v>
      </c>
      <c r="N39" s="368" t="s">
        <v>0</v>
      </c>
      <c r="O39" s="368" t="s">
        <v>3657</v>
      </c>
      <c r="P39" s="369">
        <v>43609</v>
      </c>
      <c r="Q39" s="369">
        <v>43609</v>
      </c>
      <c r="R39" s="370">
        <v>2217.0300000000002</v>
      </c>
      <c r="S39" s="370">
        <v>1922.6200000000001</v>
      </c>
    </row>
    <row r="40" spans="1:19" ht="54.75" customHeight="1" x14ac:dyDescent="0.25">
      <c r="A40" s="368" t="s">
        <v>2763</v>
      </c>
      <c r="B40" s="368" t="s">
        <v>402</v>
      </c>
      <c r="C40" s="368" t="s">
        <v>3091</v>
      </c>
      <c r="D40" s="368" t="s">
        <v>2531</v>
      </c>
      <c r="E40" s="368" t="s">
        <v>881</v>
      </c>
      <c r="F40" s="368" t="s">
        <v>30</v>
      </c>
      <c r="G40" s="368" t="s">
        <v>863</v>
      </c>
      <c r="H40" s="368" t="s">
        <v>2766</v>
      </c>
      <c r="I40" s="368" t="s">
        <v>3658</v>
      </c>
      <c r="J40" s="368" t="s">
        <v>2768</v>
      </c>
      <c r="K40" s="368">
        <v>0</v>
      </c>
      <c r="L40" s="368" t="s">
        <v>2306</v>
      </c>
      <c r="M40" s="368" t="s">
        <v>2769</v>
      </c>
      <c r="N40" s="368" t="s">
        <v>3279</v>
      </c>
      <c r="O40" s="368" t="s">
        <v>3659</v>
      </c>
      <c r="P40" s="369">
        <v>43607</v>
      </c>
      <c r="Q40" s="369">
        <v>43607</v>
      </c>
      <c r="R40" s="370">
        <v>3174.71</v>
      </c>
      <c r="S40" s="370">
        <v>3174.71</v>
      </c>
    </row>
    <row r="41" spans="1:19" ht="54.75" customHeight="1" x14ac:dyDescent="0.25">
      <c r="A41" s="368" t="s">
        <v>2763</v>
      </c>
      <c r="B41" s="368" t="s">
        <v>6</v>
      </c>
      <c r="C41" s="368" t="s">
        <v>153</v>
      </c>
      <c r="D41" s="368" t="s">
        <v>199</v>
      </c>
      <c r="E41" s="368" t="s">
        <v>3161</v>
      </c>
      <c r="F41" s="368" t="s">
        <v>3162</v>
      </c>
      <c r="G41" s="368" t="s">
        <v>3163</v>
      </c>
      <c r="H41" s="368" t="s">
        <v>2766</v>
      </c>
      <c r="I41" s="368" t="s">
        <v>3660</v>
      </c>
      <c r="J41" s="368" t="s">
        <v>2768</v>
      </c>
      <c r="K41" s="368">
        <v>0</v>
      </c>
      <c r="L41" s="368" t="s">
        <v>2306</v>
      </c>
      <c r="M41" s="368" t="s">
        <v>2769</v>
      </c>
      <c r="N41" s="368" t="s">
        <v>584</v>
      </c>
      <c r="O41" s="368" t="s">
        <v>3661</v>
      </c>
      <c r="P41" s="369">
        <v>43607</v>
      </c>
      <c r="Q41" s="369">
        <v>43607</v>
      </c>
      <c r="R41" s="370">
        <v>3524.71</v>
      </c>
      <c r="S41" s="370">
        <v>3524.71</v>
      </c>
    </row>
    <row r="42" spans="1:19" ht="54.75" customHeight="1" x14ac:dyDescent="0.25">
      <c r="A42" s="368" t="s">
        <v>2763</v>
      </c>
      <c r="B42" s="368" t="s">
        <v>402</v>
      </c>
      <c r="C42" s="368" t="s">
        <v>3091</v>
      </c>
      <c r="D42" s="368" t="s">
        <v>2531</v>
      </c>
      <c r="E42" s="368" t="s">
        <v>881</v>
      </c>
      <c r="F42" s="368" t="s">
        <v>30</v>
      </c>
      <c r="G42" s="368" t="s">
        <v>863</v>
      </c>
      <c r="H42" s="368" t="s">
        <v>2766</v>
      </c>
      <c r="I42" s="368" t="s">
        <v>3662</v>
      </c>
      <c r="J42" s="368" t="s">
        <v>2768</v>
      </c>
      <c r="K42" s="368">
        <v>0</v>
      </c>
      <c r="L42" s="368" t="s">
        <v>2306</v>
      </c>
      <c r="M42" s="368" t="s">
        <v>2769</v>
      </c>
      <c r="N42" s="368" t="s">
        <v>3663</v>
      </c>
      <c r="O42" s="368" t="s">
        <v>3664</v>
      </c>
      <c r="P42" s="369">
        <v>43608</v>
      </c>
      <c r="Q42" s="369">
        <v>43609</v>
      </c>
      <c r="R42" s="370">
        <v>4498.33</v>
      </c>
      <c r="S42" s="370">
        <v>4437.63</v>
      </c>
    </row>
    <row r="43" spans="1:19" ht="54.75" customHeight="1" x14ac:dyDescent="0.25">
      <c r="A43" s="368" t="s">
        <v>2763</v>
      </c>
      <c r="B43" s="368" t="s">
        <v>6</v>
      </c>
      <c r="C43" s="368" t="s">
        <v>153</v>
      </c>
      <c r="D43" s="368" t="s">
        <v>199</v>
      </c>
      <c r="E43" s="368" t="s">
        <v>3161</v>
      </c>
      <c r="F43" s="368" t="s">
        <v>3162</v>
      </c>
      <c r="G43" s="368" t="s">
        <v>3163</v>
      </c>
      <c r="H43" s="368" t="s">
        <v>2766</v>
      </c>
      <c r="I43" s="368" t="s">
        <v>3665</v>
      </c>
      <c r="J43" s="368" t="s">
        <v>2768</v>
      </c>
      <c r="K43" s="368">
        <v>0</v>
      </c>
      <c r="L43" s="368" t="s">
        <v>2306</v>
      </c>
      <c r="M43" s="368" t="s">
        <v>2805</v>
      </c>
      <c r="N43" s="368" t="s">
        <v>2806</v>
      </c>
      <c r="O43" s="368" t="s">
        <v>3666</v>
      </c>
      <c r="P43" s="369">
        <v>43608</v>
      </c>
      <c r="Q43" s="369">
        <v>43609</v>
      </c>
      <c r="R43" s="370">
        <v>5480</v>
      </c>
      <c r="S43" s="370">
        <v>5480</v>
      </c>
    </row>
  </sheetData>
  <mergeCells count="2">
    <mergeCell ref="A1:R2"/>
    <mergeCell ref="A3:I3"/>
  </mergeCells>
  <pageMargins left="0.7" right="0.7" top="0.75" bottom="0.75" header="0.3" footer="0.3"/>
  <pageSetup orientation="portrait" verticalDpi="4294967295"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U72"/>
  <sheetViews>
    <sheetView zoomScale="85" zoomScaleNormal="85" workbookViewId="0">
      <selection activeCell="H3" sqref="H3"/>
    </sheetView>
  </sheetViews>
  <sheetFormatPr baseColWidth="10" defaultColWidth="11.5703125" defaultRowHeight="54.75" customHeight="1" x14ac:dyDescent="0.2"/>
  <cols>
    <col min="1" max="1" width="22.42578125" style="310" customWidth="1"/>
    <col min="2" max="2" width="20.28515625" style="310" customWidth="1"/>
    <col min="3" max="3" width="26.28515625" style="310" customWidth="1"/>
    <col min="4" max="4" width="32.28515625" style="311" customWidth="1"/>
    <col min="5" max="5" width="20" style="311" customWidth="1"/>
    <col min="6" max="6" width="15.570312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5" ht="54.75" customHeight="1" x14ac:dyDescent="0.2">
      <c r="A1" s="511"/>
      <c r="B1" s="511"/>
      <c r="C1" s="511"/>
      <c r="D1" s="511"/>
      <c r="E1" s="511"/>
      <c r="F1" s="511"/>
      <c r="G1" s="511"/>
      <c r="H1" s="511"/>
      <c r="I1" s="511"/>
      <c r="J1" s="511"/>
      <c r="K1" s="511"/>
      <c r="L1" s="511"/>
      <c r="M1" s="511"/>
      <c r="N1" s="511"/>
      <c r="O1" s="511"/>
      <c r="P1" s="511"/>
      <c r="Q1" s="511"/>
      <c r="R1" s="511"/>
      <c r="S1" s="352"/>
    </row>
    <row r="2" spans="1:255" ht="54.75" customHeight="1" x14ac:dyDescent="0.2">
      <c r="A2" s="511"/>
      <c r="B2" s="511"/>
      <c r="C2" s="511"/>
      <c r="D2" s="511"/>
      <c r="E2" s="511"/>
      <c r="F2" s="511"/>
      <c r="G2" s="511"/>
      <c r="H2" s="511"/>
      <c r="I2" s="511"/>
      <c r="J2" s="511"/>
      <c r="K2" s="511"/>
      <c r="L2" s="511"/>
      <c r="M2" s="511"/>
      <c r="N2" s="511"/>
      <c r="O2" s="511"/>
      <c r="P2" s="511"/>
      <c r="Q2" s="511"/>
      <c r="R2" s="511"/>
      <c r="S2" s="352"/>
    </row>
    <row r="3" spans="1:255" ht="54.75" customHeight="1" x14ac:dyDescent="0.2">
      <c r="A3" s="513" t="s">
        <v>3593</v>
      </c>
      <c r="B3" s="513"/>
      <c r="C3" s="513"/>
      <c r="D3" s="513"/>
      <c r="E3" s="303"/>
      <c r="F3" s="303"/>
      <c r="G3" s="303"/>
      <c r="H3" s="304"/>
    </row>
    <row r="4" spans="1:255"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90" customHeight="1" x14ac:dyDescent="0.2">
      <c r="A5" s="361" t="s">
        <v>2763</v>
      </c>
      <c r="B5" s="361" t="s">
        <v>73</v>
      </c>
      <c r="C5" s="361" t="s">
        <v>2961</v>
      </c>
      <c r="D5" s="361" t="s">
        <v>201</v>
      </c>
      <c r="E5" s="361" t="s">
        <v>61</v>
      </c>
      <c r="F5" s="361" t="s">
        <v>62</v>
      </c>
      <c r="G5" s="361" t="s">
        <v>63</v>
      </c>
      <c r="H5" s="361" t="s">
        <v>2766</v>
      </c>
      <c r="I5" s="361" t="s">
        <v>3552</v>
      </c>
      <c r="J5" s="361" t="s">
        <v>2768</v>
      </c>
      <c r="K5" s="361">
        <v>0</v>
      </c>
      <c r="L5" s="361" t="s">
        <v>2306</v>
      </c>
      <c r="M5" s="361" t="s">
        <v>2769</v>
      </c>
      <c r="N5" s="361" t="s">
        <v>4</v>
      </c>
      <c r="O5" s="361" t="s">
        <v>3553</v>
      </c>
      <c r="P5" s="363">
        <v>43556</v>
      </c>
      <c r="Q5" s="363">
        <v>43558</v>
      </c>
      <c r="R5" s="364">
        <v>6467.82</v>
      </c>
      <c r="S5" s="364">
        <v>3358.6699999999996</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row>
    <row r="6" spans="1:255" ht="54.75" customHeight="1" x14ac:dyDescent="0.2">
      <c r="A6" s="361" t="s">
        <v>2763</v>
      </c>
      <c r="B6" s="361" t="s">
        <v>402</v>
      </c>
      <c r="C6" s="361" t="s">
        <v>3089</v>
      </c>
      <c r="D6" s="361" t="s">
        <v>2838</v>
      </c>
      <c r="E6" s="361" t="s">
        <v>3143</v>
      </c>
      <c r="F6" s="361" t="s">
        <v>68</v>
      </c>
      <c r="G6" s="361" t="s">
        <v>3144</v>
      </c>
      <c r="H6" s="361" t="s">
        <v>2766</v>
      </c>
      <c r="I6" s="361" t="s">
        <v>3387</v>
      </c>
      <c r="J6" s="361" t="s">
        <v>2768</v>
      </c>
      <c r="K6" s="361">
        <v>0</v>
      </c>
      <c r="L6" s="361" t="s">
        <v>2306</v>
      </c>
      <c r="M6" s="361" t="s">
        <v>2769</v>
      </c>
      <c r="N6" s="361" t="s">
        <v>584</v>
      </c>
      <c r="O6" s="361" t="s">
        <v>3368</v>
      </c>
      <c r="P6" s="363">
        <v>43560</v>
      </c>
      <c r="Q6" s="363">
        <v>43560</v>
      </c>
      <c r="R6" s="364">
        <v>750</v>
      </c>
      <c r="S6" s="364">
        <v>572.5</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255" ht="54.75" customHeight="1" x14ac:dyDescent="0.2">
      <c r="A7" s="361" t="s">
        <v>2763</v>
      </c>
      <c r="B7" s="361" t="s">
        <v>7</v>
      </c>
      <c r="C7" s="361" t="s">
        <v>2883</v>
      </c>
      <c r="D7" s="361" t="s">
        <v>200</v>
      </c>
      <c r="E7" s="361" t="s">
        <v>20</v>
      </c>
      <c r="F7" s="361" t="s">
        <v>43</v>
      </c>
      <c r="G7" s="361" t="s">
        <v>44</v>
      </c>
      <c r="H7" s="361" t="s">
        <v>2766</v>
      </c>
      <c r="I7" s="361" t="s">
        <v>3554</v>
      </c>
      <c r="J7" s="361" t="s">
        <v>2768</v>
      </c>
      <c r="K7" s="361">
        <v>0</v>
      </c>
      <c r="L7" s="361" t="s">
        <v>2306</v>
      </c>
      <c r="M7" s="361" t="s">
        <v>2778</v>
      </c>
      <c r="N7" s="361" t="s">
        <v>0</v>
      </c>
      <c r="O7" s="361" t="s">
        <v>3555</v>
      </c>
      <c r="P7" s="363">
        <v>43558</v>
      </c>
      <c r="Q7" s="363">
        <v>43559</v>
      </c>
      <c r="R7" s="364">
        <v>4818.17</v>
      </c>
      <c r="S7" s="364">
        <v>2269.9900000000002</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255" ht="54.75" customHeight="1" x14ac:dyDescent="0.2">
      <c r="A8" s="361" t="s">
        <v>2763</v>
      </c>
      <c r="B8" s="361" t="s">
        <v>6</v>
      </c>
      <c r="C8" s="361" t="s">
        <v>153</v>
      </c>
      <c r="D8" s="361" t="s">
        <v>199</v>
      </c>
      <c r="E8" s="361" t="s">
        <v>87</v>
      </c>
      <c r="F8" s="361" t="s">
        <v>42</v>
      </c>
      <c r="G8" s="361" t="s">
        <v>68</v>
      </c>
      <c r="H8" s="361" t="s">
        <v>2766</v>
      </c>
      <c r="I8" s="361" t="s">
        <v>3556</v>
      </c>
      <c r="J8" s="361" t="s">
        <v>2768</v>
      </c>
      <c r="K8" s="361">
        <v>0</v>
      </c>
      <c r="L8" s="361" t="s">
        <v>2306</v>
      </c>
      <c r="M8" s="361" t="s">
        <v>2805</v>
      </c>
      <c r="N8" s="361" t="s">
        <v>2806</v>
      </c>
      <c r="O8" s="361" t="s">
        <v>3557</v>
      </c>
      <c r="P8" s="363">
        <v>43558</v>
      </c>
      <c r="Q8" s="363">
        <v>43560</v>
      </c>
      <c r="R8" s="364">
        <v>7650</v>
      </c>
      <c r="S8" s="364">
        <v>6078.62</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255" ht="71.25" customHeight="1" x14ac:dyDescent="0.2">
      <c r="A9" s="361" t="s">
        <v>2763</v>
      </c>
      <c r="B9" s="361" t="s">
        <v>7</v>
      </c>
      <c r="C9" s="361" t="s">
        <v>2883</v>
      </c>
      <c r="D9" s="361" t="s">
        <v>200</v>
      </c>
      <c r="E9" s="361" t="s">
        <v>20</v>
      </c>
      <c r="F9" s="361" t="s">
        <v>43</v>
      </c>
      <c r="G9" s="361" t="s">
        <v>44</v>
      </c>
      <c r="H9" s="361" t="s">
        <v>2766</v>
      </c>
      <c r="I9" s="361" t="s">
        <v>3558</v>
      </c>
      <c r="J9" s="361" t="s">
        <v>2768</v>
      </c>
      <c r="K9" s="361">
        <v>0</v>
      </c>
      <c r="L9" s="361" t="s">
        <v>2306</v>
      </c>
      <c r="M9" s="361" t="s">
        <v>2778</v>
      </c>
      <c r="N9" s="361" t="s">
        <v>0</v>
      </c>
      <c r="O9" s="361" t="s">
        <v>3559</v>
      </c>
      <c r="P9" s="363">
        <v>43560</v>
      </c>
      <c r="Q9" s="363">
        <v>43560</v>
      </c>
      <c r="R9" s="364">
        <v>2947.61</v>
      </c>
      <c r="S9" s="364">
        <v>2178.09</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255" ht="54.75" customHeight="1" x14ac:dyDescent="0.2">
      <c r="A10" s="361" t="s">
        <v>2763</v>
      </c>
      <c r="B10" s="361" t="s">
        <v>2780</v>
      </c>
      <c r="C10" s="361" t="s">
        <v>3084</v>
      </c>
      <c r="D10" s="361" t="s">
        <v>2910</v>
      </c>
      <c r="E10" s="361" t="s">
        <v>384</v>
      </c>
      <c r="F10" s="361" t="s">
        <v>30</v>
      </c>
      <c r="G10" s="361" t="s">
        <v>109</v>
      </c>
      <c r="H10" s="361" t="s">
        <v>2766</v>
      </c>
      <c r="I10" s="361" t="s">
        <v>3560</v>
      </c>
      <c r="J10" s="361" t="s">
        <v>2768</v>
      </c>
      <c r="K10" s="361">
        <v>0</v>
      </c>
      <c r="L10" s="361" t="s">
        <v>2306</v>
      </c>
      <c r="M10" s="361" t="s">
        <v>2769</v>
      </c>
      <c r="N10" s="361" t="s">
        <v>584</v>
      </c>
      <c r="O10" s="361" t="s">
        <v>3561</v>
      </c>
      <c r="P10" s="363">
        <v>43560</v>
      </c>
      <c r="Q10" s="363">
        <v>43560</v>
      </c>
      <c r="R10" s="364">
        <v>2430.5700000000002</v>
      </c>
      <c r="S10" s="364">
        <v>2447.5700000000002</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255" ht="54.75" customHeight="1" x14ac:dyDescent="0.2">
      <c r="A11" s="361" t="s">
        <v>2763</v>
      </c>
      <c r="B11" s="361" t="s">
        <v>402</v>
      </c>
      <c r="C11" s="361" t="s">
        <v>2854</v>
      </c>
      <c r="D11" s="361" t="s">
        <v>2855</v>
      </c>
      <c r="E11" s="361" t="s">
        <v>2856</v>
      </c>
      <c r="F11" s="361" t="s">
        <v>2857</v>
      </c>
      <c r="G11" s="361" t="s">
        <v>24</v>
      </c>
      <c r="H11" s="361" t="s">
        <v>2766</v>
      </c>
      <c r="I11" s="361" t="s">
        <v>3371</v>
      </c>
      <c r="J11" s="361" t="s">
        <v>2768</v>
      </c>
      <c r="K11" s="361">
        <v>0</v>
      </c>
      <c r="L11" s="361" t="s">
        <v>2306</v>
      </c>
      <c r="M11" s="361" t="s">
        <v>2769</v>
      </c>
      <c r="N11" s="361" t="s">
        <v>584</v>
      </c>
      <c r="O11" s="361" t="s">
        <v>3562</v>
      </c>
      <c r="P11" s="363">
        <v>43560</v>
      </c>
      <c r="Q11" s="363">
        <v>43560</v>
      </c>
      <c r="R11" s="364">
        <v>750</v>
      </c>
      <c r="S11" s="364">
        <v>591</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row>
    <row r="12" spans="1:255" ht="54.75" customHeight="1" x14ac:dyDescent="0.2">
      <c r="A12" s="361" t="s">
        <v>2763</v>
      </c>
      <c r="B12" s="361" t="s">
        <v>69</v>
      </c>
      <c r="C12" s="361" t="s">
        <v>2966</v>
      </c>
      <c r="D12" s="361" t="s">
        <v>200</v>
      </c>
      <c r="E12" s="361" t="s">
        <v>1593</v>
      </c>
      <c r="F12" s="361" t="s">
        <v>37</v>
      </c>
      <c r="G12" s="361" t="s">
        <v>1392</v>
      </c>
      <c r="H12" s="361" t="s">
        <v>2766</v>
      </c>
      <c r="I12" s="361" t="s">
        <v>3374</v>
      </c>
      <c r="J12" s="361" t="s">
        <v>2768</v>
      </c>
      <c r="K12" s="361">
        <v>0</v>
      </c>
      <c r="L12" s="361" t="s">
        <v>2306</v>
      </c>
      <c r="M12" s="361" t="s">
        <v>2769</v>
      </c>
      <c r="N12" s="361" t="s">
        <v>584</v>
      </c>
      <c r="O12" s="361" t="s">
        <v>3334</v>
      </c>
      <c r="P12" s="363">
        <v>43560</v>
      </c>
      <c r="Q12" s="363">
        <v>43560</v>
      </c>
      <c r="R12" s="364">
        <v>750</v>
      </c>
      <c r="S12" s="364">
        <v>592.5</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row>
    <row r="13" spans="1:255" ht="87" customHeight="1" x14ac:dyDescent="0.2">
      <c r="A13" s="361" t="s">
        <v>2763</v>
      </c>
      <c r="B13" s="361" t="s">
        <v>6</v>
      </c>
      <c r="C13" s="361" t="s">
        <v>153</v>
      </c>
      <c r="D13" s="361" t="s">
        <v>199</v>
      </c>
      <c r="E13" s="361" t="s">
        <v>34</v>
      </c>
      <c r="F13" s="361" t="s">
        <v>35</v>
      </c>
      <c r="G13" s="361" t="s">
        <v>36</v>
      </c>
      <c r="H13" s="361" t="s">
        <v>2766</v>
      </c>
      <c r="I13" s="361" t="s">
        <v>3563</v>
      </c>
      <c r="J13" s="361" t="s">
        <v>2768</v>
      </c>
      <c r="K13" s="361">
        <v>0</v>
      </c>
      <c r="L13" s="361" t="s">
        <v>2306</v>
      </c>
      <c r="M13" s="361" t="s">
        <v>2778</v>
      </c>
      <c r="N13" s="361" t="s">
        <v>0</v>
      </c>
      <c r="O13" s="361" t="s">
        <v>3564</v>
      </c>
      <c r="P13" s="363">
        <v>43563</v>
      </c>
      <c r="Q13" s="363">
        <v>43563</v>
      </c>
      <c r="R13" s="364">
        <v>2368.17</v>
      </c>
      <c r="S13" s="364">
        <v>1437.46</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row>
    <row r="14" spans="1:255" ht="54.75" customHeight="1" x14ac:dyDescent="0.2">
      <c r="A14" s="361" t="s">
        <v>2763</v>
      </c>
      <c r="B14" s="361" t="s">
        <v>69</v>
      </c>
      <c r="C14" s="361" t="s">
        <v>2909</v>
      </c>
      <c r="D14" s="361" t="s">
        <v>2910</v>
      </c>
      <c r="E14" s="361" t="s">
        <v>2911</v>
      </c>
      <c r="F14" s="361" t="s">
        <v>2912</v>
      </c>
      <c r="G14" s="361" t="s">
        <v>2913</v>
      </c>
      <c r="H14" s="361" t="s">
        <v>2766</v>
      </c>
      <c r="I14" s="361" t="s">
        <v>3565</v>
      </c>
      <c r="J14" s="361" t="s">
        <v>2768</v>
      </c>
      <c r="K14" s="361">
        <v>0</v>
      </c>
      <c r="L14" s="361" t="s">
        <v>2306</v>
      </c>
      <c r="M14" s="361" t="s">
        <v>2769</v>
      </c>
      <c r="N14" s="361" t="s">
        <v>584</v>
      </c>
      <c r="O14" s="361" t="s">
        <v>3566</v>
      </c>
      <c r="P14" s="363">
        <v>43566</v>
      </c>
      <c r="Q14" s="363">
        <v>43567</v>
      </c>
      <c r="R14" s="364">
        <v>2050</v>
      </c>
      <c r="S14" s="364">
        <v>1618.44</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row>
    <row r="15" spans="1:255" ht="54.75" customHeight="1" x14ac:dyDescent="0.2">
      <c r="A15" s="361" t="s">
        <v>2763</v>
      </c>
      <c r="B15" s="361" t="s">
        <v>398</v>
      </c>
      <c r="C15" s="361" t="s">
        <v>3567</v>
      </c>
      <c r="D15" s="361" t="s">
        <v>2910</v>
      </c>
      <c r="E15" s="361" t="s">
        <v>49</v>
      </c>
      <c r="F15" s="361" t="s">
        <v>50</v>
      </c>
      <c r="G15" s="361" t="s">
        <v>51</v>
      </c>
      <c r="H15" s="361" t="s">
        <v>2766</v>
      </c>
      <c r="I15" s="361" t="s">
        <v>3565</v>
      </c>
      <c r="J15" s="361" t="s">
        <v>2768</v>
      </c>
      <c r="K15" s="361">
        <v>0</v>
      </c>
      <c r="L15" s="361" t="s">
        <v>2306</v>
      </c>
      <c r="M15" s="361" t="s">
        <v>2769</v>
      </c>
      <c r="N15" s="361" t="s">
        <v>584</v>
      </c>
      <c r="O15" s="361" t="s">
        <v>3566</v>
      </c>
      <c r="P15" s="363">
        <v>43566</v>
      </c>
      <c r="Q15" s="363">
        <v>43567</v>
      </c>
      <c r="R15" s="364">
        <v>2480</v>
      </c>
      <c r="S15" s="364">
        <v>1190.44</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row>
    <row r="16" spans="1:255" ht="54.75" customHeight="1" x14ac:dyDescent="0.2">
      <c r="A16" s="361" t="s">
        <v>2763</v>
      </c>
      <c r="B16" s="361" t="s">
        <v>778</v>
      </c>
      <c r="C16" s="361" t="s">
        <v>3092</v>
      </c>
      <c r="D16" s="361" t="s">
        <v>2910</v>
      </c>
      <c r="E16" s="361" t="s">
        <v>145</v>
      </c>
      <c r="F16" s="361" t="s">
        <v>146</v>
      </c>
      <c r="G16" s="361" t="s">
        <v>147</v>
      </c>
      <c r="H16" s="361" t="s">
        <v>2766</v>
      </c>
      <c r="I16" s="361" t="s">
        <v>3568</v>
      </c>
      <c r="J16" s="361" t="s">
        <v>2768</v>
      </c>
      <c r="K16" s="361">
        <v>0</v>
      </c>
      <c r="L16" s="361" t="s">
        <v>2306</v>
      </c>
      <c r="M16" s="361" t="s">
        <v>2769</v>
      </c>
      <c r="N16" s="361" t="s">
        <v>584</v>
      </c>
      <c r="O16" s="361" t="s">
        <v>3569</v>
      </c>
      <c r="P16" s="363">
        <v>43566</v>
      </c>
      <c r="Q16" s="363">
        <v>43567</v>
      </c>
      <c r="R16" s="364">
        <v>4146.71</v>
      </c>
      <c r="S16" s="364">
        <v>3090.86</v>
      </c>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row>
    <row r="17" spans="1:255" ht="54.75" customHeight="1" x14ac:dyDescent="0.2">
      <c r="A17" s="361" t="s">
        <v>2763</v>
      </c>
      <c r="B17" s="361" t="s">
        <v>73</v>
      </c>
      <c r="C17" s="361" t="s">
        <v>2961</v>
      </c>
      <c r="D17" s="361" t="s">
        <v>201</v>
      </c>
      <c r="E17" s="361" t="s">
        <v>61</v>
      </c>
      <c r="F17" s="361" t="s">
        <v>62</v>
      </c>
      <c r="G17" s="361" t="s">
        <v>63</v>
      </c>
      <c r="H17" s="361" t="s">
        <v>2766</v>
      </c>
      <c r="I17" s="361" t="s">
        <v>3570</v>
      </c>
      <c r="J17" s="361" t="s">
        <v>2768</v>
      </c>
      <c r="K17" s="361">
        <v>0</v>
      </c>
      <c r="L17" s="361" t="s">
        <v>2306</v>
      </c>
      <c r="M17" s="361" t="s">
        <v>2769</v>
      </c>
      <c r="N17" s="361" t="s">
        <v>4</v>
      </c>
      <c r="O17" s="361" t="s">
        <v>3571</v>
      </c>
      <c r="P17" s="363">
        <v>43564</v>
      </c>
      <c r="Q17" s="363">
        <v>43567</v>
      </c>
      <c r="R17" s="364">
        <v>7409.04</v>
      </c>
      <c r="S17" s="364">
        <v>4478.1100000000006</v>
      </c>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row>
    <row r="18" spans="1:255" ht="54.75" customHeight="1" x14ac:dyDescent="0.2">
      <c r="A18" s="361" t="s">
        <v>2763</v>
      </c>
      <c r="B18" s="361" t="s">
        <v>402</v>
      </c>
      <c r="C18" s="361" t="s">
        <v>3089</v>
      </c>
      <c r="D18" s="361" t="s">
        <v>2838</v>
      </c>
      <c r="E18" s="361" t="s">
        <v>3143</v>
      </c>
      <c r="F18" s="361" t="s">
        <v>68</v>
      </c>
      <c r="G18" s="361" t="s">
        <v>3144</v>
      </c>
      <c r="H18" s="361" t="s">
        <v>2766</v>
      </c>
      <c r="I18" s="361" t="s">
        <v>3387</v>
      </c>
      <c r="J18" s="361" t="s">
        <v>2768</v>
      </c>
      <c r="K18" s="361">
        <v>0</v>
      </c>
      <c r="L18" s="361" t="s">
        <v>2306</v>
      </c>
      <c r="M18" s="361" t="s">
        <v>2769</v>
      </c>
      <c r="N18" s="361" t="s">
        <v>584</v>
      </c>
      <c r="O18" s="361" t="s">
        <v>3475</v>
      </c>
      <c r="P18" s="363">
        <v>43567</v>
      </c>
      <c r="Q18" s="363">
        <v>43567</v>
      </c>
      <c r="R18" s="364">
        <v>750</v>
      </c>
      <c r="S18" s="364">
        <v>711.25</v>
      </c>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row>
    <row r="19" spans="1:255" ht="54.75" customHeight="1" x14ac:dyDescent="0.2">
      <c r="A19" s="361" t="s">
        <v>2763</v>
      </c>
      <c r="B19" s="361" t="s">
        <v>2780</v>
      </c>
      <c r="C19" s="361" t="s">
        <v>3084</v>
      </c>
      <c r="D19" s="361" t="s">
        <v>2910</v>
      </c>
      <c r="E19" s="361" t="s">
        <v>384</v>
      </c>
      <c r="F19" s="361" t="s">
        <v>30</v>
      </c>
      <c r="G19" s="361" t="s">
        <v>109</v>
      </c>
      <c r="H19" s="361" t="s">
        <v>2766</v>
      </c>
      <c r="I19" s="361" t="s">
        <v>3572</v>
      </c>
      <c r="J19" s="361" t="s">
        <v>2768</v>
      </c>
      <c r="K19" s="361">
        <v>0</v>
      </c>
      <c r="L19" s="361" t="s">
        <v>2306</v>
      </c>
      <c r="M19" s="361" t="s">
        <v>2769</v>
      </c>
      <c r="N19" s="361" t="s">
        <v>584</v>
      </c>
      <c r="O19" s="361" t="s">
        <v>3573</v>
      </c>
      <c r="P19" s="363">
        <v>43566</v>
      </c>
      <c r="Q19" s="363">
        <v>43567</v>
      </c>
      <c r="R19" s="364">
        <v>2050</v>
      </c>
      <c r="S19" s="364">
        <v>2066.69</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row>
    <row r="20" spans="1:255" ht="54.75" customHeight="1" x14ac:dyDescent="0.2">
      <c r="A20" s="361" t="s">
        <v>2763</v>
      </c>
      <c r="B20" s="361" t="s">
        <v>402</v>
      </c>
      <c r="C20" s="361" t="s">
        <v>2854</v>
      </c>
      <c r="D20" s="361" t="s">
        <v>2855</v>
      </c>
      <c r="E20" s="361" t="s">
        <v>2856</v>
      </c>
      <c r="F20" s="361" t="s">
        <v>2857</v>
      </c>
      <c r="G20" s="361" t="s">
        <v>24</v>
      </c>
      <c r="H20" s="361" t="s">
        <v>2766</v>
      </c>
      <c r="I20" s="361" t="s">
        <v>3371</v>
      </c>
      <c r="J20" s="361" t="s">
        <v>2768</v>
      </c>
      <c r="K20" s="361">
        <v>0</v>
      </c>
      <c r="L20" s="361" t="s">
        <v>2306</v>
      </c>
      <c r="M20" s="361" t="s">
        <v>2769</v>
      </c>
      <c r="N20" s="361" t="s">
        <v>584</v>
      </c>
      <c r="O20" s="361" t="s">
        <v>3574</v>
      </c>
      <c r="P20" s="363">
        <v>43567</v>
      </c>
      <c r="Q20" s="363">
        <v>43567</v>
      </c>
      <c r="R20" s="364">
        <v>2874.71</v>
      </c>
      <c r="S20" s="364">
        <v>2707.84</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row>
    <row r="21" spans="1:255" ht="54.75" customHeight="1" x14ac:dyDescent="0.2">
      <c r="A21" s="361" t="s">
        <v>2763</v>
      </c>
      <c r="B21" s="361" t="s">
        <v>7</v>
      </c>
      <c r="C21" s="361" t="s">
        <v>2883</v>
      </c>
      <c r="D21" s="361" t="s">
        <v>200</v>
      </c>
      <c r="E21" s="361" t="s">
        <v>20</v>
      </c>
      <c r="F21" s="361" t="s">
        <v>43</v>
      </c>
      <c r="G21" s="361" t="s">
        <v>44</v>
      </c>
      <c r="H21" s="361" t="s">
        <v>2766</v>
      </c>
      <c r="I21" s="361" t="s">
        <v>3575</v>
      </c>
      <c r="J21" s="361" t="s">
        <v>2768</v>
      </c>
      <c r="K21" s="361">
        <v>0</v>
      </c>
      <c r="L21" s="361" t="s">
        <v>2306</v>
      </c>
      <c r="M21" s="361" t="s">
        <v>2769</v>
      </c>
      <c r="N21" s="361" t="s">
        <v>584</v>
      </c>
      <c r="O21" s="361" t="s">
        <v>3576</v>
      </c>
      <c r="P21" s="363">
        <v>43566</v>
      </c>
      <c r="Q21" s="363">
        <v>43568</v>
      </c>
      <c r="R21" s="364">
        <v>5624.71</v>
      </c>
      <c r="S21" s="364">
        <v>3136.59</v>
      </c>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row>
    <row r="22" spans="1:255" ht="54.75" customHeight="1" x14ac:dyDescent="0.2">
      <c r="A22" s="361" t="s">
        <v>2763</v>
      </c>
      <c r="B22" s="361" t="s">
        <v>69</v>
      </c>
      <c r="C22" s="361" t="s">
        <v>2785</v>
      </c>
      <c r="D22" s="361" t="s">
        <v>204</v>
      </c>
      <c r="E22" s="361" t="s">
        <v>1895</v>
      </c>
      <c r="F22" s="361" t="s">
        <v>77</v>
      </c>
      <c r="G22" s="361" t="s">
        <v>45</v>
      </c>
      <c r="H22" s="361" t="s">
        <v>2766</v>
      </c>
      <c r="I22" s="361" t="s">
        <v>3577</v>
      </c>
      <c r="J22" s="361" t="s">
        <v>2768</v>
      </c>
      <c r="K22" s="361">
        <v>0</v>
      </c>
      <c r="L22" s="361" t="s">
        <v>2306</v>
      </c>
      <c r="M22" s="361" t="s">
        <v>2769</v>
      </c>
      <c r="N22" s="361" t="s">
        <v>584</v>
      </c>
      <c r="O22" s="361" t="s">
        <v>3578</v>
      </c>
      <c r="P22" s="363">
        <v>43567</v>
      </c>
      <c r="Q22" s="363">
        <v>43567</v>
      </c>
      <c r="R22" s="364">
        <v>3224.71</v>
      </c>
      <c r="S22" s="364">
        <v>3663.35</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row>
    <row r="23" spans="1:255" ht="54.75" customHeight="1" x14ac:dyDescent="0.2">
      <c r="A23" s="361" t="s">
        <v>2763</v>
      </c>
      <c r="B23" s="361" t="s">
        <v>6</v>
      </c>
      <c r="C23" s="361" t="s">
        <v>153</v>
      </c>
      <c r="D23" s="361" t="s">
        <v>199</v>
      </c>
      <c r="E23" s="361" t="s">
        <v>34</v>
      </c>
      <c r="F23" s="361" t="s">
        <v>35</v>
      </c>
      <c r="G23" s="361" t="s">
        <v>36</v>
      </c>
      <c r="H23" s="361" t="s">
        <v>2766</v>
      </c>
      <c r="I23" s="361" t="s">
        <v>3579</v>
      </c>
      <c r="J23" s="361" t="s">
        <v>2768</v>
      </c>
      <c r="K23" s="361">
        <v>0</v>
      </c>
      <c r="L23" s="361" t="s">
        <v>2306</v>
      </c>
      <c r="M23" s="361" t="s">
        <v>2769</v>
      </c>
      <c r="N23" s="361" t="s">
        <v>584</v>
      </c>
      <c r="O23" s="361" t="s">
        <v>3580</v>
      </c>
      <c r="P23" s="363">
        <v>43567</v>
      </c>
      <c r="Q23" s="363">
        <v>43567</v>
      </c>
      <c r="R23" s="364">
        <v>1300</v>
      </c>
      <c r="S23" s="364">
        <v>1174</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row>
    <row r="24" spans="1:255" ht="54.75" customHeight="1" x14ac:dyDescent="0.2">
      <c r="A24" s="361" t="s">
        <v>2763</v>
      </c>
      <c r="B24" s="361" t="s">
        <v>72</v>
      </c>
      <c r="C24" s="361" t="s">
        <v>2963</v>
      </c>
      <c r="D24" s="361" t="s">
        <v>199</v>
      </c>
      <c r="E24" s="361" t="s">
        <v>1070</v>
      </c>
      <c r="F24" s="361" t="s">
        <v>76</v>
      </c>
      <c r="G24" s="361" t="s">
        <v>38</v>
      </c>
      <c r="H24" s="361" t="s">
        <v>2766</v>
      </c>
      <c r="I24" s="361" t="s">
        <v>3581</v>
      </c>
      <c r="J24" s="361" t="s">
        <v>2768</v>
      </c>
      <c r="K24" s="361">
        <v>0</v>
      </c>
      <c r="L24" s="361" t="s">
        <v>2306</v>
      </c>
      <c r="M24" s="361" t="s">
        <v>2769</v>
      </c>
      <c r="N24" s="361" t="s">
        <v>584</v>
      </c>
      <c r="O24" s="361" t="s">
        <v>3582</v>
      </c>
      <c r="P24" s="363">
        <v>43567</v>
      </c>
      <c r="Q24" s="363">
        <v>43567</v>
      </c>
      <c r="R24" s="364">
        <v>750</v>
      </c>
      <c r="S24" s="364">
        <v>753</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row>
    <row r="25" spans="1:255" ht="54.75" customHeight="1" x14ac:dyDescent="0.2">
      <c r="A25" s="361" t="s">
        <v>2763</v>
      </c>
      <c r="B25" s="361"/>
      <c r="C25" s="361" t="s">
        <v>2957</v>
      </c>
      <c r="D25" s="361" t="s">
        <v>2797</v>
      </c>
      <c r="E25" s="361" t="s">
        <v>18</v>
      </c>
      <c r="F25" s="361" t="s">
        <v>101</v>
      </c>
      <c r="G25" s="361" t="s">
        <v>63</v>
      </c>
      <c r="H25" s="361" t="s">
        <v>2766</v>
      </c>
      <c r="I25" s="361" t="s">
        <v>3583</v>
      </c>
      <c r="J25" s="361" t="s">
        <v>2768</v>
      </c>
      <c r="K25" s="361">
        <v>0</v>
      </c>
      <c r="L25" s="361" t="s">
        <v>2306</v>
      </c>
      <c r="M25" s="361" t="s">
        <v>2769</v>
      </c>
      <c r="N25" s="361" t="s">
        <v>584</v>
      </c>
      <c r="O25" s="361" t="s">
        <v>3584</v>
      </c>
      <c r="P25" s="363">
        <v>43566</v>
      </c>
      <c r="Q25" s="363">
        <v>43567</v>
      </c>
      <c r="R25" s="364">
        <v>5062.0600000000004</v>
      </c>
      <c r="S25" s="364">
        <v>4973.2000000000007</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row>
    <row r="26" spans="1:255" ht="54.75" customHeight="1" x14ac:dyDescent="0.2">
      <c r="A26" s="361" t="s">
        <v>2763</v>
      </c>
      <c r="B26" s="361" t="s">
        <v>402</v>
      </c>
      <c r="C26" s="361" t="s">
        <v>2956</v>
      </c>
      <c r="D26" s="361" t="s">
        <v>2797</v>
      </c>
      <c r="E26" s="361" t="s">
        <v>341</v>
      </c>
      <c r="F26" s="361" t="s">
        <v>601</v>
      </c>
      <c r="G26" s="361" t="s">
        <v>75</v>
      </c>
      <c r="H26" s="361" t="s">
        <v>2766</v>
      </c>
      <c r="I26" s="361" t="s">
        <v>3585</v>
      </c>
      <c r="J26" s="361" t="s">
        <v>2768</v>
      </c>
      <c r="K26" s="361">
        <v>0</v>
      </c>
      <c r="L26" s="361" t="s">
        <v>2306</v>
      </c>
      <c r="M26" s="361" t="s">
        <v>2769</v>
      </c>
      <c r="N26" s="361" t="s">
        <v>584</v>
      </c>
      <c r="O26" s="361" t="s">
        <v>3586</v>
      </c>
      <c r="P26" s="363">
        <v>43566</v>
      </c>
      <c r="Q26" s="363">
        <v>43567</v>
      </c>
      <c r="R26" s="364">
        <v>2050</v>
      </c>
      <c r="S26" s="364">
        <v>2077.44</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row>
    <row r="27" spans="1:255" ht="54.75" customHeight="1" x14ac:dyDescent="0.2">
      <c r="A27" s="361" t="s">
        <v>2763</v>
      </c>
      <c r="B27" s="362" t="s">
        <v>7</v>
      </c>
      <c r="C27" s="362" t="s">
        <v>2841</v>
      </c>
      <c r="D27" s="362" t="s">
        <v>201</v>
      </c>
      <c r="E27" s="362" t="s">
        <v>106</v>
      </c>
      <c r="F27" s="362" t="s">
        <v>130</v>
      </c>
      <c r="G27" s="362" t="s">
        <v>107</v>
      </c>
      <c r="H27" s="361" t="s">
        <v>2766</v>
      </c>
      <c r="I27" s="362" t="s">
        <v>3587</v>
      </c>
      <c r="J27" s="361" t="s">
        <v>2768</v>
      </c>
      <c r="K27" s="361">
        <v>0</v>
      </c>
      <c r="L27" s="362" t="s">
        <v>2306</v>
      </c>
      <c r="M27" s="362" t="s">
        <v>2769</v>
      </c>
      <c r="N27" s="362" t="s">
        <v>584</v>
      </c>
      <c r="O27" s="362" t="s">
        <v>3588</v>
      </c>
      <c r="P27" s="363">
        <v>43566</v>
      </c>
      <c r="Q27" s="363">
        <v>43568</v>
      </c>
      <c r="R27" s="364">
        <v>5474.71</v>
      </c>
      <c r="S27" s="364">
        <v>4825.3100000000004</v>
      </c>
    </row>
    <row r="28" spans="1:255" ht="54.75" customHeight="1" x14ac:dyDescent="0.2">
      <c r="A28" s="361" t="s">
        <v>2763</v>
      </c>
      <c r="B28" s="362" t="s">
        <v>401</v>
      </c>
      <c r="C28" s="362" t="s">
        <v>2859</v>
      </c>
      <c r="D28" s="362" t="s">
        <v>204</v>
      </c>
      <c r="E28" s="362" t="s">
        <v>1188</v>
      </c>
      <c r="F28" s="362" t="s">
        <v>109</v>
      </c>
      <c r="G28" s="362" t="s">
        <v>913</v>
      </c>
      <c r="H28" s="361" t="s">
        <v>2766</v>
      </c>
      <c r="I28" s="362" t="s">
        <v>3589</v>
      </c>
      <c r="J28" s="361" t="s">
        <v>2768</v>
      </c>
      <c r="K28" s="361">
        <v>0</v>
      </c>
      <c r="L28" s="362" t="s">
        <v>2306</v>
      </c>
      <c r="M28" s="362" t="s">
        <v>2769</v>
      </c>
      <c r="N28" s="362" t="s">
        <v>906</v>
      </c>
      <c r="O28" s="362" t="s">
        <v>3590</v>
      </c>
      <c r="P28" s="363">
        <v>43579</v>
      </c>
      <c r="Q28" s="363">
        <v>43579</v>
      </c>
      <c r="R28" s="364">
        <v>750</v>
      </c>
      <c r="S28" s="364">
        <v>583.5</v>
      </c>
    </row>
    <row r="29" spans="1:255" ht="54.75" customHeight="1" x14ac:dyDescent="0.2">
      <c r="A29" s="361" t="s">
        <v>2763</v>
      </c>
      <c r="B29" s="362" t="s">
        <v>402</v>
      </c>
      <c r="C29" s="362" t="s">
        <v>3091</v>
      </c>
      <c r="D29" s="362" t="s">
        <v>2531</v>
      </c>
      <c r="E29" s="362" t="s">
        <v>881</v>
      </c>
      <c r="F29" s="362" t="s">
        <v>30</v>
      </c>
      <c r="G29" s="362" t="s">
        <v>863</v>
      </c>
      <c r="H29" s="361" t="s">
        <v>2766</v>
      </c>
      <c r="I29" s="362" t="s">
        <v>3591</v>
      </c>
      <c r="J29" s="361" t="s">
        <v>2768</v>
      </c>
      <c r="K29" s="361">
        <v>0</v>
      </c>
      <c r="L29" s="362" t="s">
        <v>2306</v>
      </c>
      <c r="M29" s="362" t="s">
        <v>2769</v>
      </c>
      <c r="N29" s="362" t="s">
        <v>641</v>
      </c>
      <c r="O29" s="362" t="s">
        <v>3592</v>
      </c>
      <c r="P29" s="363">
        <v>43579</v>
      </c>
      <c r="Q29" s="363">
        <v>43579</v>
      </c>
      <c r="R29" s="364">
        <v>1106.04</v>
      </c>
      <c r="S29" s="364">
        <v>484.5</v>
      </c>
    </row>
    <row r="30" spans="1:255" ht="54.75" customHeight="1" x14ac:dyDescent="0.2">
      <c r="A30" s="361" t="s">
        <v>2763</v>
      </c>
      <c r="B30" s="362" t="s">
        <v>402</v>
      </c>
      <c r="C30" s="362" t="s">
        <v>3091</v>
      </c>
      <c r="D30" s="362" t="s">
        <v>2531</v>
      </c>
      <c r="E30" s="362" t="s">
        <v>881</v>
      </c>
      <c r="F30" s="362" t="s">
        <v>30</v>
      </c>
      <c r="G30" s="362" t="s">
        <v>863</v>
      </c>
      <c r="H30" s="361" t="s">
        <v>2766</v>
      </c>
      <c r="I30" s="362" t="s">
        <v>3591</v>
      </c>
      <c r="J30" s="361" t="s">
        <v>2768</v>
      </c>
      <c r="K30" s="361">
        <v>0</v>
      </c>
      <c r="L30" s="362" t="s">
        <v>2306</v>
      </c>
      <c r="M30" s="362" t="s">
        <v>2769</v>
      </c>
      <c r="N30" s="362" t="s">
        <v>3279</v>
      </c>
      <c r="O30" s="362" t="s">
        <v>3592</v>
      </c>
      <c r="P30" s="363">
        <v>43580</v>
      </c>
      <c r="Q30" s="363">
        <v>43580</v>
      </c>
      <c r="R30" s="364">
        <v>2260.6999999999998</v>
      </c>
      <c r="S30" s="364">
        <v>2278.98</v>
      </c>
    </row>
    <row r="31" spans="1:255" ht="54.75" customHeight="1" x14ac:dyDescent="0.2">
      <c r="A31" s="324"/>
      <c r="B31" s="324"/>
      <c r="C31" s="324"/>
      <c r="D31" s="324"/>
      <c r="E31" s="324"/>
      <c r="F31" s="324"/>
      <c r="G31" s="324"/>
      <c r="H31" s="324"/>
      <c r="I31" s="324"/>
      <c r="J31" s="324"/>
      <c r="K31" s="324"/>
      <c r="L31" s="324"/>
      <c r="M31" s="324"/>
      <c r="N31" s="324"/>
      <c r="O31" s="324"/>
      <c r="P31" s="324"/>
      <c r="Q31" s="324"/>
      <c r="R31" s="324"/>
      <c r="S31" s="324"/>
    </row>
    <row r="32" spans="1:255" ht="54.75" customHeight="1" x14ac:dyDescent="0.2">
      <c r="A32" s="324"/>
      <c r="B32" s="324"/>
      <c r="C32" s="324"/>
      <c r="D32" s="324"/>
      <c r="E32" s="324"/>
      <c r="F32" s="324"/>
      <c r="G32" s="324"/>
      <c r="H32" s="324"/>
      <c r="I32" s="324"/>
      <c r="J32" s="324"/>
      <c r="K32" s="324"/>
      <c r="L32" s="324"/>
      <c r="M32" s="324"/>
      <c r="N32" s="324"/>
      <c r="O32" s="324"/>
      <c r="P32" s="324"/>
      <c r="Q32" s="324"/>
      <c r="R32" s="324"/>
      <c r="S32" s="324"/>
    </row>
    <row r="33" spans="1:19" ht="54.75" customHeight="1" x14ac:dyDescent="0.2">
      <c r="A33" s="324"/>
      <c r="B33" s="324"/>
      <c r="C33" s="324"/>
      <c r="D33" s="324"/>
      <c r="E33" s="324"/>
      <c r="F33" s="324"/>
      <c r="G33" s="324"/>
      <c r="H33" s="324"/>
      <c r="I33" s="324"/>
      <c r="J33" s="324"/>
      <c r="K33" s="324"/>
      <c r="L33" s="324"/>
      <c r="M33" s="324"/>
      <c r="N33" s="324"/>
      <c r="O33" s="324"/>
      <c r="P33" s="324"/>
      <c r="Q33" s="324"/>
      <c r="R33" s="324"/>
      <c r="S33" s="324"/>
    </row>
    <row r="34" spans="1:19" ht="54.75" customHeight="1" x14ac:dyDescent="0.2">
      <c r="A34" s="324"/>
      <c r="B34" s="324"/>
      <c r="C34" s="324"/>
      <c r="D34" s="324"/>
      <c r="E34" s="324"/>
      <c r="F34" s="324"/>
      <c r="G34" s="324"/>
      <c r="H34" s="324"/>
      <c r="I34" s="324"/>
      <c r="J34" s="324"/>
      <c r="K34" s="324"/>
      <c r="L34" s="324"/>
      <c r="M34" s="324"/>
      <c r="N34" s="324"/>
      <c r="O34" s="324"/>
      <c r="P34" s="324"/>
      <c r="Q34" s="324"/>
      <c r="R34" s="324"/>
      <c r="S34" s="324"/>
    </row>
    <row r="35" spans="1:19" ht="54.75" customHeight="1" x14ac:dyDescent="0.2">
      <c r="A35" s="324"/>
      <c r="B35" s="324"/>
      <c r="C35" s="324"/>
      <c r="D35" s="324"/>
      <c r="E35" s="324"/>
      <c r="F35" s="324"/>
      <c r="G35" s="324"/>
      <c r="H35" s="324"/>
      <c r="I35" s="324"/>
      <c r="J35" s="324"/>
      <c r="K35" s="324"/>
      <c r="L35" s="324"/>
      <c r="M35" s="324"/>
      <c r="N35" s="324"/>
      <c r="O35" s="324"/>
      <c r="P35" s="324"/>
      <c r="Q35" s="324"/>
      <c r="R35" s="324"/>
      <c r="S35" s="324"/>
    </row>
    <row r="36" spans="1:19" ht="54.75" customHeight="1" x14ac:dyDescent="0.2">
      <c r="A36" s="324"/>
      <c r="B36" s="324"/>
      <c r="C36" s="324"/>
      <c r="D36" s="324"/>
      <c r="E36" s="324"/>
      <c r="F36" s="324"/>
      <c r="G36" s="324"/>
      <c r="H36" s="324"/>
      <c r="I36" s="324"/>
      <c r="J36" s="324"/>
      <c r="K36" s="324"/>
      <c r="L36" s="324"/>
      <c r="M36" s="324"/>
      <c r="N36" s="324"/>
      <c r="O36" s="324"/>
      <c r="P36" s="324"/>
      <c r="Q36" s="324"/>
      <c r="R36" s="324"/>
      <c r="S36" s="324"/>
    </row>
    <row r="37" spans="1:19" ht="54.75" customHeight="1" x14ac:dyDescent="0.2">
      <c r="A37" s="324"/>
      <c r="B37" s="324"/>
      <c r="C37" s="324"/>
      <c r="D37" s="324"/>
      <c r="E37" s="324"/>
      <c r="F37" s="324"/>
      <c r="G37" s="324"/>
      <c r="H37" s="324"/>
      <c r="I37" s="324"/>
      <c r="J37" s="324"/>
      <c r="K37" s="324"/>
      <c r="L37" s="324"/>
      <c r="M37" s="324"/>
      <c r="N37" s="324"/>
      <c r="O37" s="324"/>
      <c r="P37" s="324"/>
      <c r="Q37" s="324"/>
      <c r="R37" s="324"/>
      <c r="S37" s="324"/>
    </row>
    <row r="38" spans="1:19" ht="54.75" customHeight="1" x14ac:dyDescent="0.2">
      <c r="A38" s="324"/>
      <c r="B38" s="324"/>
      <c r="C38" s="324"/>
      <c r="D38" s="324"/>
      <c r="E38" s="324"/>
      <c r="F38" s="324"/>
      <c r="G38" s="324"/>
      <c r="H38" s="324"/>
      <c r="I38" s="324"/>
      <c r="J38" s="324"/>
      <c r="K38" s="324"/>
      <c r="L38" s="324"/>
      <c r="M38" s="324"/>
      <c r="N38" s="324"/>
      <c r="O38" s="324"/>
      <c r="P38" s="324"/>
      <c r="Q38" s="324"/>
      <c r="R38" s="324"/>
      <c r="S38" s="324"/>
    </row>
    <row r="39" spans="1:19" ht="54.75" customHeight="1" x14ac:dyDescent="0.2">
      <c r="A39" s="324"/>
      <c r="B39" s="324"/>
      <c r="C39" s="324"/>
      <c r="D39" s="324"/>
      <c r="E39" s="324"/>
      <c r="F39" s="324"/>
      <c r="G39" s="324"/>
      <c r="H39" s="324"/>
      <c r="I39" s="324"/>
      <c r="J39" s="324"/>
      <c r="K39" s="324"/>
      <c r="L39" s="324"/>
      <c r="M39" s="324"/>
      <c r="N39" s="324"/>
      <c r="O39" s="324"/>
      <c r="P39" s="324"/>
      <c r="Q39" s="324"/>
      <c r="R39" s="324"/>
      <c r="S39" s="324"/>
    </row>
    <row r="40" spans="1:19" ht="54.75" customHeight="1" x14ac:dyDescent="0.2">
      <c r="A40" s="324"/>
      <c r="B40" s="324"/>
      <c r="C40" s="324"/>
      <c r="D40" s="324"/>
      <c r="E40" s="324"/>
      <c r="F40" s="324"/>
      <c r="G40" s="324"/>
      <c r="H40" s="324"/>
      <c r="I40" s="324"/>
      <c r="J40" s="324"/>
      <c r="K40" s="324"/>
      <c r="L40" s="324"/>
      <c r="M40" s="324"/>
      <c r="N40" s="324"/>
      <c r="O40" s="324"/>
      <c r="P40" s="324"/>
      <c r="Q40" s="324"/>
      <c r="R40" s="324"/>
      <c r="S40" s="324"/>
    </row>
    <row r="41" spans="1:19" ht="54.75" customHeight="1" x14ac:dyDescent="0.2">
      <c r="A41" s="324"/>
      <c r="B41" s="324"/>
      <c r="C41" s="324"/>
      <c r="D41" s="324"/>
      <c r="E41" s="324"/>
      <c r="F41" s="324"/>
      <c r="G41" s="324"/>
      <c r="H41" s="324"/>
      <c r="I41" s="324"/>
      <c r="J41" s="324"/>
      <c r="K41" s="324"/>
      <c r="L41" s="324"/>
      <c r="M41" s="324"/>
      <c r="N41" s="324"/>
      <c r="O41" s="324"/>
      <c r="P41" s="324"/>
      <c r="Q41" s="324"/>
      <c r="R41" s="324"/>
      <c r="S41" s="324"/>
    </row>
    <row r="42" spans="1:19" ht="54.75" customHeight="1" x14ac:dyDescent="0.2">
      <c r="A42" s="324"/>
      <c r="B42" s="324"/>
      <c r="C42" s="324"/>
      <c r="D42" s="324"/>
      <c r="E42" s="324"/>
      <c r="F42" s="324"/>
      <c r="G42" s="324"/>
      <c r="H42" s="324"/>
      <c r="I42" s="324"/>
      <c r="J42" s="324"/>
      <c r="K42" s="324"/>
      <c r="L42" s="324"/>
      <c r="M42" s="324"/>
      <c r="N42" s="324"/>
      <c r="O42" s="324"/>
      <c r="P42" s="324"/>
      <c r="Q42" s="324"/>
      <c r="R42" s="324"/>
      <c r="S42" s="324"/>
    </row>
    <row r="43" spans="1:19" ht="54.75" customHeight="1" x14ac:dyDescent="0.2">
      <c r="A43" s="324"/>
      <c r="B43" s="324"/>
      <c r="C43" s="324"/>
      <c r="D43" s="324"/>
      <c r="E43" s="324"/>
      <c r="F43" s="324"/>
      <c r="G43" s="324"/>
      <c r="H43" s="324"/>
      <c r="I43" s="324"/>
      <c r="J43" s="324"/>
      <c r="K43" s="324"/>
      <c r="L43" s="324"/>
      <c r="M43" s="324"/>
      <c r="N43" s="324"/>
      <c r="O43" s="324"/>
      <c r="P43" s="324"/>
      <c r="Q43" s="324"/>
      <c r="R43" s="324"/>
      <c r="S43" s="324"/>
    </row>
    <row r="44" spans="1:19" ht="54.75" customHeight="1" x14ac:dyDescent="0.2">
      <c r="A44" s="324"/>
      <c r="B44" s="324"/>
      <c r="C44" s="324"/>
      <c r="D44" s="324"/>
      <c r="E44" s="324"/>
      <c r="F44" s="324"/>
      <c r="G44" s="324"/>
      <c r="H44" s="324"/>
      <c r="I44" s="324"/>
      <c r="J44" s="324"/>
      <c r="K44" s="324"/>
      <c r="L44" s="324"/>
      <c r="M44" s="324"/>
      <c r="N44" s="324"/>
      <c r="O44" s="324"/>
      <c r="P44" s="324"/>
      <c r="Q44" s="324"/>
      <c r="R44" s="324"/>
      <c r="S44" s="324"/>
    </row>
    <row r="45" spans="1:19" ht="54.75" customHeight="1" x14ac:dyDescent="0.2">
      <c r="A45" s="324"/>
      <c r="B45" s="324"/>
      <c r="C45" s="324"/>
      <c r="D45" s="324"/>
      <c r="E45" s="324"/>
      <c r="F45" s="324"/>
      <c r="G45" s="324"/>
      <c r="H45" s="324"/>
      <c r="I45" s="324"/>
      <c r="J45" s="324"/>
      <c r="K45" s="324"/>
      <c r="L45" s="324"/>
      <c r="M45" s="324"/>
      <c r="N45" s="324"/>
      <c r="O45" s="324"/>
      <c r="P45" s="324"/>
      <c r="Q45" s="324"/>
      <c r="R45" s="324"/>
      <c r="S45" s="324"/>
    </row>
    <row r="46" spans="1:19" ht="54.75" customHeight="1" x14ac:dyDescent="0.2">
      <c r="A46" s="324"/>
      <c r="B46" s="324"/>
      <c r="C46" s="324"/>
      <c r="D46" s="324"/>
      <c r="E46" s="324"/>
      <c r="F46" s="324"/>
      <c r="G46" s="324"/>
      <c r="H46" s="324"/>
      <c r="I46" s="324"/>
      <c r="J46" s="324"/>
      <c r="K46" s="324"/>
      <c r="L46" s="324"/>
      <c r="M46" s="324"/>
      <c r="N46" s="324"/>
      <c r="O46" s="324"/>
      <c r="P46" s="324"/>
      <c r="Q46" s="324"/>
      <c r="R46" s="324"/>
      <c r="S46" s="324"/>
    </row>
    <row r="47" spans="1:19" ht="54.75" customHeight="1" x14ac:dyDescent="0.2">
      <c r="A47" s="324"/>
      <c r="B47" s="324"/>
      <c r="C47" s="324"/>
      <c r="D47" s="324"/>
      <c r="E47" s="324"/>
      <c r="F47" s="324"/>
      <c r="G47" s="324"/>
      <c r="H47" s="324"/>
      <c r="I47" s="324"/>
      <c r="J47" s="324"/>
      <c r="K47" s="324"/>
      <c r="L47" s="324"/>
      <c r="M47" s="324"/>
      <c r="N47" s="324"/>
      <c r="O47" s="324"/>
      <c r="P47" s="324"/>
      <c r="Q47" s="324"/>
      <c r="R47" s="324"/>
      <c r="S47" s="324"/>
    </row>
    <row r="48" spans="1:19" ht="54.75" customHeight="1" x14ac:dyDescent="0.2">
      <c r="A48" s="324"/>
      <c r="B48" s="324"/>
      <c r="C48" s="324"/>
      <c r="D48" s="324"/>
      <c r="E48" s="324"/>
      <c r="F48" s="324"/>
      <c r="G48" s="324"/>
      <c r="H48" s="324"/>
      <c r="I48" s="324"/>
      <c r="J48" s="324"/>
      <c r="K48" s="324"/>
      <c r="L48" s="324"/>
      <c r="M48" s="324"/>
      <c r="N48" s="324"/>
      <c r="O48" s="324"/>
      <c r="P48" s="324"/>
      <c r="Q48" s="324"/>
      <c r="R48" s="324"/>
      <c r="S48" s="324"/>
    </row>
    <row r="49" spans="1:19" ht="54.75" customHeight="1" x14ac:dyDescent="0.2">
      <c r="A49" s="324"/>
      <c r="B49" s="324"/>
      <c r="C49" s="324"/>
      <c r="D49" s="324"/>
      <c r="E49" s="324"/>
      <c r="F49" s="324"/>
      <c r="G49" s="324"/>
      <c r="H49" s="324"/>
      <c r="I49" s="324"/>
      <c r="J49" s="324"/>
      <c r="K49" s="324"/>
      <c r="L49" s="324"/>
      <c r="M49" s="324"/>
      <c r="N49" s="324"/>
      <c r="O49" s="324"/>
      <c r="P49" s="324"/>
      <c r="Q49" s="324"/>
      <c r="R49" s="324"/>
      <c r="S49" s="324"/>
    </row>
    <row r="50" spans="1:19" ht="54.75" customHeight="1" x14ac:dyDescent="0.2">
      <c r="A50" s="324"/>
      <c r="B50" s="324"/>
      <c r="C50" s="324"/>
      <c r="D50" s="324"/>
      <c r="E50" s="324"/>
      <c r="F50" s="324"/>
      <c r="G50" s="324"/>
      <c r="H50" s="324"/>
      <c r="I50" s="324"/>
      <c r="J50" s="324"/>
      <c r="K50" s="324"/>
      <c r="L50" s="324"/>
      <c r="M50" s="324"/>
      <c r="N50" s="324"/>
      <c r="O50" s="324"/>
      <c r="P50" s="324"/>
      <c r="Q50" s="324"/>
      <c r="R50" s="324"/>
      <c r="S50" s="324"/>
    </row>
    <row r="51" spans="1:19" ht="54.75" customHeight="1" x14ac:dyDescent="0.2">
      <c r="A51" s="324"/>
      <c r="B51" s="324"/>
      <c r="C51" s="324"/>
      <c r="D51" s="324"/>
      <c r="E51" s="324"/>
      <c r="F51" s="324"/>
      <c r="G51" s="324"/>
      <c r="H51" s="324"/>
      <c r="I51" s="324"/>
      <c r="J51" s="324"/>
      <c r="K51" s="324"/>
      <c r="L51" s="324"/>
      <c r="M51" s="324"/>
      <c r="N51" s="324"/>
      <c r="O51" s="324"/>
      <c r="P51" s="324"/>
      <c r="Q51" s="324"/>
      <c r="R51" s="324"/>
      <c r="S51" s="324"/>
    </row>
    <row r="52" spans="1:19" ht="54.75" customHeight="1" x14ac:dyDescent="0.2">
      <c r="D52" s="356"/>
      <c r="K52" s="311"/>
    </row>
    <row r="53" spans="1:19" ht="54.75" customHeight="1" x14ac:dyDescent="0.2">
      <c r="D53" s="356"/>
      <c r="K53" s="311"/>
    </row>
    <row r="54" spans="1:19" ht="54.75" customHeight="1" x14ac:dyDescent="0.2">
      <c r="D54" s="356"/>
      <c r="K54" s="311"/>
    </row>
    <row r="55" spans="1:19" ht="54.75" customHeight="1" x14ac:dyDescent="0.2">
      <c r="D55" s="356"/>
      <c r="K55" s="311"/>
    </row>
    <row r="56" spans="1:19" ht="54.75" customHeight="1" x14ac:dyDescent="0.2">
      <c r="D56" s="356"/>
      <c r="K56" s="311"/>
    </row>
    <row r="57" spans="1:19" ht="54.75" customHeight="1" x14ac:dyDescent="0.2">
      <c r="D57" s="356"/>
      <c r="K57" s="311"/>
    </row>
    <row r="58" spans="1:19" ht="54.75" customHeight="1" x14ac:dyDescent="0.2">
      <c r="D58" s="356"/>
      <c r="K58" s="311"/>
    </row>
    <row r="59" spans="1:19" ht="54.75" customHeight="1" x14ac:dyDescent="0.2">
      <c r="D59" s="356"/>
      <c r="K59" s="311"/>
    </row>
    <row r="60" spans="1:19" ht="54.75" customHeight="1" x14ac:dyDescent="0.2">
      <c r="D60" s="356"/>
      <c r="K60" s="311"/>
    </row>
    <row r="61" spans="1:19" ht="54.75" customHeight="1" x14ac:dyDescent="0.2">
      <c r="D61" s="356"/>
      <c r="K61" s="311"/>
    </row>
    <row r="62" spans="1:19" ht="54.75" customHeight="1" x14ac:dyDescent="0.2">
      <c r="D62" s="356"/>
      <c r="K62" s="311"/>
    </row>
    <row r="63" spans="1:19" ht="54.75" customHeight="1" x14ac:dyDescent="0.2">
      <c r="D63" s="356"/>
      <c r="K63" s="311"/>
    </row>
    <row r="64" spans="1:19" ht="54.75" customHeight="1" x14ac:dyDescent="0.2">
      <c r="K64" s="311"/>
    </row>
    <row r="65" spans="11:11" ht="54.75" customHeight="1" x14ac:dyDescent="0.2">
      <c r="K65" s="311"/>
    </row>
    <row r="66" spans="11:11" ht="54.75" customHeight="1" x14ac:dyDescent="0.2">
      <c r="K66" s="311"/>
    </row>
    <row r="67" spans="11:11" ht="54.75" customHeight="1" x14ac:dyDescent="0.2">
      <c r="K67" s="311"/>
    </row>
    <row r="68" spans="11:11" ht="54.75" customHeight="1" x14ac:dyDescent="0.2">
      <c r="K68" s="311"/>
    </row>
    <row r="69" spans="11:11" ht="54.75" customHeight="1" x14ac:dyDescent="0.2">
      <c r="K69" s="311"/>
    </row>
    <row r="70" spans="11:11" ht="54.75" customHeight="1" x14ac:dyDescent="0.2">
      <c r="K70" s="311"/>
    </row>
    <row r="71" spans="11:11" ht="54.75" customHeight="1" x14ac:dyDescent="0.2">
      <c r="K71" s="311"/>
    </row>
    <row r="72" spans="11:11" ht="54.75" customHeight="1" x14ac:dyDescent="0.2">
      <c r="K72" s="311"/>
    </row>
  </sheetData>
  <mergeCells count="2">
    <mergeCell ref="A1:R2"/>
    <mergeCell ref="A3:D3"/>
  </mergeCells>
  <pageMargins left="0.7" right="0.7" top="0.75" bottom="0.75" header="0.3" footer="0.3"/>
  <pageSetup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9"/>
  <dimension ref="A1:IU72"/>
  <sheetViews>
    <sheetView workbookViewId="0">
      <selection activeCell="Q5" sqref="Q5"/>
    </sheetView>
  </sheetViews>
  <sheetFormatPr baseColWidth="10" defaultColWidth="11.5703125" defaultRowHeight="54.75" customHeight="1" x14ac:dyDescent="0.2"/>
  <cols>
    <col min="1" max="1" width="22.42578125" style="310" customWidth="1"/>
    <col min="2" max="2" width="20.28515625" style="310" customWidth="1"/>
    <col min="3" max="3" width="26.28515625" style="310" customWidth="1"/>
    <col min="4" max="4" width="32.28515625" style="311" customWidth="1"/>
    <col min="5" max="5" width="20" style="311" customWidth="1"/>
    <col min="6" max="6" width="15.570312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5" ht="54.75" customHeight="1" x14ac:dyDescent="0.2">
      <c r="A1" s="511"/>
      <c r="B1" s="511"/>
      <c r="C1" s="511"/>
      <c r="D1" s="511"/>
      <c r="E1" s="511"/>
      <c r="F1" s="511"/>
      <c r="G1" s="511"/>
      <c r="H1" s="511"/>
      <c r="I1" s="511"/>
      <c r="J1" s="511"/>
      <c r="K1" s="511"/>
      <c r="L1" s="511"/>
      <c r="M1" s="511"/>
      <c r="N1" s="511"/>
      <c r="O1" s="511"/>
      <c r="P1" s="511"/>
      <c r="Q1" s="511"/>
      <c r="R1" s="511"/>
      <c r="S1" s="352"/>
    </row>
    <row r="2" spans="1:255" ht="54.75" customHeight="1" x14ac:dyDescent="0.2">
      <c r="A2" s="511"/>
      <c r="B2" s="511"/>
      <c r="C2" s="511"/>
      <c r="D2" s="511"/>
      <c r="E2" s="511"/>
      <c r="F2" s="511"/>
      <c r="G2" s="511"/>
      <c r="H2" s="511"/>
      <c r="I2" s="511"/>
      <c r="J2" s="511"/>
      <c r="K2" s="511"/>
      <c r="L2" s="511"/>
      <c r="M2" s="511"/>
      <c r="N2" s="511"/>
      <c r="O2" s="511"/>
      <c r="P2" s="511"/>
      <c r="Q2" s="511"/>
      <c r="R2" s="511"/>
      <c r="S2" s="352"/>
    </row>
    <row r="3" spans="1:255" ht="54.75" customHeight="1" x14ac:dyDescent="0.2">
      <c r="A3" s="513" t="s">
        <v>3550</v>
      </c>
      <c r="B3" s="513"/>
      <c r="C3" s="513"/>
      <c r="D3" s="513"/>
      <c r="E3" s="303"/>
      <c r="F3" s="303"/>
      <c r="G3" s="303"/>
      <c r="H3" s="304"/>
    </row>
    <row r="4" spans="1:255"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90" customHeight="1" x14ac:dyDescent="0.2">
      <c r="A5" s="360" t="s">
        <v>2763</v>
      </c>
      <c r="B5" s="360" t="s">
        <v>6</v>
      </c>
      <c r="C5" s="360" t="s">
        <v>2824</v>
      </c>
      <c r="D5" s="360" t="s">
        <v>200</v>
      </c>
      <c r="E5" s="360" t="s">
        <v>9</v>
      </c>
      <c r="F5" s="360" t="s">
        <v>32</v>
      </c>
      <c r="G5" s="360" t="s">
        <v>33</v>
      </c>
      <c r="H5" s="360" t="s">
        <v>2766</v>
      </c>
      <c r="I5" s="360" t="s">
        <v>3483</v>
      </c>
      <c r="J5" s="360" t="s">
        <v>2768</v>
      </c>
      <c r="K5" s="360">
        <v>0</v>
      </c>
      <c r="L5" s="360" t="s">
        <v>2306</v>
      </c>
      <c r="M5" s="360" t="s">
        <v>3505</v>
      </c>
      <c r="N5" s="360" t="s">
        <v>3506</v>
      </c>
      <c r="O5" s="360" t="s">
        <v>3507</v>
      </c>
      <c r="P5" s="360" t="s">
        <v>3508</v>
      </c>
      <c r="Q5" s="360" t="s">
        <v>3509</v>
      </c>
      <c r="R5" s="313">
        <v>3900</v>
      </c>
      <c r="S5" s="313">
        <v>3271</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row>
    <row r="6" spans="1:255" ht="54.75" customHeight="1" x14ac:dyDescent="0.2">
      <c r="A6" s="360" t="s">
        <v>2763</v>
      </c>
      <c r="B6" s="360" t="s">
        <v>6</v>
      </c>
      <c r="C6" s="360" t="s">
        <v>153</v>
      </c>
      <c r="D6" s="360" t="s">
        <v>199</v>
      </c>
      <c r="E6" s="360" t="s">
        <v>16</v>
      </c>
      <c r="F6" s="360" t="s">
        <v>59</v>
      </c>
      <c r="G6" s="360" t="s">
        <v>60</v>
      </c>
      <c r="H6" s="360" t="s">
        <v>2766</v>
      </c>
      <c r="I6" s="360" t="s">
        <v>3484</v>
      </c>
      <c r="J6" s="360" t="s">
        <v>2768</v>
      </c>
      <c r="K6" s="360">
        <v>0</v>
      </c>
      <c r="L6" s="360" t="s">
        <v>2306</v>
      </c>
      <c r="M6" s="360" t="s">
        <v>2805</v>
      </c>
      <c r="N6" s="360" t="s">
        <v>2806</v>
      </c>
      <c r="O6" s="360" t="s">
        <v>3510</v>
      </c>
      <c r="P6" s="360" t="s">
        <v>3511</v>
      </c>
      <c r="Q6" s="360" t="s">
        <v>3512</v>
      </c>
      <c r="R6" s="313">
        <v>9200</v>
      </c>
      <c r="S6" s="313">
        <v>5182.3600000000006</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255" ht="54.75" customHeight="1" x14ac:dyDescent="0.2">
      <c r="A7" s="360" t="s">
        <v>2763</v>
      </c>
      <c r="B7" s="360" t="s">
        <v>7</v>
      </c>
      <c r="C7" s="360" t="s">
        <v>2883</v>
      </c>
      <c r="D7" s="360" t="s">
        <v>200</v>
      </c>
      <c r="E7" s="360" t="s">
        <v>20</v>
      </c>
      <c r="F7" s="360" t="s">
        <v>43</v>
      </c>
      <c r="G7" s="360" t="s">
        <v>44</v>
      </c>
      <c r="H7" s="360" t="s">
        <v>2766</v>
      </c>
      <c r="I7" s="360" t="s">
        <v>3485</v>
      </c>
      <c r="J7" s="360" t="s">
        <v>2768</v>
      </c>
      <c r="K7" s="360">
        <v>0</v>
      </c>
      <c r="L7" s="360" t="s">
        <v>2306</v>
      </c>
      <c r="M7" s="360" t="s">
        <v>3505</v>
      </c>
      <c r="N7" s="360" t="s">
        <v>3506</v>
      </c>
      <c r="O7" s="360" t="s">
        <v>3513</v>
      </c>
      <c r="P7" s="360" t="s">
        <v>3514</v>
      </c>
      <c r="Q7" s="360" t="s">
        <v>3509</v>
      </c>
      <c r="R7" s="313">
        <v>5000</v>
      </c>
      <c r="S7" s="313">
        <v>3418.4300000000003</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255" ht="54.75" customHeight="1" x14ac:dyDescent="0.2">
      <c r="A8" s="360" t="s">
        <v>2763</v>
      </c>
      <c r="B8" s="360" t="s">
        <v>92</v>
      </c>
      <c r="C8" s="360" t="s">
        <v>3480</v>
      </c>
      <c r="D8" s="360" t="s">
        <v>204</v>
      </c>
      <c r="E8" s="360" t="s">
        <v>3486</v>
      </c>
      <c r="F8" s="360" t="s">
        <v>3487</v>
      </c>
      <c r="G8" s="360" t="s">
        <v>55</v>
      </c>
      <c r="H8" s="360" t="s">
        <v>2766</v>
      </c>
      <c r="I8" s="360" t="s">
        <v>3488</v>
      </c>
      <c r="J8" s="360" t="s">
        <v>2768</v>
      </c>
      <c r="K8" s="360">
        <v>0</v>
      </c>
      <c r="L8" s="360" t="s">
        <v>2306</v>
      </c>
      <c r="M8" s="360" t="s">
        <v>2261</v>
      </c>
      <c r="N8" s="360" t="s">
        <v>1144</v>
      </c>
      <c r="O8" s="360" t="s">
        <v>3515</v>
      </c>
      <c r="P8" s="360" t="s">
        <v>3516</v>
      </c>
      <c r="Q8" s="360" t="s">
        <v>3517</v>
      </c>
      <c r="R8" s="313">
        <v>7450</v>
      </c>
      <c r="S8" s="313">
        <v>6909.5</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255" ht="71.25" customHeight="1" x14ac:dyDescent="0.2">
      <c r="A9" s="360" t="s">
        <v>2763</v>
      </c>
      <c r="B9" s="360" t="s">
        <v>73</v>
      </c>
      <c r="C9" s="360" t="s">
        <v>3481</v>
      </c>
      <c r="D9" s="360" t="s">
        <v>2531</v>
      </c>
      <c r="E9" s="360" t="s">
        <v>152</v>
      </c>
      <c r="F9" s="360" t="s">
        <v>41</v>
      </c>
      <c r="G9" s="360" t="s">
        <v>139</v>
      </c>
      <c r="H9" s="360" t="s">
        <v>2766</v>
      </c>
      <c r="I9" s="360" t="s">
        <v>3489</v>
      </c>
      <c r="J9" s="360" t="s">
        <v>2768</v>
      </c>
      <c r="K9" s="360">
        <v>0</v>
      </c>
      <c r="L9" s="360" t="s">
        <v>2306</v>
      </c>
      <c r="M9" s="360" t="s">
        <v>3505</v>
      </c>
      <c r="N9" s="360" t="s">
        <v>3506</v>
      </c>
      <c r="O9" s="360" t="s">
        <v>3518</v>
      </c>
      <c r="P9" s="360" t="s">
        <v>3519</v>
      </c>
      <c r="Q9" s="360" t="s">
        <v>3520</v>
      </c>
      <c r="R9" s="313">
        <v>6750</v>
      </c>
      <c r="S9" s="313">
        <v>3247.88</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255" ht="54.75" customHeight="1" x14ac:dyDescent="0.2">
      <c r="A10" s="360" t="s">
        <v>2763</v>
      </c>
      <c r="B10" s="360" t="s">
        <v>6</v>
      </c>
      <c r="C10" s="360" t="s">
        <v>153</v>
      </c>
      <c r="D10" s="360" t="s">
        <v>199</v>
      </c>
      <c r="E10" s="360" t="s">
        <v>3161</v>
      </c>
      <c r="F10" s="360" t="s">
        <v>3162</v>
      </c>
      <c r="G10" s="360" t="s">
        <v>3163</v>
      </c>
      <c r="H10" s="360" t="s">
        <v>2766</v>
      </c>
      <c r="I10" s="360" t="s">
        <v>3490</v>
      </c>
      <c r="J10" s="360" t="s">
        <v>2768</v>
      </c>
      <c r="K10" s="360">
        <v>0</v>
      </c>
      <c r="L10" s="360" t="s">
        <v>2306</v>
      </c>
      <c r="M10" s="360" t="s">
        <v>2805</v>
      </c>
      <c r="N10" s="360" t="s">
        <v>2806</v>
      </c>
      <c r="O10" s="360" t="s">
        <v>3521</v>
      </c>
      <c r="P10" s="360" t="s">
        <v>3522</v>
      </c>
      <c r="Q10" s="360" t="s">
        <v>3523</v>
      </c>
      <c r="R10" s="313">
        <v>8050</v>
      </c>
      <c r="S10" s="313">
        <v>5577.52</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255" ht="54.75" customHeight="1" x14ac:dyDescent="0.2">
      <c r="A11" s="360" t="s">
        <v>2763</v>
      </c>
      <c r="B11" s="360" t="s">
        <v>6</v>
      </c>
      <c r="C11" s="360" t="s">
        <v>153</v>
      </c>
      <c r="D11" s="360" t="s">
        <v>199</v>
      </c>
      <c r="E11" s="360" t="s">
        <v>34</v>
      </c>
      <c r="F11" s="360" t="s">
        <v>35</v>
      </c>
      <c r="G11" s="360" t="s">
        <v>36</v>
      </c>
      <c r="H11" s="360" t="s">
        <v>2766</v>
      </c>
      <c r="I11" s="360" t="s">
        <v>3491</v>
      </c>
      <c r="J11" s="360" t="s">
        <v>2768</v>
      </c>
      <c r="K11" s="360">
        <v>0</v>
      </c>
      <c r="L11" s="360" t="s">
        <v>2306</v>
      </c>
      <c r="M11" s="360" t="s">
        <v>2805</v>
      </c>
      <c r="N11" s="360" t="s">
        <v>2806</v>
      </c>
      <c r="O11" s="360" t="s">
        <v>3199</v>
      </c>
      <c r="P11" s="360" t="s">
        <v>3522</v>
      </c>
      <c r="Q11" s="360" t="s">
        <v>3524</v>
      </c>
      <c r="R11" s="313">
        <v>8550</v>
      </c>
      <c r="S11" s="313">
        <v>5688.62</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row>
    <row r="12" spans="1:255" ht="54.75" customHeight="1" x14ac:dyDescent="0.2">
      <c r="A12" s="360" t="s">
        <v>2763</v>
      </c>
      <c r="B12" s="360" t="s">
        <v>6</v>
      </c>
      <c r="C12" s="360" t="s">
        <v>153</v>
      </c>
      <c r="D12" s="360" t="s">
        <v>199</v>
      </c>
      <c r="E12" s="360" t="s">
        <v>3492</v>
      </c>
      <c r="F12" s="360" t="s">
        <v>1817</v>
      </c>
      <c r="G12" s="360" t="s">
        <v>3493</v>
      </c>
      <c r="H12" s="360" t="s">
        <v>2766</v>
      </c>
      <c r="I12" s="360" t="s">
        <v>3494</v>
      </c>
      <c r="J12" s="360" t="s">
        <v>2768</v>
      </c>
      <c r="K12" s="360">
        <v>0</v>
      </c>
      <c r="L12" s="360" t="s">
        <v>2306</v>
      </c>
      <c r="M12" s="360" t="s">
        <v>2778</v>
      </c>
      <c r="N12" s="360" t="s">
        <v>0</v>
      </c>
      <c r="O12" s="360" t="s">
        <v>3525</v>
      </c>
      <c r="P12" s="360" t="s">
        <v>3526</v>
      </c>
      <c r="Q12" s="360" t="s">
        <v>3527</v>
      </c>
      <c r="R12" s="313">
        <v>3250</v>
      </c>
      <c r="S12" s="313">
        <v>945</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row>
    <row r="13" spans="1:255" ht="87" customHeight="1" x14ac:dyDescent="0.2">
      <c r="A13" s="360" t="s">
        <v>2763</v>
      </c>
      <c r="B13" s="360" t="s">
        <v>74</v>
      </c>
      <c r="C13" s="360" t="s">
        <v>2577</v>
      </c>
      <c r="D13" s="360" t="s">
        <v>2531</v>
      </c>
      <c r="E13" s="360" t="s">
        <v>13</v>
      </c>
      <c r="F13" s="360" t="s">
        <v>42</v>
      </c>
      <c r="G13" s="360" t="s">
        <v>64</v>
      </c>
      <c r="H13" s="360" t="s">
        <v>2766</v>
      </c>
      <c r="I13" s="360" t="s">
        <v>3495</v>
      </c>
      <c r="J13" s="360" t="s">
        <v>2768</v>
      </c>
      <c r="K13" s="360">
        <v>0</v>
      </c>
      <c r="L13" s="360" t="s">
        <v>2306</v>
      </c>
      <c r="M13" s="360" t="s">
        <v>3505</v>
      </c>
      <c r="N13" s="360" t="s">
        <v>3506</v>
      </c>
      <c r="O13" s="360" t="s">
        <v>3528</v>
      </c>
      <c r="P13" s="360" t="s">
        <v>3529</v>
      </c>
      <c r="Q13" s="360" t="s">
        <v>3520</v>
      </c>
      <c r="R13" s="313">
        <v>10100</v>
      </c>
      <c r="S13" s="313">
        <v>6303.9</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row>
    <row r="14" spans="1:255" ht="54.75" customHeight="1" x14ac:dyDescent="0.2">
      <c r="A14" s="360" t="s">
        <v>2763</v>
      </c>
      <c r="B14" s="360" t="s">
        <v>71</v>
      </c>
      <c r="C14" s="360" t="s">
        <v>3482</v>
      </c>
      <c r="D14" s="360" t="s">
        <v>204</v>
      </c>
      <c r="E14" s="360" t="s">
        <v>3496</v>
      </c>
      <c r="F14" s="360" t="s">
        <v>57</v>
      </c>
      <c r="G14" s="360" t="s">
        <v>43</v>
      </c>
      <c r="H14" s="360" t="s">
        <v>2766</v>
      </c>
      <c r="I14" s="360" t="s">
        <v>3497</v>
      </c>
      <c r="J14" s="360" t="s">
        <v>2768</v>
      </c>
      <c r="K14" s="360">
        <v>0</v>
      </c>
      <c r="L14" s="360" t="s">
        <v>2306</v>
      </c>
      <c r="M14" s="360" t="s">
        <v>2261</v>
      </c>
      <c r="N14" s="360" t="s">
        <v>1144</v>
      </c>
      <c r="O14" s="360" t="s">
        <v>3515</v>
      </c>
      <c r="P14" s="360" t="s">
        <v>3516</v>
      </c>
      <c r="Q14" s="360" t="s">
        <v>3517</v>
      </c>
      <c r="R14" s="313">
        <v>10750</v>
      </c>
      <c r="S14" s="313">
        <v>10450.99</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row>
    <row r="15" spans="1:255" ht="54.75" customHeight="1" x14ac:dyDescent="0.2">
      <c r="A15" s="360" t="s">
        <v>2763</v>
      </c>
      <c r="B15" s="360" t="s">
        <v>71</v>
      </c>
      <c r="C15" s="360" t="s">
        <v>2873</v>
      </c>
      <c r="D15" s="360" t="s">
        <v>2531</v>
      </c>
      <c r="E15" s="360" t="s">
        <v>8</v>
      </c>
      <c r="F15" s="360" t="s">
        <v>81</v>
      </c>
      <c r="G15" s="360" t="s">
        <v>46</v>
      </c>
      <c r="H15" s="360" t="s">
        <v>2766</v>
      </c>
      <c r="I15" s="360" t="s">
        <v>3495</v>
      </c>
      <c r="J15" s="360" t="s">
        <v>2768</v>
      </c>
      <c r="K15" s="360">
        <v>0</v>
      </c>
      <c r="L15" s="360" t="s">
        <v>2306</v>
      </c>
      <c r="M15" s="360" t="s">
        <v>3505</v>
      </c>
      <c r="N15" s="360" t="s">
        <v>3506</v>
      </c>
      <c r="O15" s="360" t="s">
        <v>3518</v>
      </c>
      <c r="P15" s="360" t="s">
        <v>3529</v>
      </c>
      <c r="Q15" s="360" t="s">
        <v>3520</v>
      </c>
      <c r="R15" s="313">
        <v>6750</v>
      </c>
      <c r="S15" s="313">
        <v>2706.13</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row>
    <row r="16" spans="1:255" ht="54.75" customHeight="1" x14ac:dyDescent="0.2">
      <c r="A16" s="360" t="s">
        <v>2763</v>
      </c>
      <c r="B16" s="360" t="s">
        <v>2780</v>
      </c>
      <c r="C16" s="360" t="s">
        <v>3084</v>
      </c>
      <c r="D16" s="360" t="s">
        <v>2910</v>
      </c>
      <c r="E16" s="360" t="s">
        <v>384</v>
      </c>
      <c r="F16" s="360" t="s">
        <v>30</v>
      </c>
      <c r="G16" s="360" t="s">
        <v>109</v>
      </c>
      <c r="H16" s="360" t="s">
        <v>2766</v>
      </c>
      <c r="I16" s="360" t="s">
        <v>3498</v>
      </c>
      <c r="J16" s="360" t="s">
        <v>2768</v>
      </c>
      <c r="K16" s="360">
        <v>0</v>
      </c>
      <c r="L16" s="360" t="s">
        <v>2306</v>
      </c>
      <c r="M16" s="360" t="s">
        <v>2769</v>
      </c>
      <c r="N16" s="360" t="s">
        <v>584</v>
      </c>
      <c r="O16" s="360" t="s">
        <v>3530</v>
      </c>
      <c r="P16" s="360" t="s">
        <v>3531</v>
      </c>
      <c r="Q16" s="360" t="s">
        <v>3532</v>
      </c>
      <c r="R16" s="313">
        <v>2430.5700000000002</v>
      </c>
      <c r="S16" s="313">
        <v>1694.5500000000002</v>
      </c>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row>
    <row r="17" spans="1:255" ht="54.75" customHeight="1" x14ac:dyDescent="0.2">
      <c r="A17" s="360" t="s">
        <v>2763</v>
      </c>
      <c r="B17" s="360" t="s">
        <v>2780</v>
      </c>
      <c r="C17" s="360" t="s">
        <v>3084</v>
      </c>
      <c r="D17" s="360" t="s">
        <v>2910</v>
      </c>
      <c r="E17" s="360" t="s">
        <v>384</v>
      </c>
      <c r="F17" s="360" t="s">
        <v>30</v>
      </c>
      <c r="G17" s="360" t="s">
        <v>109</v>
      </c>
      <c r="H17" s="360" t="s">
        <v>2766</v>
      </c>
      <c r="I17" s="360" t="s">
        <v>3408</v>
      </c>
      <c r="J17" s="360" t="s">
        <v>2768</v>
      </c>
      <c r="K17" s="360">
        <v>0</v>
      </c>
      <c r="L17" s="360" t="s">
        <v>2306</v>
      </c>
      <c r="M17" s="360" t="s">
        <v>2769</v>
      </c>
      <c r="N17" s="360" t="s">
        <v>584</v>
      </c>
      <c r="O17" s="360" t="s">
        <v>3533</v>
      </c>
      <c r="P17" s="360" t="s">
        <v>3534</v>
      </c>
      <c r="Q17" s="360" t="s">
        <v>3535</v>
      </c>
      <c r="R17" s="313">
        <v>2430.5700000000002</v>
      </c>
      <c r="S17" s="313">
        <v>1759.1000000000001</v>
      </c>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row>
    <row r="18" spans="1:255" ht="54.75" customHeight="1" x14ac:dyDescent="0.2">
      <c r="A18" s="360" t="s">
        <v>2763</v>
      </c>
      <c r="B18" s="360" t="s">
        <v>6</v>
      </c>
      <c r="C18" s="360" t="s">
        <v>2273</v>
      </c>
      <c r="D18" s="360" t="s">
        <v>199</v>
      </c>
      <c r="E18" s="360" t="s">
        <v>3361</v>
      </c>
      <c r="F18" s="360" t="s">
        <v>24</v>
      </c>
      <c r="G18" s="360" t="s">
        <v>601</v>
      </c>
      <c r="H18" s="360" t="s">
        <v>2766</v>
      </c>
      <c r="I18" s="360" t="s">
        <v>3499</v>
      </c>
      <c r="J18" s="360" t="s">
        <v>2768</v>
      </c>
      <c r="K18" s="360">
        <v>0</v>
      </c>
      <c r="L18" s="360" t="s">
        <v>2306</v>
      </c>
      <c r="M18" s="360" t="s">
        <v>1971</v>
      </c>
      <c r="N18" s="360" t="s">
        <v>1971</v>
      </c>
      <c r="O18" s="360" t="s">
        <v>3536</v>
      </c>
      <c r="P18" s="360" t="s">
        <v>3537</v>
      </c>
      <c r="Q18" s="360" t="s">
        <v>3538</v>
      </c>
      <c r="R18" s="313">
        <v>11488</v>
      </c>
      <c r="S18" s="313">
        <v>11488</v>
      </c>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row>
    <row r="19" spans="1:255" ht="54.75" customHeight="1" x14ac:dyDescent="0.2">
      <c r="A19" s="360" t="s">
        <v>2763</v>
      </c>
      <c r="B19" s="360" t="s">
        <v>402</v>
      </c>
      <c r="C19" s="360" t="s">
        <v>3089</v>
      </c>
      <c r="D19" s="360" t="s">
        <v>2838</v>
      </c>
      <c r="E19" s="360" t="s">
        <v>3143</v>
      </c>
      <c r="F19" s="360" t="s">
        <v>68</v>
      </c>
      <c r="G19" s="360" t="s">
        <v>3144</v>
      </c>
      <c r="H19" s="360" t="s">
        <v>2766</v>
      </c>
      <c r="I19" s="360" t="s">
        <v>3387</v>
      </c>
      <c r="J19" s="360" t="s">
        <v>2768</v>
      </c>
      <c r="K19" s="360">
        <v>0</v>
      </c>
      <c r="L19" s="360" t="s">
        <v>2306</v>
      </c>
      <c r="M19" s="360" t="s">
        <v>2769</v>
      </c>
      <c r="N19" s="360" t="s">
        <v>584</v>
      </c>
      <c r="O19" s="360" t="s">
        <v>3475</v>
      </c>
      <c r="P19" s="360" t="s">
        <v>3539</v>
      </c>
      <c r="Q19" s="360" t="s">
        <v>3540</v>
      </c>
      <c r="R19" s="313">
        <v>750</v>
      </c>
      <c r="S19" s="313">
        <v>442.5</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row>
    <row r="20" spans="1:255" ht="54.75" customHeight="1" x14ac:dyDescent="0.2">
      <c r="A20" s="360" t="s">
        <v>2763</v>
      </c>
      <c r="B20" s="360" t="s">
        <v>402</v>
      </c>
      <c r="C20" s="360" t="s">
        <v>2956</v>
      </c>
      <c r="D20" s="360" t="s">
        <v>2797</v>
      </c>
      <c r="E20" s="360" t="s">
        <v>341</v>
      </c>
      <c r="F20" s="360" t="s">
        <v>601</v>
      </c>
      <c r="G20" s="360" t="s">
        <v>75</v>
      </c>
      <c r="H20" s="360" t="s">
        <v>2766</v>
      </c>
      <c r="I20" s="360" t="s">
        <v>3500</v>
      </c>
      <c r="J20" s="360" t="s">
        <v>2768</v>
      </c>
      <c r="K20" s="360">
        <v>0</v>
      </c>
      <c r="L20" s="360" t="s">
        <v>2306</v>
      </c>
      <c r="M20" s="360" t="s">
        <v>1971</v>
      </c>
      <c r="N20" s="360" t="s">
        <v>1971</v>
      </c>
      <c r="O20" s="360" t="s">
        <v>3541</v>
      </c>
      <c r="P20" s="360" t="s">
        <v>3537</v>
      </c>
      <c r="Q20" s="360" t="s">
        <v>3542</v>
      </c>
      <c r="R20" s="313">
        <v>7450</v>
      </c>
      <c r="S20" s="313">
        <v>4656.6100000000006</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row>
    <row r="21" spans="1:255" ht="54.75" customHeight="1" x14ac:dyDescent="0.2">
      <c r="A21" s="360" t="s">
        <v>2763</v>
      </c>
      <c r="B21" s="360"/>
      <c r="C21" s="360" t="s">
        <v>2957</v>
      </c>
      <c r="D21" s="360" t="s">
        <v>2797</v>
      </c>
      <c r="E21" s="360" t="s">
        <v>18</v>
      </c>
      <c r="F21" s="360" t="s">
        <v>101</v>
      </c>
      <c r="G21" s="360" t="s">
        <v>63</v>
      </c>
      <c r="H21" s="360" t="s">
        <v>2766</v>
      </c>
      <c r="I21" s="360" t="s">
        <v>3501</v>
      </c>
      <c r="J21" s="360" t="s">
        <v>2768</v>
      </c>
      <c r="K21" s="360">
        <v>0</v>
      </c>
      <c r="L21" s="360" t="s">
        <v>2306</v>
      </c>
      <c r="M21" s="360" t="s">
        <v>1971</v>
      </c>
      <c r="N21" s="360" t="s">
        <v>1971</v>
      </c>
      <c r="O21" s="360" t="s">
        <v>3543</v>
      </c>
      <c r="P21" s="360" t="s">
        <v>3537</v>
      </c>
      <c r="Q21" s="360" t="s">
        <v>3542</v>
      </c>
      <c r="R21" s="313">
        <v>7450</v>
      </c>
      <c r="S21" s="313">
        <v>4570.91</v>
      </c>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row>
    <row r="22" spans="1:255" ht="54.75" customHeight="1" x14ac:dyDescent="0.2">
      <c r="A22" s="360" t="s">
        <v>2763</v>
      </c>
      <c r="B22" s="360" t="s">
        <v>402</v>
      </c>
      <c r="C22" s="360" t="s">
        <v>2854</v>
      </c>
      <c r="D22" s="360" t="s">
        <v>2855</v>
      </c>
      <c r="E22" s="360" t="s">
        <v>2856</v>
      </c>
      <c r="F22" s="360" t="s">
        <v>2857</v>
      </c>
      <c r="G22" s="360" t="s">
        <v>24</v>
      </c>
      <c r="H22" s="360" t="s">
        <v>2766</v>
      </c>
      <c r="I22" s="360" t="s">
        <v>3374</v>
      </c>
      <c r="J22" s="360" t="s">
        <v>2768</v>
      </c>
      <c r="K22" s="360">
        <v>0</v>
      </c>
      <c r="L22" s="360" t="s">
        <v>2306</v>
      </c>
      <c r="M22" s="360" t="s">
        <v>2769</v>
      </c>
      <c r="N22" s="360" t="s">
        <v>584</v>
      </c>
      <c r="O22" s="360" t="s">
        <v>3334</v>
      </c>
      <c r="P22" s="360" t="s">
        <v>3534</v>
      </c>
      <c r="Q22" s="360" t="s">
        <v>3535</v>
      </c>
      <c r="R22" s="313">
        <v>750</v>
      </c>
      <c r="S22" s="313">
        <v>443.5</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row>
    <row r="23" spans="1:255" ht="54.75" customHeight="1" x14ac:dyDescent="0.2">
      <c r="A23" s="360" t="s">
        <v>2763</v>
      </c>
      <c r="B23" s="360" t="s">
        <v>69</v>
      </c>
      <c r="C23" s="360" t="s">
        <v>2966</v>
      </c>
      <c r="D23" s="360" t="s">
        <v>200</v>
      </c>
      <c r="E23" s="360" t="s">
        <v>1593</v>
      </c>
      <c r="F23" s="360" t="s">
        <v>37</v>
      </c>
      <c r="G23" s="360" t="s">
        <v>1392</v>
      </c>
      <c r="H23" s="360" t="s">
        <v>2766</v>
      </c>
      <c r="I23" s="360" t="s">
        <v>3374</v>
      </c>
      <c r="J23" s="360" t="s">
        <v>2768</v>
      </c>
      <c r="K23" s="360">
        <v>0</v>
      </c>
      <c r="L23" s="360" t="s">
        <v>2306</v>
      </c>
      <c r="M23" s="360" t="s">
        <v>2769</v>
      </c>
      <c r="N23" s="360" t="s">
        <v>584</v>
      </c>
      <c r="O23" s="360" t="s">
        <v>3334</v>
      </c>
      <c r="P23" s="360" t="s">
        <v>3534</v>
      </c>
      <c r="Q23" s="360" t="s">
        <v>3535</v>
      </c>
      <c r="R23" s="313">
        <v>750</v>
      </c>
      <c r="S23" s="313">
        <v>465.5</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row>
    <row r="24" spans="1:255" ht="54.75" customHeight="1" x14ac:dyDescent="0.2">
      <c r="A24" s="360" t="s">
        <v>2763</v>
      </c>
      <c r="B24" s="360" t="s">
        <v>94</v>
      </c>
      <c r="C24" s="360" t="s">
        <v>2959</v>
      </c>
      <c r="D24" s="360" t="s">
        <v>2797</v>
      </c>
      <c r="E24" s="360" t="s">
        <v>861</v>
      </c>
      <c r="F24" s="360" t="s">
        <v>862</v>
      </c>
      <c r="G24" s="360" t="s">
        <v>863</v>
      </c>
      <c r="H24" s="360" t="s">
        <v>2766</v>
      </c>
      <c r="I24" s="360" t="s">
        <v>3502</v>
      </c>
      <c r="J24" s="360" t="s">
        <v>2768</v>
      </c>
      <c r="K24" s="360">
        <v>0</v>
      </c>
      <c r="L24" s="360" t="s">
        <v>2306</v>
      </c>
      <c r="M24" s="360" t="s">
        <v>1971</v>
      </c>
      <c r="N24" s="360" t="s">
        <v>1971</v>
      </c>
      <c r="O24" s="360" t="s">
        <v>3544</v>
      </c>
      <c r="P24" s="360" t="s">
        <v>3537</v>
      </c>
      <c r="Q24" s="360" t="s">
        <v>3542</v>
      </c>
      <c r="R24" s="313">
        <v>13934.93</v>
      </c>
      <c r="S24" s="313">
        <v>13934.93</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row>
    <row r="25" spans="1:255" ht="54.75" customHeight="1" x14ac:dyDescent="0.2">
      <c r="A25" s="360" t="s">
        <v>2763</v>
      </c>
      <c r="B25" s="360" t="s">
        <v>6</v>
      </c>
      <c r="C25" s="360" t="s">
        <v>153</v>
      </c>
      <c r="D25" s="360" t="s">
        <v>199</v>
      </c>
      <c r="E25" s="360" t="s">
        <v>3161</v>
      </c>
      <c r="F25" s="360" t="s">
        <v>3162</v>
      </c>
      <c r="G25" s="360" t="s">
        <v>3163</v>
      </c>
      <c r="H25" s="360" t="s">
        <v>2766</v>
      </c>
      <c r="I25" s="360" t="s">
        <v>3503</v>
      </c>
      <c r="J25" s="360" t="s">
        <v>2768</v>
      </c>
      <c r="K25" s="360">
        <v>0</v>
      </c>
      <c r="L25" s="360" t="s">
        <v>2306</v>
      </c>
      <c r="M25" s="360" t="s">
        <v>1971</v>
      </c>
      <c r="N25" s="360" t="s">
        <v>1971</v>
      </c>
      <c r="O25" s="360" t="s">
        <v>3545</v>
      </c>
      <c r="P25" s="360" t="s">
        <v>3546</v>
      </c>
      <c r="Q25" s="360" t="s">
        <v>3535</v>
      </c>
      <c r="R25" s="313">
        <v>6170</v>
      </c>
      <c r="S25" s="313">
        <v>3760.99</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row>
    <row r="26" spans="1:255" ht="54.75" customHeight="1" x14ac:dyDescent="0.2">
      <c r="A26" s="360" t="s">
        <v>2763</v>
      </c>
      <c r="B26" s="360" t="s">
        <v>627</v>
      </c>
      <c r="C26" s="360" t="s">
        <v>3404</v>
      </c>
      <c r="D26" s="360" t="s">
        <v>201</v>
      </c>
      <c r="E26" s="360" t="s">
        <v>47</v>
      </c>
      <c r="F26" s="360" t="s">
        <v>48</v>
      </c>
      <c r="G26" s="360" t="s">
        <v>24</v>
      </c>
      <c r="H26" s="360" t="s">
        <v>2766</v>
      </c>
      <c r="I26" s="360" t="s">
        <v>3504</v>
      </c>
      <c r="J26" s="360" t="s">
        <v>2768</v>
      </c>
      <c r="K26" s="360">
        <v>0</v>
      </c>
      <c r="L26" s="360" t="s">
        <v>2306</v>
      </c>
      <c r="M26" s="360" t="s">
        <v>2805</v>
      </c>
      <c r="N26" s="360" t="s">
        <v>2806</v>
      </c>
      <c r="O26" s="360" t="s">
        <v>3547</v>
      </c>
      <c r="P26" s="360" t="s">
        <v>3548</v>
      </c>
      <c r="Q26" s="360" t="s">
        <v>3549</v>
      </c>
      <c r="R26" s="313">
        <v>4250</v>
      </c>
      <c r="S26" s="313">
        <v>0</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row>
    <row r="27" spans="1:255" ht="54.75" customHeight="1" x14ac:dyDescent="0.2">
      <c r="A27" s="324"/>
      <c r="B27" s="324"/>
      <c r="C27" s="324"/>
      <c r="D27" s="324"/>
      <c r="E27" s="324"/>
      <c r="F27" s="324"/>
      <c r="G27" s="324"/>
      <c r="H27" s="324"/>
      <c r="I27" s="324"/>
      <c r="J27" s="324"/>
      <c r="K27" s="324"/>
      <c r="L27" s="324"/>
      <c r="M27" s="324"/>
      <c r="N27" s="324"/>
      <c r="O27" s="324"/>
      <c r="P27" s="324"/>
      <c r="Q27" s="324"/>
      <c r="R27" s="324"/>
      <c r="S27" s="324"/>
    </row>
    <row r="28" spans="1:255" ht="54.75" customHeight="1" x14ac:dyDescent="0.2">
      <c r="A28" s="324"/>
      <c r="B28" s="324"/>
      <c r="C28" s="324"/>
      <c r="D28" s="324"/>
      <c r="E28" s="324"/>
      <c r="F28" s="324"/>
      <c r="G28" s="324"/>
      <c r="H28" s="324"/>
      <c r="I28" s="324"/>
      <c r="J28" s="324"/>
      <c r="K28" s="324"/>
      <c r="L28" s="324"/>
      <c r="M28" s="324"/>
      <c r="N28" s="324"/>
      <c r="O28" s="324"/>
      <c r="P28" s="324"/>
      <c r="Q28" s="324"/>
      <c r="R28" s="324"/>
      <c r="S28" s="324"/>
    </row>
    <row r="29" spans="1:255" ht="54.75" customHeight="1" x14ac:dyDescent="0.2">
      <c r="A29" s="324"/>
      <c r="B29" s="324"/>
      <c r="C29" s="324"/>
      <c r="D29" s="324"/>
      <c r="E29" s="324"/>
      <c r="F29" s="324"/>
      <c r="G29" s="324"/>
      <c r="H29" s="324"/>
      <c r="I29" s="324"/>
      <c r="J29" s="324"/>
      <c r="K29" s="324"/>
      <c r="L29" s="324"/>
      <c r="M29" s="324"/>
      <c r="N29" s="324"/>
      <c r="O29" s="324"/>
      <c r="P29" s="324"/>
      <c r="Q29" s="324"/>
      <c r="R29" s="324"/>
      <c r="S29" s="324"/>
    </row>
    <row r="30" spans="1:255" ht="54.75" customHeight="1" x14ac:dyDescent="0.2">
      <c r="A30" s="324"/>
      <c r="B30" s="324"/>
      <c r="C30" s="324"/>
      <c r="D30" s="324"/>
      <c r="E30" s="324"/>
      <c r="F30" s="324"/>
      <c r="G30" s="324"/>
      <c r="H30" s="324"/>
      <c r="I30" s="324"/>
      <c r="J30" s="324"/>
      <c r="K30" s="324"/>
      <c r="L30" s="324"/>
      <c r="M30" s="324"/>
      <c r="N30" s="324"/>
      <c r="O30" s="324"/>
      <c r="P30" s="324"/>
      <c r="Q30" s="324"/>
      <c r="R30" s="324"/>
      <c r="S30" s="324"/>
    </row>
    <row r="31" spans="1:255" ht="54.75" customHeight="1" x14ac:dyDescent="0.2">
      <c r="A31" s="324"/>
      <c r="B31" s="324"/>
      <c r="C31" s="324"/>
      <c r="D31" s="324"/>
      <c r="E31" s="324"/>
      <c r="F31" s="324"/>
      <c r="G31" s="324"/>
      <c r="H31" s="324"/>
      <c r="I31" s="324"/>
      <c r="J31" s="324"/>
      <c r="K31" s="324"/>
      <c r="L31" s="324"/>
      <c r="M31" s="324"/>
      <c r="N31" s="324"/>
      <c r="O31" s="324"/>
      <c r="P31" s="324"/>
      <c r="Q31" s="324"/>
      <c r="R31" s="324"/>
      <c r="S31" s="324"/>
    </row>
    <row r="32" spans="1:255" ht="54.75" customHeight="1" x14ac:dyDescent="0.2">
      <c r="A32" s="324"/>
      <c r="B32" s="324"/>
      <c r="C32" s="324"/>
      <c r="D32" s="324"/>
      <c r="E32" s="324"/>
      <c r="F32" s="324"/>
      <c r="G32" s="324"/>
      <c r="H32" s="324"/>
      <c r="I32" s="324"/>
      <c r="J32" s="324"/>
      <c r="K32" s="324"/>
      <c r="L32" s="324"/>
      <c r="M32" s="324"/>
      <c r="N32" s="324"/>
      <c r="O32" s="324"/>
      <c r="P32" s="324"/>
      <c r="Q32" s="324"/>
      <c r="R32" s="324"/>
      <c r="S32" s="324"/>
    </row>
    <row r="33" spans="1:19" ht="54.75" customHeight="1" x14ac:dyDescent="0.2">
      <c r="A33" s="324"/>
      <c r="B33" s="324"/>
      <c r="C33" s="324"/>
      <c r="D33" s="324"/>
      <c r="E33" s="324"/>
      <c r="F33" s="324"/>
      <c r="G33" s="324"/>
      <c r="H33" s="324"/>
      <c r="I33" s="324"/>
      <c r="J33" s="324"/>
      <c r="K33" s="324"/>
      <c r="L33" s="324"/>
      <c r="M33" s="324"/>
      <c r="N33" s="324"/>
      <c r="O33" s="324"/>
      <c r="P33" s="324"/>
      <c r="Q33" s="324"/>
      <c r="R33" s="324"/>
      <c r="S33" s="324"/>
    </row>
    <row r="34" spans="1:19" ht="54.75" customHeight="1" x14ac:dyDescent="0.2">
      <c r="A34" s="324"/>
      <c r="B34" s="324"/>
      <c r="C34" s="324"/>
      <c r="D34" s="324"/>
      <c r="E34" s="324"/>
      <c r="F34" s="324"/>
      <c r="G34" s="324"/>
      <c r="H34" s="324"/>
      <c r="I34" s="324"/>
      <c r="J34" s="324"/>
      <c r="K34" s="324"/>
      <c r="L34" s="324"/>
      <c r="M34" s="324"/>
      <c r="N34" s="324"/>
      <c r="O34" s="324"/>
      <c r="P34" s="324"/>
      <c r="Q34" s="324"/>
      <c r="R34" s="324"/>
      <c r="S34" s="324"/>
    </row>
    <row r="35" spans="1:19" ht="54.75" customHeight="1" x14ac:dyDescent="0.2">
      <c r="A35" s="324"/>
      <c r="B35" s="324"/>
      <c r="C35" s="324"/>
      <c r="D35" s="324"/>
      <c r="E35" s="324"/>
      <c r="F35" s="324"/>
      <c r="G35" s="324"/>
      <c r="H35" s="324"/>
      <c r="I35" s="324"/>
      <c r="J35" s="324"/>
      <c r="K35" s="324"/>
      <c r="L35" s="324"/>
      <c r="M35" s="324"/>
      <c r="N35" s="324"/>
      <c r="O35" s="324"/>
      <c r="P35" s="324"/>
      <c r="Q35" s="324"/>
      <c r="R35" s="324"/>
      <c r="S35" s="324"/>
    </row>
    <row r="36" spans="1:19" ht="54.75" customHeight="1" x14ac:dyDescent="0.2">
      <c r="A36" s="324"/>
      <c r="B36" s="324"/>
      <c r="C36" s="324"/>
      <c r="D36" s="324"/>
      <c r="E36" s="324"/>
      <c r="F36" s="324"/>
      <c r="G36" s="324"/>
      <c r="H36" s="324"/>
      <c r="I36" s="324"/>
      <c r="J36" s="324"/>
      <c r="K36" s="324"/>
      <c r="L36" s="324"/>
      <c r="M36" s="324"/>
      <c r="N36" s="324"/>
      <c r="O36" s="324"/>
      <c r="P36" s="324"/>
      <c r="Q36" s="324"/>
      <c r="R36" s="324"/>
      <c r="S36" s="324"/>
    </row>
    <row r="37" spans="1:19" ht="54.75" customHeight="1" x14ac:dyDescent="0.2">
      <c r="A37" s="324"/>
      <c r="B37" s="324"/>
      <c r="C37" s="324"/>
      <c r="D37" s="324"/>
      <c r="E37" s="324"/>
      <c r="F37" s="324"/>
      <c r="G37" s="324"/>
      <c r="H37" s="324"/>
      <c r="I37" s="324"/>
      <c r="J37" s="324"/>
      <c r="K37" s="324"/>
      <c r="L37" s="324"/>
      <c r="M37" s="324"/>
      <c r="N37" s="324"/>
      <c r="O37" s="324"/>
      <c r="P37" s="324"/>
      <c r="Q37" s="324"/>
      <c r="R37" s="324"/>
      <c r="S37" s="324"/>
    </row>
    <row r="38" spans="1:19" ht="54.75" customHeight="1" x14ac:dyDescent="0.2">
      <c r="A38" s="324"/>
      <c r="B38" s="324"/>
      <c r="C38" s="324"/>
      <c r="D38" s="324"/>
      <c r="E38" s="324"/>
      <c r="F38" s="324"/>
      <c r="G38" s="324"/>
      <c r="H38" s="324"/>
      <c r="I38" s="324"/>
      <c r="J38" s="324"/>
      <c r="K38" s="324"/>
      <c r="L38" s="324"/>
      <c r="M38" s="324"/>
      <c r="N38" s="324"/>
      <c r="O38" s="324"/>
      <c r="P38" s="324"/>
      <c r="Q38" s="324"/>
      <c r="R38" s="324"/>
      <c r="S38" s="324"/>
    </row>
    <row r="39" spans="1:19" ht="54.75" customHeight="1" x14ac:dyDescent="0.2">
      <c r="A39" s="324"/>
      <c r="B39" s="324"/>
      <c r="C39" s="324"/>
      <c r="D39" s="324"/>
      <c r="E39" s="324"/>
      <c r="F39" s="324"/>
      <c r="G39" s="324"/>
      <c r="H39" s="324"/>
      <c r="I39" s="324"/>
      <c r="J39" s="324"/>
      <c r="K39" s="324"/>
      <c r="L39" s="324"/>
      <c r="M39" s="324"/>
      <c r="N39" s="324"/>
      <c r="O39" s="324"/>
      <c r="P39" s="324"/>
      <c r="Q39" s="324"/>
      <c r="R39" s="324"/>
      <c r="S39" s="324"/>
    </row>
    <row r="40" spans="1:19" ht="54.75" customHeight="1" x14ac:dyDescent="0.2">
      <c r="A40" s="324"/>
      <c r="B40" s="324"/>
      <c r="C40" s="324"/>
      <c r="D40" s="324"/>
      <c r="E40" s="324"/>
      <c r="F40" s="324"/>
      <c r="G40" s="324"/>
      <c r="H40" s="324"/>
      <c r="I40" s="324"/>
      <c r="J40" s="324"/>
      <c r="K40" s="324"/>
      <c r="L40" s="324"/>
      <c r="M40" s="324"/>
      <c r="N40" s="324"/>
      <c r="O40" s="324"/>
      <c r="P40" s="324"/>
      <c r="Q40" s="324"/>
      <c r="R40" s="324"/>
      <c r="S40" s="324"/>
    </row>
    <row r="41" spans="1:19" ht="54.75" customHeight="1" x14ac:dyDescent="0.2">
      <c r="A41" s="324"/>
      <c r="B41" s="324"/>
      <c r="C41" s="324"/>
      <c r="D41" s="324"/>
      <c r="E41" s="324"/>
      <c r="F41" s="324"/>
      <c r="G41" s="324"/>
      <c r="H41" s="324"/>
      <c r="I41" s="324"/>
      <c r="J41" s="324"/>
      <c r="K41" s="324"/>
      <c r="L41" s="324"/>
      <c r="M41" s="324"/>
      <c r="N41" s="324"/>
      <c r="O41" s="324"/>
      <c r="P41" s="324"/>
      <c r="Q41" s="324"/>
      <c r="R41" s="324"/>
      <c r="S41" s="324"/>
    </row>
    <row r="42" spans="1:19" ht="54.75" customHeight="1" x14ac:dyDescent="0.2">
      <c r="A42" s="324"/>
      <c r="B42" s="324"/>
      <c r="C42" s="324"/>
      <c r="D42" s="324"/>
      <c r="E42" s="324"/>
      <c r="F42" s="324"/>
      <c r="G42" s="324"/>
      <c r="H42" s="324"/>
      <c r="I42" s="324"/>
      <c r="J42" s="324"/>
      <c r="K42" s="324"/>
      <c r="L42" s="324"/>
      <c r="M42" s="324"/>
      <c r="N42" s="324"/>
      <c r="O42" s="324"/>
      <c r="P42" s="324"/>
      <c r="Q42" s="324"/>
      <c r="R42" s="324"/>
      <c r="S42" s="324"/>
    </row>
    <row r="43" spans="1:19" ht="54.75" customHeight="1" x14ac:dyDescent="0.2">
      <c r="A43" s="324"/>
      <c r="B43" s="324"/>
      <c r="C43" s="324"/>
      <c r="D43" s="324"/>
      <c r="E43" s="324"/>
      <c r="F43" s="324"/>
      <c r="G43" s="324"/>
      <c r="H43" s="324"/>
      <c r="I43" s="324"/>
      <c r="J43" s="324"/>
      <c r="K43" s="324"/>
      <c r="L43" s="324"/>
      <c r="M43" s="324"/>
      <c r="N43" s="324"/>
      <c r="O43" s="324"/>
      <c r="P43" s="324"/>
      <c r="Q43" s="324"/>
      <c r="R43" s="324"/>
      <c r="S43" s="324"/>
    </row>
    <row r="44" spans="1:19" ht="54.75" customHeight="1" x14ac:dyDescent="0.2">
      <c r="A44" s="324"/>
      <c r="B44" s="324"/>
      <c r="C44" s="324"/>
      <c r="D44" s="324"/>
      <c r="E44" s="324"/>
      <c r="F44" s="324"/>
      <c r="G44" s="324"/>
      <c r="H44" s="324"/>
      <c r="I44" s="324"/>
      <c r="J44" s="324"/>
      <c r="K44" s="324"/>
      <c r="L44" s="324"/>
      <c r="M44" s="324"/>
      <c r="N44" s="324"/>
      <c r="O44" s="324"/>
      <c r="P44" s="324"/>
      <c r="Q44" s="324"/>
      <c r="R44" s="324"/>
      <c r="S44" s="324"/>
    </row>
    <row r="45" spans="1:19" ht="54.75" customHeight="1" x14ac:dyDescent="0.2">
      <c r="A45" s="324"/>
      <c r="B45" s="324"/>
      <c r="C45" s="324"/>
      <c r="D45" s="324"/>
      <c r="E45" s="324"/>
      <c r="F45" s="324"/>
      <c r="G45" s="324"/>
      <c r="H45" s="324"/>
      <c r="I45" s="324"/>
      <c r="J45" s="324"/>
      <c r="K45" s="324"/>
      <c r="L45" s="324"/>
      <c r="M45" s="324"/>
      <c r="N45" s="324"/>
      <c r="O45" s="324"/>
      <c r="P45" s="324"/>
      <c r="Q45" s="324"/>
      <c r="R45" s="324"/>
      <c r="S45" s="324"/>
    </row>
    <row r="46" spans="1:19" ht="54.75" customHeight="1" x14ac:dyDescent="0.2">
      <c r="A46" s="324"/>
      <c r="B46" s="324"/>
      <c r="C46" s="324"/>
      <c r="D46" s="324"/>
      <c r="E46" s="324"/>
      <c r="F46" s="324"/>
      <c r="G46" s="324"/>
      <c r="H46" s="324"/>
      <c r="I46" s="324"/>
      <c r="J46" s="324"/>
      <c r="K46" s="324"/>
      <c r="L46" s="324"/>
      <c r="M46" s="324"/>
      <c r="N46" s="324"/>
      <c r="O46" s="324"/>
      <c r="P46" s="324"/>
      <c r="Q46" s="324"/>
      <c r="R46" s="324"/>
      <c r="S46" s="324"/>
    </row>
    <row r="47" spans="1:19" ht="54.75" customHeight="1" x14ac:dyDescent="0.2">
      <c r="A47" s="324"/>
      <c r="B47" s="324"/>
      <c r="C47" s="324"/>
      <c r="D47" s="324"/>
      <c r="E47" s="324"/>
      <c r="F47" s="324"/>
      <c r="G47" s="324"/>
      <c r="H47" s="324"/>
      <c r="I47" s="324"/>
      <c r="J47" s="324"/>
      <c r="K47" s="324"/>
      <c r="L47" s="324"/>
      <c r="M47" s="324"/>
      <c r="N47" s="324"/>
      <c r="O47" s="324"/>
      <c r="P47" s="324"/>
      <c r="Q47" s="324"/>
      <c r="R47" s="324"/>
      <c r="S47" s="324"/>
    </row>
    <row r="48" spans="1:19" ht="54.75" customHeight="1" x14ac:dyDescent="0.2">
      <c r="A48" s="324"/>
      <c r="B48" s="324"/>
      <c r="C48" s="324"/>
      <c r="D48" s="324"/>
      <c r="E48" s="324"/>
      <c r="F48" s="324"/>
      <c r="G48" s="324"/>
      <c r="H48" s="324"/>
      <c r="I48" s="324"/>
      <c r="J48" s="324"/>
      <c r="K48" s="324"/>
      <c r="L48" s="324"/>
      <c r="M48" s="324"/>
      <c r="N48" s="324"/>
      <c r="O48" s="324"/>
      <c r="P48" s="324"/>
      <c r="Q48" s="324"/>
      <c r="R48" s="324"/>
      <c r="S48" s="324"/>
    </row>
    <row r="49" spans="1:19" ht="54.75" customHeight="1" x14ac:dyDescent="0.2">
      <c r="A49" s="324"/>
      <c r="B49" s="324"/>
      <c r="C49" s="324"/>
      <c r="D49" s="324"/>
      <c r="E49" s="324"/>
      <c r="F49" s="324"/>
      <c r="G49" s="324"/>
      <c r="H49" s="324"/>
      <c r="I49" s="324"/>
      <c r="J49" s="324"/>
      <c r="K49" s="324"/>
      <c r="L49" s="324"/>
      <c r="M49" s="324"/>
      <c r="N49" s="324"/>
      <c r="O49" s="324"/>
      <c r="P49" s="324"/>
      <c r="Q49" s="324"/>
      <c r="R49" s="324"/>
      <c r="S49" s="324"/>
    </row>
    <row r="50" spans="1:19" ht="54.75" customHeight="1" x14ac:dyDescent="0.2">
      <c r="A50" s="324"/>
      <c r="B50" s="324"/>
      <c r="C50" s="324"/>
      <c r="D50" s="324"/>
      <c r="E50" s="324"/>
      <c r="F50" s="324"/>
      <c r="G50" s="324"/>
      <c r="H50" s="324"/>
      <c r="I50" s="324"/>
      <c r="J50" s="324"/>
      <c r="K50" s="324"/>
      <c r="L50" s="324"/>
      <c r="M50" s="324"/>
      <c r="N50" s="324"/>
      <c r="O50" s="324"/>
      <c r="P50" s="324"/>
      <c r="Q50" s="324"/>
      <c r="R50" s="324"/>
      <c r="S50" s="324"/>
    </row>
    <row r="51" spans="1:19" ht="54.75" customHeight="1" x14ac:dyDescent="0.2">
      <c r="A51" s="324"/>
      <c r="B51" s="324"/>
      <c r="C51" s="324"/>
      <c r="D51" s="324"/>
      <c r="E51" s="324"/>
      <c r="F51" s="324"/>
      <c r="G51" s="324"/>
      <c r="H51" s="324"/>
      <c r="I51" s="324"/>
      <c r="J51" s="324"/>
      <c r="K51" s="324"/>
      <c r="L51" s="324"/>
      <c r="M51" s="324"/>
      <c r="N51" s="324"/>
      <c r="O51" s="324"/>
      <c r="P51" s="324"/>
      <c r="Q51" s="324"/>
      <c r="R51" s="324"/>
      <c r="S51" s="324"/>
    </row>
    <row r="52" spans="1:19" ht="54.75" customHeight="1" x14ac:dyDescent="0.2">
      <c r="D52" s="356"/>
      <c r="K52" s="311"/>
    </row>
    <row r="53" spans="1:19" ht="54.75" customHeight="1" x14ac:dyDescent="0.2">
      <c r="D53" s="356"/>
      <c r="K53" s="311"/>
    </row>
    <row r="54" spans="1:19" ht="54.75" customHeight="1" x14ac:dyDescent="0.2">
      <c r="D54" s="356"/>
      <c r="K54" s="311"/>
    </row>
    <row r="55" spans="1:19" ht="54.75" customHeight="1" x14ac:dyDescent="0.2">
      <c r="D55" s="356"/>
      <c r="K55" s="311"/>
    </row>
    <row r="56" spans="1:19" ht="54.75" customHeight="1" x14ac:dyDescent="0.2">
      <c r="D56" s="356"/>
      <c r="K56" s="311"/>
    </row>
    <row r="57" spans="1:19" ht="54.75" customHeight="1" x14ac:dyDescent="0.2">
      <c r="D57" s="356"/>
      <c r="K57" s="311"/>
    </row>
    <row r="58" spans="1:19" ht="54.75" customHeight="1" x14ac:dyDescent="0.2">
      <c r="D58" s="356"/>
      <c r="K58" s="311"/>
    </row>
    <row r="59" spans="1:19" ht="54.75" customHeight="1" x14ac:dyDescent="0.2">
      <c r="D59" s="356"/>
      <c r="K59" s="311"/>
    </row>
    <row r="60" spans="1:19" ht="54.75" customHeight="1" x14ac:dyDescent="0.2">
      <c r="D60" s="356"/>
      <c r="K60" s="311"/>
    </row>
    <row r="61" spans="1:19" ht="54.75" customHeight="1" x14ac:dyDescent="0.2">
      <c r="D61" s="356"/>
      <c r="K61" s="311"/>
    </row>
    <row r="62" spans="1:19" ht="54.75" customHeight="1" x14ac:dyDescent="0.2">
      <c r="D62" s="356"/>
      <c r="K62" s="311"/>
    </row>
    <row r="63" spans="1:19" ht="54.75" customHeight="1" x14ac:dyDescent="0.2">
      <c r="D63" s="356"/>
      <c r="K63" s="311"/>
    </row>
    <row r="64" spans="1:19" ht="54.75" customHeight="1" x14ac:dyDescent="0.2">
      <c r="K64" s="311"/>
    </row>
    <row r="65" spans="11:11" ht="54.75" customHeight="1" x14ac:dyDescent="0.2">
      <c r="K65" s="311"/>
    </row>
    <row r="66" spans="11:11" ht="54.75" customHeight="1" x14ac:dyDescent="0.2">
      <c r="K66" s="311"/>
    </row>
    <row r="67" spans="11:11" ht="54.75" customHeight="1" x14ac:dyDescent="0.2">
      <c r="K67" s="311"/>
    </row>
    <row r="68" spans="11:11" ht="54.75" customHeight="1" x14ac:dyDescent="0.2">
      <c r="K68" s="311"/>
    </row>
    <row r="69" spans="11:11" ht="54.75" customHeight="1" x14ac:dyDescent="0.2">
      <c r="K69" s="311"/>
    </row>
    <row r="70" spans="11:11" ht="54.75" customHeight="1" x14ac:dyDescent="0.2">
      <c r="K70" s="311"/>
    </row>
    <row r="71" spans="11:11" ht="54.75" customHeight="1" x14ac:dyDescent="0.2">
      <c r="K71" s="311"/>
    </row>
    <row r="72" spans="11:11" ht="54.75" customHeight="1" x14ac:dyDescent="0.2">
      <c r="K72" s="311"/>
    </row>
  </sheetData>
  <mergeCells count="2">
    <mergeCell ref="A1:R2"/>
    <mergeCell ref="A3:D3"/>
  </mergeCells>
  <pageMargins left="0.7" right="0.7" top="0.75" bottom="0.75" header="0.3" footer="0.3"/>
  <pageSetup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
  <dimension ref="A1:IU72"/>
  <sheetViews>
    <sheetView workbookViewId="0">
      <selection activeCell="T10" sqref="T1:T65536"/>
    </sheetView>
  </sheetViews>
  <sheetFormatPr baseColWidth="10" defaultColWidth="11.5703125" defaultRowHeight="54.75" customHeight="1" x14ac:dyDescent="0.2"/>
  <cols>
    <col min="1" max="1" width="22.42578125" style="310" customWidth="1"/>
    <col min="2" max="2" width="20.28515625" style="310" customWidth="1"/>
    <col min="3" max="3" width="16.7109375" style="310" customWidth="1"/>
    <col min="4" max="4" width="26" style="311" customWidth="1"/>
    <col min="5" max="5" width="20" style="311" customWidth="1"/>
    <col min="6" max="6" width="15.5703125" style="117" customWidth="1"/>
    <col min="7" max="7" width="16.28515625" style="117" customWidth="1"/>
    <col min="8" max="8" width="20.28515625" style="312" customWidth="1"/>
    <col min="9" max="9" width="34.85546875" style="117" customWidth="1"/>
    <col min="10" max="10" width="17.5703125" style="117" customWidth="1"/>
    <col min="11" max="11" width="25.85546875" style="117" customWidth="1"/>
    <col min="12" max="14" width="17.5703125" style="117" customWidth="1"/>
    <col min="15" max="15" width="61.5703125" style="353" customWidth="1"/>
    <col min="16" max="17" width="22.85546875" style="117" customWidth="1"/>
    <col min="18" max="18" width="31.85546875" style="117" customWidth="1"/>
    <col min="19" max="19" width="22.28515625" style="117" customWidth="1"/>
    <col min="20" max="16384" width="11.5703125" style="117"/>
  </cols>
  <sheetData>
    <row r="1" spans="1:255" ht="54.75" customHeight="1" x14ac:dyDescent="0.2">
      <c r="A1" s="511"/>
      <c r="B1" s="511"/>
      <c r="C1" s="511"/>
      <c r="D1" s="511"/>
      <c r="E1" s="511"/>
      <c r="F1" s="511"/>
      <c r="G1" s="511"/>
      <c r="H1" s="511"/>
      <c r="I1" s="511"/>
      <c r="J1" s="511"/>
      <c r="K1" s="511"/>
      <c r="L1" s="511"/>
      <c r="M1" s="511"/>
      <c r="N1" s="511"/>
      <c r="O1" s="511"/>
      <c r="P1" s="511"/>
      <c r="Q1" s="511"/>
      <c r="R1" s="511"/>
      <c r="S1" s="352"/>
    </row>
    <row r="2" spans="1:255" ht="54.75" customHeight="1" x14ac:dyDescent="0.2">
      <c r="A2" s="511"/>
      <c r="B2" s="511"/>
      <c r="C2" s="511"/>
      <c r="D2" s="511"/>
      <c r="E2" s="511"/>
      <c r="F2" s="511"/>
      <c r="G2" s="511"/>
      <c r="H2" s="511"/>
      <c r="I2" s="511"/>
      <c r="J2" s="511"/>
      <c r="K2" s="511"/>
      <c r="L2" s="511"/>
      <c r="M2" s="511"/>
      <c r="N2" s="511"/>
      <c r="O2" s="511"/>
      <c r="P2" s="511"/>
      <c r="Q2" s="511"/>
      <c r="R2" s="511"/>
      <c r="S2" s="352"/>
    </row>
    <row r="3" spans="1:255" ht="54.75" customHeight="1" x14ac:dyDescent="0.2">
      <c r="A3" s="513" t="s">
        <v>3314</v>
      </c>
      <c r="B3" s="513"/>
      <c r="C3" s="513"/>
      <c r="D3" s="513"/>
      <c r="E3" s="303"/>
      <c r="F3" s="303"/>
      <c r="G3" s="303"/>
      <c r="H3" s="304"/>
    </row>
    <row r="4" spans="1:255" ht="54.75" customHeight="1" x14ac:dyDescent="0.2">
      <c r="A4" s="354" t="s">
        <v>2954</v>
      </c>
      <c r="B4" s="354" t="s">
        <v>2749</v>
      </c>
      <c r="C4" s="354" t="s">
        <v>2750</v>
      </c>
      <c r="D4" s="354" t="s">
        <v>2751</v>
      </c>
      <c r="E4" s="354" t="s">
        <v>2752</v>
      </c>
      <c r="F4" s="354" t="s">
        <v>2753</v>
      </c>
      <c r="G4" s="354" t="s">
        <v>2754</v>
      </c>
      <c r="H4" s="354" t="s">
        <v>2952</v>
      </c>
      <c r="I4" s="354" t="s">
        <v>2755</v>
      </c>
      <c r="J4" s="354" t="s">
        <v>2953</v>
      </c>
      <c r="K4" s="354" t="s">
        <v>2756</v>
      </c>
      <c r="L4" s="354" t="s">
        <v>2757</v>
      </c>
      <c r="M4" s="354" t="s">
        <v>2758</v>
      </c>
      <c r="N4" s="354" t="s">
        <v>2759</v>
      </c>
      <c r="O4" s="355" t="s">
        <v>2760</v>
      </c>
      <c r="P4" s="354" t="s">
        <v>2761</v>
      </c>
      <c r="Q4" s="354" t="s">
        <v>2762</v>
      </c>
      <c r="R4" s="352" t="s">
        <v>2951</v>
      </c>
      <c r="S4" s="352" t="s">
        <v>2114</v>
      </c>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320"/>
      <c r="CZ4" s="320"/>
      <c r="DA4" s="320"/>
      <c r="DB4" s="320"/>
      <c r="DC4" s="320"/>
      <c r="DD4" s="320"/>
      <c r="DE4" s="320"/>
      <c r="DF4" s="320"/>
      <c r="DG4" s="320"/>
      <c r="DH4" s="320"/>
      <c r="DI4" s="320"/>
      <c r="DJ4" s="320"/>
      <c r="DK4" s="320"/>
      <c r="DL4" s="320"/>
      <c r="DM4" s="320"/>
      <c r="DN4" s="320"/>
      <c r="DO4" s="320"/>
      <c r="DP4" s="320"/>
      <c r="DQ4" s="320"/>
      <c r="DR4" s="320"/>
      <c r="DS4" s="320"/>
      <c r="DT4" s="320"/>
      <c r="DU4" s="320"/>
      <c r="DV4" s="320"/>
      <c r="DW4" s="320"/>
      <c r="DX4" s="320"/>
      <c r="DY4" s="320"/>
      <c r="DZ4" s="320"/>
      <c r="EA4" s="320"/>
      <c r="EB4" s="320"/>
      <c r="EC4" s="320"/>
      <c r="ED4" s="320"/>
      <c r="EE4" s="320"/>
      <c r="EF4" s="320"/>
      <c r="EG4" s="320"/>
      <c r="EH4" s="320"/>
      <c r="EI4" s="320"/>
      <c r="EJ4" s="320"/>
      <c r="EK4" s="320"/>
      <c r="EL4" s="320"/>
      <c r="EM4" s="320"/>
      <c r="EN4" s="320"/>
      <c r="EO4" s="320"/>
      <c r="EP4" s="320"/>
      <c r="EQ4" s="320"/>
      <c r="ER4" s="320"/>
      <c r="ES4" s="320"/>
      <c r="ET4" s="320"/>
      <c r="EU4" s="320"/>
      <c r="EV4" s="320"/>
      <c r="EW4" s="320"/>
      <c r="EX4" s="320"/>
      <c r="EY4" s="320"/>
      <c r="EZ4" s="320"/>
      <c r="FA4" s="320"/>
      <c r="FB4" s="320"/>
      <c r="FC4" s="320"/>
      <c r="FD4" s="320"/>
      <c r="FE4" s="320"/>
      <c r="FF4" s="320"/>
      <c r="FG4" s="320"/>
      <c r="FH4" s="320"/>
      <c r="FI4" s="320"/>
      <c r="FJ4" s="320"/>
      <c r="FK4" s="320"/>
      <c r="FL4" s="320"/>
      <c r="FM4" s="320"/>
      <c r="FN4" s="320"/>
      <c r="FO4" s="320"/>
      <c r="FP4" s="320"/>
      <c r="FQ4" s="320"/>
      <c r="FR4" s="320"/>
      <c r="FS4" s="320"/>
      <c r="FT4" s="320"/>
      <c r="FU4" s="320"/>
      <c r="FV4" s="320"/>
      <c r="FW4" s="320"/>
      <c r="FX4" s="320"/>
      <c r="FY4" s="320"/>
      <c r="FZ4" s="320"/>
      <c r="GA4" s="320"/>
      <c r="GB4" s="320"/>
      <c r="GC4" s="320"/>
      <c r="GD4" s="320"/>
      <c r="GE4" s="320"/>
      <c r="GF4" s="320"/>
      <c r="GG4" s="320"/>
      <c r="GH4" s="320"/>
      <c r="GI4" s="320"/>
      <c r="GJ4" s="320"/>
      <c r="GK4" s="320"/>
      <c r="GL4" s="320"/>
      <c r="GM4" s="320"/>
      <c r="GN4" s="320"/>
      <c r="GO4" s="320"/>
      <c r="GP4" s="320"/>
      <c r="GQ4" s="320"/>
      <c r="GR4" s="320"/>
      <c r="GS4" s="320"/>
      <c r="GT4" s="320"/>
      <c r="GU4" s="320"/>
      <c r="GV4" s="320"/>
      <c r="GW4" s="320"/>
      <c r="GX4" s="320"/>
      <c r="GY4" s="320"/>
      <c r="GZ4" s="320"/>
      <c r="HA4" s="320"/>
      <c r="HB4" s="320"/>
      <c r="HC4" s="320"/>
      <c r="HD4" s="320"/>
      <c r="HE4" s="320"/>
      <c r="HF4" s="320"/>
      <c r="HG4" s="320"/>
      <c r="HH4" s="320"/>
      <c r="HI4" s="320"/>
      <c r="HJ4" s="320"/>
      <c r="HK4" s="320"/>
      <c r="HL4" s="320"/>
      <c r="HM4" s="320"/>
      <c r="HN4" s="320"/>
      <c r="HO4" s="320"/>
      <c r="HP4" s="320"/>
      <c r="HQ4" s="320"/>
      <c r="HR4" s="320"/>
      <c r="HS4" s="320"/>
      <c r="HT4" s="320"/>
      <c r="HU4" s="320"/>
      <c r="HV4" s="320"/>
      <c r="HW4" s="320"/>
      <c r="HX4" s="320"/>
      <c r="HY4" s="320"/>
      <c r="HZ4" s="320"/>
      <c r="IA4" s="320"/>
      <c r="IB4" s="320"/>
      <c r="IC4" s="320"/>
      <c r="ID4" s="320"/>
      <c r="IE4" s="320"/>
      <c r="IF4" s="320"/>
      <c r="IG4" s="320"/>
      <c r="IH4" s="320"/>
      <c r="II4" s="320"/>
      <c r="IJ4" s="320"/>
      <c r="IK4" s="320"/>
      <c r="IL4" s="320"/>
      <c r="IM4" s="320"/>
      <c r="IN4" s="320"/>
      <c r="IO4" s="320"/>
      <c r="IP4" s="320"/>
      <c r="IQ4" s="320"/>
      <c r="IR4" s="320"/>
      <c r="IS4" s="320"/>
      <c r="IT4" s="320"/>
      <c r="IU4" s="320"/>
    </row>
    <row r="5" spans="1:255" ht="90" customHeight="1" x14ac:dyDescent="0.2">
      <c r="A5" s="324" t="s">
        <v>2763</v>
      </c>
      <c r="B5" s="324" t="s">
        <v>778</v>
      </c>
      <c r="C5" s="324" t="s">
        <v>3092</v>
      </c>
      <c r="D5" s="324" t="s">
        <v>2910</v>
      </c>
      <c r="E5" s="324" t="s">
        <v>145</v>
      </c>
      <c r="F5" s="324" t="s">
        <v>146</v>
      </c>
      <c r="G5" s="324" t="s">
        <v>147</v>
      </c>
      <c r="H5" s="324" t="s">
        <v>2766</v>
      </c>
      <c r="I5" s="324" t="s">
        <v>3375</v>
      </c>
      <c r="J5" s="324" t="s">
        <v>2768</v>
      </c>
      <c r="K5" s="324">
        <v>0</v>
      </c>
      <c r="L5" s="324" t="s">
        <v>2306</v>
      </c>
      <c r="M5" s="324" t="s">
        <v>2769</v>
      </c>
      <c r="N5" s="324" t="s">
        <v>3</v>
      </c>
      <c r="O5" s="324" t="s">
        <v>3315</v>
      </c>
      <c r="P5" s="324" t="s">
        <v>3316</v>
      </c>
      <c r="Q5" s="324" t="s">
        <v>3317</v>
      </c>
      <c r="R5" s="324">
        <v>750</v>
      </c>
      <c r="S5" s="324">
        <v>549.01</v>
      </c>
      <c r="T5" s="317"/>
      <c r="U5" s="317"/>
      <c r="V5" s="317"/>
      <c r="W5" s="317"/>
      <c r="X5" s="317"/>
      <c r="Y5" s="317"/>
      <c r="Z5" s="317"/>
      <c r="AA5" s="317"/>
      <c r="AB5" s="317"/>
      <c r="AC5" s="317"/>
      <c r="AD5" s="317"/>
      <c r="AE5" s="317"/>
      <c r="AF5" s="317"/>
      <c r="AG5" s="317"/>
      <c r="AH5" s="317"/>
      <c r="AI5" s="317"/>
      <c r="AJ5" s="317"/>
      <c r="AK5" s="317"/>
      <c r="AL5" s="317"/>
      <c r="AM5" s="317"/>
      <c r="AN5" s="317"/>
      <c r="AO5" s="317"/>
      <c r="AP5" s="317"/>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c r="HY5" s="317"/>
      <c r="HZ5" s="317"/>
      <c r="IA5" s="317"/>
      <c r="IB5" s="317"/>
      <c r="IC5" s="317"/>
      <c r="ID5" s="317"/>
      <c r="IE5" s="317"/>
      <c r="IF5" s="317"/>
      <c r="IG5" s="317"/>
      <c r="IH5" s="317"/>
      <c r="II5" s="317"/>
      <c r="IJ5" s="317"/>
      <c r="IK5" s="317"/>
      <c r="IL5" s="317"/>
      <c r="IM5" s="317"/>
      <c r="IN5" s="317"/>
      <c r="IO5" s="317"/>
      <c r="IP5" s="317"/>
      <c r="IQ5" s="317"/>
      <c r="IR5" s="317"/>
      <c r="IS5" s="317"/>
      <c r="IT5" s="317"/>
      <c r="IU5" s="317"/>
    </row>
    <row r="6" spans="1:255" ht="54.75" customHeight="1" x14ac:dyDescent="0.2">
      <c r="A6" s="324" t="s">
        <v>2763</v>
      </c>
      <c r="B6" s="324" t="s">
        <v>7</v>
      </c>
      <c r="C6" s="324" t="s">
        <v>2883</v>
      </c>
      <c r="D6" s="324" t="s">
        <v>200</v>
      </c>
      <c r="E6" s="324" t="s">
        <v>20</v>
      </c>
      <c r="F6" s="324" t="s">
        <v>43</v>
      </c>
      <c r="G6" s="324" t="s">
        <v>44</v>
      </c>
      <c r="H6" s="324" t="s">
        <v>2766</v>
      </c>
      <c r="I6" s="324" t="s">
        <v>3406</v>
      </c>
      <c r="J6" s="324" t="s">
        <v>2768</v>
      </c>
      <c r="K6" s="324">
        <v>0</v>
      </c>
      <c r="L6" s="324" t="s">
        <v>2306</v>
      </c>
      <c r="M6" s="324" t="s">
        <v>2769</v>
      </c>
      <c r="N6" s="324" t="s">
        <v>584</v>
      </c>
      <c r="O6" s="324" t="s">
        <v>3318</v>
      </c>
      <c r="P6" s="324" t="s">
        <v>3319</v>
      </c>
      <c r="Q6" s="324" t="s">
        <v>3320</v>
      </c>
      <c r="R6" s="324">
        <v>5008.57</v>
      </c>
      <c r="S6" s="324">
        <v>4523.87</v>
      </c>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c r="HY6" s="317"/>
      <c r="HZ6" s="317"/>
      <c r="IA6" s="317"/>
      <c r="IB6" s="317"/>
      <c r="IC6" s="317"/>
      <c r="ID6" s="317"/>
      <c r="IE6" s="317"/>
      <c r="IF6" s="317"/>
      <c r="IG6" s="317"/>
      <c r="IH6" s="317"/>
      <c r="II6" s="317"/>
      <c r="IJ6" s="317"/>
      <c r="IK6" s="317"/>
      <c r="IL6" s="317"/>
      <c r="IM6" s="317"/>
      <c r="IN6" s="317"/>
      <c r="IO6" s="317"/>
      <c r="IP6" s="317"/>
      <c r="IQ6" s="317"/>
      <c r="IR6" s="317"/>
      <c r="IS6" s="317"/>
      <c r="IT6" s="317"/>
      <c r="IU6" s="317"/>
    </row>
    <row r="7" spans="1:255" ht="54.75" customHeight="1" x14ac:dyDescent="0.2">
      <c r="A7" s="324" t="s">
        <v>2763</v>
      </c>
      <c r="B7" s="324" t="s">
        <v>7</v>
      </c>
      <c r="C7" s="324" t="s">
        <v>2841</v>
      </c>
      <c r="D7" s="324" t="s">
        <v>201</v>
      </c>
      <c r="E7" s="324" t="s">
        <v>106</v>
      </c>
      <c r="F7" s="324" t="s">
        <v>130</v>
      </c>
      <c r="G7" s="324" t="s">
        <v>107</v>
      </c>
      <c r="H7" s="324" t="s">
        <v>2766</v>
      </c>
      <c r="I7" s="324" t="s">
        <v>3407</v>
      </c>
      <c r="J7" s="324" t="s">
        <v>2768</v>
      </c>
      <c r="K7" s="324">
        <v>0</v>
      </c>
      <c r="L7" s="324" t="s">
        <v>2306</v>
      </c>
      <c r="M7" s="324" t="s">
        <v>2769</v>
      </c>
      <c r="N7" s="324" t="s">
        <v>584</v>
      </c>
      <c r="O7" s="324" t="s">
        <v>3321</v>
      </c>
      <c r="P7" s="324" t="s">
        <v>3322</v>
      </c>
      <c r="Q7" s="324" t="s">
        <v>3323</v>
      </c>
      <c r="R7" s="324">
        <v>5432.09</v>
      </c>
      <c r="S7" s="324">
        <v>3647.11</v>
      </c>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c r="HY7" s="317"/>
      <c r="HZ7" s="317"/>
      <c r="IA7" s="317"/>
      <c r="IB7" s="317"/>
      <c r="IC7" s="317"/>
      <c r="ID7" s="317"/>
      <c r="IE7" s="317"/>
      <c r="IF7" s="317"/>
      <c r="IG7" s="317"/>
      <c r="IH7" s="317"/>
      <c r="II7" s="317"/>
      <c r="IJ7" s="317"/>
      <c r="IK7" s="317"/>
      <c r="IL7" s="317"/>
      <c r="IM7" s="317"/>
      <c r="IN7" s="317"/>
      <c r="IO7" s="317"/>
      <c r="IP7" s="317"/>
      <c r="IQ7" s="317"/>
      <c r="IR7" s="317"/>
      <c r="IS7" s="317"/>
      <c r="IT7" s="317"/>
      <c r="IU7" s="317"/>
    </row>
    <row r="8" spans="1:255" ht="54.75" customHeight="1" x14ac:dyDescent="0.2">
      <c r="A8" s="324" t="s">
        <v>2763</v>
      </c>
      <c r="B8" s="324" t="s">
        <v>402</v>
      </c>
      <c r="C8" s="324" t="s">
        <v>2854</v>
      </c>
      <c r="D8" s="324" t="s">
        <v>2855</v>
      </c>
      <c r="E8" s="324" t="s">
        <v>2856</v>
      </c>
      <c r="F8" s="324" t="s">
        <v>2857</v>
      </c>
      <c r="G8" s="324" t="s">
        <v>24</v>
      </c>
      <c r="H8" s="324" t="s">
        <v>2766</v>
      </c>
      <c r="I8" s="324" t="s">
        <v>3371</v>
      </c>
      <c r="J8" s="324" t="s">
        <v>2768</v>
      </c>
      <c r="K8" s="324">
        <v>0</v>
      </c>
      <c r="L8" s="324" t="s">
        <v>2306</v>
      </c>
      <c r="M8" s="324" t="s">
        <v>2769</v>
      </c>
      <c r="N8" s="324" t="s">
        <v>584</v>
      </c>
      <c r="O8" s="324" t="s">
        <v>3324</v>
      </c>
      <c r="P8" s="324" t="s">
        <v>3325</v>
      </c>
      <c r="Q8" s="324" t="s">
        <v>3326</v>
      </c>
      <c r="R8" s="324">
        <v>750</v>
      </c>
      <c r="S8" s="324">
        <v>418.7</v>
      </c>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c r="HY8" s="317"/>
      <c r="HZ8" s="317"/>
      <c r="IA8" s="317"/>
      <c r="IB8" s="317"/>
      <c r="IC8" s="317"/>
      <c r="ID8" s="317"/>
      <c r="IE8" s="317"/>
      <c r="IF8" s="317"/>
      <c r="IG8" s="317"/>
      <c r="IH8" s="317"/>
      <c r="II8" s="317"/>
      <c r="IJ8" s="317"/>
      <c r="IK8" s="317"/>
      <c r="IL8" s="317"/>
      <c r="IM8" s="317"/>
      <c r="IN8" s="317"/>
      <c r="IO8" s="317"/>
      <c r="IP8" s="317"/>
      <c r="IQ8" s="317"/>
      <c r="IR8" s="317"/>
      <c r="IS8" s="317"/>
      <c r="IT8" s="317"/>
      <c r="IU8" s="317"/>
    </row>
    <row r="9" spans="1:255" ht="71.25" customHeight="1" x14ac:dyDescent="0.2">
      <c r="A9" s="324" t="s">
        <v>2763</v>
      </c>
      <c r="B9" s="324" t="s">
        <v>778</v>
      </c>
      <c r="C9" s="324" t="s">
        <v>3092</v>
      </c>
      <c r="D9" s="324" t="s">
        <v>2910</v>
      </c>
      <c r="E9" s="324" t="s">
        <v>145</v>
      </c>
      <c r="F9" s="324" t="s">
        <v>146</v>
      </c>
      <c r="G9" s="324" t="s">
        <v>147</v>
      </c>
      <c r="H9" s="324" t="s">
        <v>2766</v>
      </c>
      <c r="I9" s="324" t="s">
        <v>3375</v>
      </c>
      <c r="J9" s="324" t="s">
        <v>2768</v>
      </c>
      <c r="K9" s="324">
        <v>0</v>
      </c>
      <c r="L9" s="324" t="s">
        <v>2306</v>
      </c>
      <c r="M9" s="324" t="s">
        <v>2769</v>
      </c>
      <c r="N9" s="324" t="s">
        <v>584</v>
      </c>
      <c r="O9" s="324" t="s">
        <v>3327</v>
      </c>
      <c r="P9" s="324" t="s">
        <v>3328</v>
      </c>
      <c r="Q9" s="324" t="s">
        <v>3329</v>
      </c>
      <c r="R9" s="324">
        <v>750</v>
      </c>
      <c r="S9" s="324">
        <v>504.5</v>
      </c>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c r="HY9" s="317"/>
      <c r="HZ9" s="317"/>
      <c r="IA9" s="317"/>
      <c r="IB9" s="317"/>
      <c r="IC9" s="317"/>
      <c r="ID9" s="317"/>
      <c r="IE9" s="317"/>
      <c r="IF9" s="317"/>
      <c r="IG9" s="317"/>
      <c r="IH9" s="317"/>
      <c r="II9" s="317"/>
      <c r="IJ9" s="317"/>
      <c r="IK9" s="317"/>
      <c r="IL9" s="317"/>
      <c r="IM9" s="317"/>
      <c r="IN9" s="317"/>
      <c r="IO9" s="317"/>
      <c r="IP9" s="317"/>
      <c r="IQ9" s="317"/>
      <c r="IR9" s="317"/>
      <c r="IS9" s="317"/>
      <c r="IT9" s="317"/>
      <c r="IU9" s="317"/>
    </row>
    <row r="10" spans="1:255" ht="54.75" customHeight="1" x14ac:dyDescent="0.2">
      <c r="A10" s="324" t="s">
        <v>2763</v>
      </c>
      <c r="B10" s="324" t="s">
        <v>2780</v>
      </c>
      <c r="C10" s="324" t="s">
        <v>3084</v>
      </c>
      <c r="D10" s="324" t="s">
        <v>2910</v>
      </c>
      <c r="E10" s="324" t="s">
        <v>384</v>
      </c>
      <c r="F10" s="324" t="s">
        <v>30</v>
      </c>
      <c r="G10" s="324" t="s">
        <v>109</v>
      </c>
      <c r="H10" s="324" t="s">
        <v>2766</v>
      </c>
      <c r="I10" s="324" t="s">
        <v>3408</v>
      </c>
      <c r="J10" s="324" t="s">
        <v>2768</v>
      </c>
      <c r="K10" s="324">
        <v>0</v>
      </c>
      <c r="L10" s="324" t="s">
        <v>2306</v>
      </c>
      <c r="M10" s="324" t="s">
        <v>2769</v>
      </c>
      <c r="N10" s="324" t="s">
        <v>584</v>
      </c>
      <c r="O10" s="324" t="s">
        <v>3330</v>
      </c>
      <c r="P10" s="324" t="s">
        <v>3325</v>
      </c>
      <c r="Q10" s="324" t="s">
        <v>3331</v>
      </c>
      <c r="R10" s="324">
        <v>2430.5700000000002</v>
      </c>
      <c r="S10" s="324">
        <v>2043.46</v>
      </c>
      <c r="T10" s="317"/>
      <c r="U10" s="317"/>
      <c r="V10" s="317"/>
      <c r="W10" s="317"/>
      <c r="X10" s="317"/>
      <c r="Y10" s="317"/>
      <c r="Z10" s="317"/>
      <c r="AA10" s="317"/>
      <c r="AB10" s="317"/>
      <c r="AC10" s="317"/>
      <c r="AD10" s="317"/>
      <c r="AE10" s="317"/>
      <c r="AF10" s="317"/>
      <c r="AG10" s="317"/>
      <c r="AH10" s="317"/>
      <c r="AI10" s="317"/>
      <c r="AJ10" s="317"/>
      <c r="AK10" s="317"/>
      <c r="AL10" s="317"/>
      <c r="AM10" s="317"/>
      <c r="AN10" s="317"/>
      <c r="AO10" s="317"/>
      <c r="AP10" s="317"/>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c r="HY10" s="317"/>
      <c r="HZ10" s="317"/>
      <c r="IA10" s="317"/>
      <c r="IB10" s="317"/>
      <c r="IC10" s="317"/>
      <c r="ID10" s="317"/>
      <c r="IE10" s="317"/>
      <c r="IF10" s="317"/>
      <c r="IG10" s="317"/>
      <c r="IH10" s="317"/>
      <c r="II10" s="317"/>
      <c r="IJ10" s="317"/>
      <c r="IK10" s="317"/>
      <c r="IL10" s="317"/>
      <c r="IM10" s="317"/>
      <c r="IN10" s="317"/>
      <c r="IO10" s="317"/>
      <c r="IP10" s="317"/>
      <c r="IQ10" s="317"/>
      <c r="IR10" s="317"/>
      <c r="IS10" s="317"/>
      <c r="IT10" s="317"/>
      <c r="IU10" s="317"/>
    </row>
    <row r="11" spans="1:255" ht="54.75" customHeight="1" x14ac:dyDescent="0.2">
      <c r="A11" s="324" t="s">
        <v>2763</v>
      </c>
      <c r="B11" s="324" t="s">
        <v>402</v>
      </c>
      <c r="C11" s="324" t="s">
        <v>3089</v>
      </c>
      <c r="D11" s="324" t="s">
        <v>2838</v>
      </c>
      <c r="E11" s="324" t="s">
        <v>3143</v>
      </c>
      <c r="F11" s="324" t="s">
        <v>68</v>
      </c>
      <c r="G11" s="324" t="s">
        <v>3144</v>
      </c>
      <c r="H11" s="324" t="s">
        <v>2766</v>
      </c>
      <c r="I11" s="324" t="s">
        <v>3368</v>
      </c>
      <c r="J11" s="324" t="s">
        <v>2768</v>
      </c>
      <c r="K11" s="324">
        <v>0</v>
      </c>
      <c r="L11" s="324" t="s">
        <v>2306</v>
      </c>
      <c r="M11" s="324" t="s">
        <v>2769</v>
      </c>
      <c r="N11" s="324" t="s">
        <v>584</v>
      </c>
      <c r="O11" s="324" t="s">
        <v>3332</v>
      </c>
      <c r="P11" s="324" t="s">
        <v>3333</v>
      </c>
      <c r="Q11" s="324" t="s">
        <v>3326</v>
      </c>
      <c r="R11" s="324">
        <v>750</v>
      </c>
      <c r="S11" s="324">
        <v>408</v>
      </c>
      <c r="T11" s="317"/>
      <c r="U11" s="317"/>
      <c r="V11" s="317"/>
      <c r="W11" s="317"/>
      <c r="X11" s="317"/>
      <c r="Y11" s="317"/>
      <c r="Z11" s="317"/>
      <c r="AA11" s="317"/>
      <c r="AB11" s="317"/>
      <c r="AC11" s="317"/>
      <c r="AD11" s="317"/>
      <c r="AE11" s="317"/>
      <c r="AF11" s="317"/>
      <c r="AG11" s="317"/>
      <c r="AH11" s="317"/>
      <c r="AI11" s="317"/>
      <c r="AJ11" s="317"/>
      <c r="AK11" s="317"/>
      <c r="AL11" s="317"/>
      <c r="AM11" s="317"/>
      <c r="AN11" s="317"/>
      <c r="AO11" s="317"/>
      <c r="AP11" s="317"/>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c r="HY11" s="317"/>
      <c r="HZ11" s="317"/>
      <c r="IA11" s="317"/>
      <c r="IB11" s="317"/>
      <c r="IC11" s="317"/>
      <c r="ID11" s="317"/>
      <c r="IE11" s="317"/>
      <c r="IF11" s="317"/>
      <c r="IG11" s="317"/>
      <c r="IH11" s="317"/>
      <c r="II11" s="317"/>
      <c r="IJ11" s="317"/>
      <c r="IK11" s="317"/>
      <c r="IL11" s="317"/>
      <c r="IM11" s="317"/>
      <c r="IN11" s="317"/>
      <c r="IO11" s="317"/>
      <c r="IP11" s="317"/>
      <c r="IQ11" s="317"/>
      <c r="IR11" s="317"/>
      <c r="IS11" s="317"/>
      <c r="IT11" s="317"/>
      <c r="IU11" s="317"/>
    </row>
    <row r="12" spans="1:255" ht="54.75" customHeight="1" x14ac:dyDescent="0.2">
      <c r="A12" s="324" t="s">
        <v>2763</v>
      </c>
      <c r="B12" s="324" t="s">
        <v>69</v>
      </c>
      <c r="C12" s="324" t="s">
        <v>2966</v>
      </c>
      <c r="D12" s="324" t="s">
        <v>200</v>
      </c>
      <c r="E12" s="324" t="s">
        <v>1593</v>
      </c>
      <c r="F12" s="324" t="s">
        <v>37</v>
      </c>
      <c r="G12" s="324" t="s">
        <v>1392</v>
      </c>
      <c r="H12" s="324" t="s">
        <v>2766</v>
      </c>
      <c r="I12" s="324" t="s">
        <v>3374</v>
      </c>
      <c r="J12" s="324" t="s">
        <v>2768</v>
      </c>
      <c r="K12" s="324">
        <v>0</v>
      </c>
      <c r="L12" s="324" t="s">
        <v>2306</v>
      </c>
      <c r="M12" s="324" t="s">
        <v>2769</v>
      </c>
      <c r="N12" s="324" t="s">
        <v>584</v>
      </c>
      <c r="O12" s="324" t="s">
        <v>3334</v>
      </c>
      <c r="P12" s="324" t="s">
        <v>3333</v>
      </c>
      <c r="Q12" s="324" t="s">
        <v>3326</v>
      </c>
      <c r="R12" s="324">
        <v>750</v>
      </c>
      <c r="S12" s="324">
        <v>435</v>
      </c>
      <c r="T12" s="317"/>
      <c r="U12" s="317"/>
      <c r="V12" s="317"/>
      <c r="W12" s="317"/>
      <c r="X12" s="317"/>
      <c r="Y12" s="317"/>
      <c r="Z12" s="317"/>
      <c r="AA12" s="317"/>
      <c r="AB12" s="317"/>
      <c r="AC12" s="317"/>
      <c r="AD12" s="317"/>
      <c r="AE12" s="317"/>
      <c r="AF12" s="317"/>
      <c r="AG12" s="317"/>
      <c r="AH12" s="317"/>
      <c r="AI12" s="317"/>
      <c r="AJ12" s="317"/>
      <c r="AK12" s="317"/>
      <c r="AL12" s="317"/>
      <c r="AM12" s="317"/>
      <c r="AN12" s="317"/>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c r="HY12" s="317"/>
      <c r="HZ12" s="317"/>
      <c r="IA12" s="317"/>
      <c r="IB12" s="317"/>
      <c r="IC12" s="317"/>
      <c r="ID12" s="317"/>
      <c r="IE12" s="317"/>
      <c r="IF12" s="317"/>
      <c r="IG12" s="317"/>
      <c r="IH12" s="317"/>
      <c r="II12" s="317"/>
      <c r="IJ12" s="317"/>
      <c r="IK12" s="317"/>
      <c r="IL12" s="317"/>
      <c r="IM12" s="317"/>
      <c r="IN12" s="317"/>
      <c r="IO12" s="317"/>
      <c r="IP12" s="317"/>
      <c r="IQ12" s="317"/>
      <c r="IR12" s="317"/>
      <c r="IS12" s="317"/>
      <c r="IT12" s="317"/>
      <c r="IU12" s="317"/>
    </row>
    <row r="13" spans="1:255" ht="87" customHeight="1" x14ac:dyDescent="0.2">
      <c r="A13" s="324" t="s">
        <v>2763</v>
      </c>
      <c r="B13" s="324" t="s">
        <v>2780</v>
      </c>
      <c r="C13" s="324" t="s">
        <v>3084</v>
      </c>
      <c r="D13" s="324" t="s">
        <v>2910</v>
      </c>
      <c r="E13" s="324" t="s">
        <v>384</v>
      </c>
      <c r="F13" s="324" t="s">
        <v>30</v>
      </c>
      <c r="G13" s="324" t="s">
        <v>109</v>
      </c>
      <c r="H13" s="324" t="s">
        <v>2766</v>
      </c>
      <c r="I13" s="324" t="s">
        <v>3375</v>
      </c>
      <c r="J13" s="324" t="s">
        <v>2768</v>
      </c>
      <c r="K13" s="324">
        <v>0</v>
      </c>
      <c r="L13" s="324" t="s">
        <v>2306</v>
      </c>
      <c r="M13" s="324" t="s">
        <v>2769</v>
      </c>
      <c r="N13" s="324" t="s">
        <v>895</v>
      </c>
      <c r="O13" s="324" t="s">
        <v>3335</v>
      </c>
      <c r="P13" s="324" t="s">
        <v>3336</v>
      </c>
      <c r="Q13" s="324" t="s">
        <v>3337</v>
      </c>
      <c r="R13" s="324">
        <v>1741</v>
      </c>
      <c r="S13" s="324">
        <v>961</v>
      </c>
      <c r="T13" s="317"/>
      <c r="U13" s="317"/>
      <c r="V13" s="317"/>
      <c r="W13" s="317"/>
      <c r="X13" s="317"/>
      <c r="Y13" s="317"/>
      <c r="Z13" s="317"/>
      <c r="AA13" s="317"/>
      <c r="AB13" s="317"/>
      <c r="AC13" s="317"/>
      <c r="AD13" s="317"/>
      <c r="AE13" s="317"/>
      <c r="AF13" s="317"/>
      <c r="AG13" s="317"/>
      <c r="AH13" s="317"/>
      <c r="AI13" s="317"/>
      <c r="AJ13" s="317"/>
      <c r="AK13" s="317"/>
      <c r="AL13" s="317"/>
      <c r="AM13" s="317"/>
      <c r="AN13" s="317"/>
      <c r="AO13" s="317"/>
      <c r="AP13" s="317"/>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c r="HY13" s="317"/>
      <c r="HZ13" s="317"/>
      <c r="IA13" s="317"/>
      <c r="IB13" s="317"/>
      <c r="IC13" s="317"/>
      <c r="ID13" s="317"/>
      <c r="IE13" s="317"/>
      <c r="IF13" s="317"/>
      <c r="IG13" s="317"/>
      <c r="IH13" s="317"/>
      <c r="II13" s="317"/>
      <c r="IJ13" s="317"/>
      <c r="IK13" s="317"/>
      <c r="IL13" s="317"/>
      <c r="IM13" s="317"/>
      <c r="IN13" s="317"/>
      <c r="IO13" s="317"/>
      <c r="IP13" s="317"/>
      <c r="IQ13" s="317"/>
      <c r="IR13" s="317"/>
      <c r="IS13" s="317"/>
      <c r="IT13" s="317"/>
      <c r="IU13" s="317"/>
    </row>
    <row r="14" spans="1:255" ht="54.75" customHeight="1" x14ac:dyDescent="0.2">
      <c r="A14" s="324" t="s">
        <v>2763</v>
      </c>
      <c r="B14" s="324" t="s">
        <v>778</v>
      </c>
      <c r="C14" s="324" t="s">
        <v>3092</v>
      </c>
      <c r="D14" s="324" t="s">
        <v>2910</v>
      </c>
      <c r="E14" s="324" t="s">
        <v>145</v>
      </c>
      <c r="F14" s="324" t="s">
        <v>146</v>
      </c>
      <c r="G14" s="324" t="s">
        <v>147</v>
      </c>
      <c r="H14" s="324" t="s">
        <v>2766</v>
      </c>
      <c r="I14" s="324" t="s">
        <v>3375</v>
      </c>
      <c r="J14" s="324" t="s">
        <v>2768</v>
      </c>
      <c r="K14" s="324">
        <v>0</v>
      </c>
      <c r="L14" s="324" t="s">
        <v>2306</v>
      </c>
      <c r="M14" s="324" t="s">
        <v>2769</v>
      </c>
      <c r="N14" s="324" t="s">
        <v>895</v>
      </c>
      <c r="O14" s="324" t="s">
        <v>3338</v>
      </c>
      <c r="P14" s="324" t="s">
        <v>3336</v>
      </c>
      <c r="Q14" s="324" t="s">
        <v>3337</v>
      </c>
      <c r="R14" s="324">
        <v>750</v>
      </c>
      <c r="S14" s="324">
        <v>683.01</v>
      </c>
      <c r="T14" s="317"/>
      <c r="U14" s="317"/>
      <c r="V14" s="317"/>
      <c r="W14" s="317"/>
      <c r="X14" s="317"/>
      <c r="Y14" s="317"/>
      <c r="Z14" s="317"/>
      <c r="AA14" s="317"/>
      <c r="AB14" s="317"/>
      <c r="AC14" s="317"/>
      <c r="AD14" s="317"/>
      <c r="AE14" s="317"/>
      <c r="AF14" s="317"/>
      <c r="AG14" s="317"/>
      <c r="AH14" s="317"/>
      <c r="AI14" s="317"/>
      <c r="AJ14" s="317"/>
      <c r="AK14" s="317"/>
      <c r="AL14" s="317"/>
      <c r="AM14" s="317"/>
      <c r="AN14" s="317"/>
      <c r="AO14" s="317"/>
      <c r="AP14" s="317"/>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c r="HY14" s="317"/>
      <c r="HZ14" s="317"/>
      <c r="IA14" s="317"/>
      <c r="IB14" s="317"/>
      <c r="IC14" s="317"/>
      <c r="ID14" s="317"/>
      <c r="IE14" s="317"/>
      <c r="IF14" s="317"/>
      <c r="IG14" s="317"/>
      <c r="IH14" s="317"/>
      <c r="II14" s="317"/>
      <c r="IJ14" s="317"/>
      <c r="IK14" s="317"/>
      <c r="IL14" s="317"/>
      <c r="IM14" s="317"/>
      <c r="IN14" s="317"/>
      <c r="IO14" s="317"/>
      <c r="IP14" s="317"/>
      <c r="IQ14" s="317"/>
      <c r="IR14" s="317"/>
      <c r="IS14" s="317"/>
      <c r="IT14" s="317"/>
      <c r="IU14" s="317"/>
    </row>
    <row r="15" spans="1:255" ht="54.75" customHeight="1" x14ac:dyDescent="0.2">
      <c r="A15" s="324" t="s">
        <v>2763</v>
      </c>
      <c r="B15" s="324" t="s">
        <v>71</v>
      </c>
      <c r="C15" s="324" t="s">
        <v>2958</v>
      </c>
      <c r="D15" s="324" t="s">
        <v>200</v>
      </c>
      <c r="E15" s="324" t="s">
        <v>65</v>
      </c>
      <c r="F15" s="324" t="s">
        <v>66</v>
      </c>
      <c r="G15" s="324" t="s">
        <v>67</v>
      </c>
      <c r="H15" s="324" t="s">
        <v>2766</v>
      </c>
      <c r="I15" s="324" t="s">
        <v>3409</v>
      </c>
      <c r="J15" s="324" t="s">
        <v>2768</v>
      </c>
      <c r="K15" s="324">
        <v>0</v>
      </c>
      <c r="L15" s="324" t="s">
        <v>2306</v>
      </c>
      <c r="M15" s="324" t="s">
        <v>2769</v>
      </c>
      <c r="N15" s="324" t="s">
        <v>584</v>
      </c>
      <c r="O15" s="324" t="s">
        <v>3339</v>
      </c>
      <c r="P15" s="324" t="s">
        <v>3340</v>
      </c>
      <c r="Q15" s="324" t="s">
        <v>3323</v>
      </c>
      <c r="R15" s="324">
        <v>3350</v>
      </c>
      <c r="S15" s="324">
        <v>3350</v>
      </c>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17"/>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c r="HY15" s="317"/>
      <c r="HZ15" s="317"/>
      <c r="IA15" s="317"/>
      <c r="IB15" s="317"/>
      <c r="IC15" s="317"/>
      <c r="ID15" s="317"/>
      <c r="IE15" s="317"/>
      <c r="IF15" s="317"/>
      <c r="IG15" s="317"/>
      <c r="IH15" s="317"/>
      <c r="II15" s="317"/>
      <c r="IJ15" s="317"/>
      <c r="IK15" s="317"/>
      <c r="IL15" s="317"/>
      <c r="IM15" s="317"/>
      <c r="IN15" s="317"/>
      <c r="IO15" s="317"/>
      <c r="IP15" s="317"/>
      <c r="IQ15" s="317"/>
      <c r="IR15" s="317"/>
      <c r="IS15" s="317"/>
      <c r="IT15" s="317"/>
      <c r="IU15" s="317"/>
    </row>
    <row r="16" spans="1:255" ht="54.75" customHeight="1" x14ac:dyDescent="0.2">
      <c r="A16" s="324" t="s">
        <v>2763</v>
      </c>
      <c r="B16" s="324" t="s">
        <v>69</v>
      </c>
      <c r="C16" s="324" t="s">
        <v>2785</v>
      </c>
      <c r="D16" s="324" t="s">
        <v>204</v>
      </c>
      <c r="E16" s="324" t="s">
        <v>1895</v>
      </c>
      <c r="F16" s="324" t="s">
        <v>77</v>
      </c>
      <c r="G16" s="324" t="s">
        <v>45</v>
      </c>
      <c r="H16" s="324" t="s">
        <v>2766</v>
      </c>
      <c r="I16" s="324" t="s">
        <v>3410</v>
      </c>
      <c r="J16" s="324" t="s">
        <v>2768</v>
      </c>
      <c r="K16" s="324">
        <v>0</v>
      </c>
      <c r="L16" s="324" t="s">
        <v>2306</v>
      </c>
      <c r="M16" s="324" t="s">
        <v>2769</v>
      </c>
      <c r="N16" s="324" t="s">
        <v>584</v>
      </c>
      <c r="O16" s="324" t="s">
        <v>3432</v>
      </c>
      <c r="P16" s="324" t="s">
        <v>3433</v>
      </c>
      <c r="Q16" s="324" t="s">
        <v>3434</v>
      </c>
      <c r="R16" s="324">
        <v>3228.09</v>
      </c>
      <c r="S16" s="324">
        <v>2699.7000000000003</v>
      </c>
      <c r="T16" s="317"/>
      <c r="U16" s="317"/>
      <c r="V16" s="317"/>
      <c r="W16" s="317"/>
      <c r="X16" s="317"/>
      <c r="Y16" s="317"/>
      <c r="Z16" s="317"/>
      <c r="AA16" s="317"/>
      <c r="AB16" s="317"/>
      <c r="AC16" s="317"/>
      <c r="AD16" s="317"/>
      <c r="AE16" s="317"/>
      <c r="AF16" s="317"/>
      <c r="AG16" s="317"/>
      <c r="AH16" s="317"/>
      <c r="AI16" s="317"/>
      <c r="AJ16" s="317"/>
      <c r="AK16" s="317"/>
      <c r="AL16" s="317"/>
      <c r="AM16" s="317"/>
      <c r="AN16" s="317"/>
      <c r="AO16" s="317"/>
      <c r="AP16" s="317"/>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c r="HY16" s="317"/>
      <c r="HZ16" s="317"/>
      <c r="IA16" s="317"/>
      <c r="IB16" s="317"/>
      <c r="IC16" s="317"/>
      <c r="ID16" s="317"/>
      <c r="IE16" s="317"/>
      <c r="IF16" s="317"/>
      <c r="IG16" s="317"/>
      <c r="IH16" s="317"/>
      <c r="II16" s="317"/>
      <c r="IJ16" s="317"/>
      <c r="IK16" s="317"/>
      <c r="IL16" s="317"/>
      <c r="IM16" s="317"/>
      <c r="IN16" s="317"/>
      <c r="IO16" s="317"/>
      <c r="IP16" s="317"/>
      <c r="IQ16" s="317"/>
      <c r="IR16" s="317"/>
      <c r="IS16" s="317"/>
      <c r="IT16" s="317"/>
      <c r="IU16" s="317"/>
    </row>
    <row r="17" spans="1:255" ht="54.75" customHeight="1" x14ac:dyDescent="0.2">
      <c r="A17" s="324" t="s">
        <v>2763</v>
      </c>
      <c r="B17" s="324" t="s">
        <v>72</v>
      </c>
      <c r="C17" s="324" t="s">
        <v>2963</v>
      </c>
      <c r="D17" s="324" t="s">
        <v>199</v>
      </c>
      <c r="E17" s="324" t="s">
        <v>1070</v>
      </c>
      <c r="F17" s="324" t="s">
        <v>76</v>
      </c>
      <c r="G17" s="324" t="s">
        <v>38</v>
      </c>
      <c r="H17" s="324" t="s">
        <v>2766</v>
      </c>
      <c r="I17" s="324" t="s">
        <v>3411</v>
      </c>
      <c r="J17" s="324" t="s">
        <v>2768</v>
      </c>
      <c r="K17" s="324">
        <v>0</v>
      </c>
      <c r="L17" s="324" t="s">
        <v>2306</v>
      </c>
      <c r="M17" s="324" t="s">
        <v>2769</v>
      </c>
      <c r="N17" s="324" t="s">
        <v>584</v>
      </c>
      <c r="O17" s="324" t="s">
        <v>3341</v>
      </c>
      <c r="P17" s="324" t="s">
        <v>3342</v>
      </c>
      <c r="Q17" s="324" t="s">
        <v>3343</v>
      </c>
      <c r="R17" s="324">
        <v>750</v>
      </c>
      <c r="S17" s="324">
        <v>445</v>
      </c>
      <c r="T17" s="317"/>
      <c r="U17" s="317"/>
      <c r="V17" s="317"/>
      <c r="W17" s="317"/>
      <c r="X17" s="317"/>
      <c r="Y17" s="317"/>
      <c r="Z17" s="317"/>
      <c r="AA17" s="317"/>
      <c r="AB17" s="317"/>
      <c r="AC17" s="317"/>
      <c r="AD17" s="317"/>
      <c r="AE17" s="317"/>
      <c r="AF17" s="317"/>
      <c r="AG17" s="317"/>
      <c r="AH17" s="317"/>
      <c r="AI17" s="317"/>
      <c r="AJ17" s="317"/>
      <c r="AK17" s="317"/>
      <c r="AL17" s="317"/>
      <c r="AM17" s="317"/>
      <c r="AN17" s="317"/>
      <c r="AO17" s="317"/>
      <c r="AP17" s="317"/>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c r="HY17" s="317"/>
      <c r="HZ17" s="317"/>
      <c r="IA17" s="317"/>
      <c r="IB17" s="317"/>
      <c r="IC17" s="317"/>
      <c r="ID17" s="317"/>
      <c r="IE17" s="317"/>
      <c r="IF17" s="317"/>
      <c r="IG17" s="317"/>
      <c r="IH17" s="317"/>
      <c r="II17" s="317"/>
      <c r="IJ17" s="317"/>
      <c r="IK17" s="317"/>
      <c r="IL17" s="317"/>
      <c r="IM17" s="317"/>
      <c r="IN17" s="317"/>
      <c r="IO17" s="317"/>
      <c r="IP17" s="317"/>
      <c r="IQ17" s="317"/>
      <c r="IR17" s="317"/>
      <c r="IS17" s="317"/>
      <c r="IT17" s="317"/>
      <c r="IU17" s="317"/>
    </row>
    <row r="18" spans="1:255" ht="54.75" customHeight="1" x14ac:dyDescent="0.2">
      <c r="A18" s="324" t="s">
        <v>2763</v>
      </c>
      <c r="B18" s="324" t="s">
        <v>6</v>
      </c>
      <c r="C18" s="324" t="s">
        <v>153</v>
      </c>
      <c r="D18" s="324" t="s">
        <v>199</v>
      </c>
      <c r="E18" s="324" t="s">
        <v>3161</v>
      </c>
      <c r="F18" s="324" t="s">
        <v>3162</v>
      </c>
      <c r="G18" s="324" t="s">
        <v>3163</v>
      </c>
      <c r="H18" s="324" t="s">
        <v>2766</v>
      </c>
      <c r="I18" s="324" t="s">
        <v>3412</v>
      </c>
      <c r="J18" s="324" t="s">
        <v>2768</v>
      </c>
      <c r="K18" s="324">
        <v>0</v>
      </c>
      <c r="L18" s="324" t="s">
        <v>2306</v>
      </c>
      <c r="M18" s="324" t="s">
        <v>2769</v>
      </c>
      <c r="N18" s="324" t="s">
        <v>3</v>
      </c>
      <c r="O18" s="324" t="s">
        <v>3344</v>
      </c>
      <c r="P18" s="324" t="s">
        <v>3345</v>
      </c>
      <c r="Q18" s="324" t="s">
        <v>3346</v>
      </c>
      <c r="R18" s="324">
        <v>4376.1400000000003</v>
      </c>
      <c r="S18" s="324">
        <v>2916.6000000000004</v>
      </c>
      <c r="T18" s="317"/>
      <c r="U18" s="317"/>
      <c r="V18" s="317"/>
      <c r="W18" s="317"/>
      <c r="X18" s="317"/>
      <c r="Y18" s="317"/>
      <c r="Z18" s="317"/>
      <c r="AA18" s="317"/>
      <c r="AB18" s="317"/>
      <c r="AC18" s="317"/>
      <c r="AD18" s="317"/>
      <c r="AE18" s="317"/>
      <c r="AF18" s="317"/>
      <c r="AG18" s="317"/>
      <c r="AH18" s="317"/>
      <c r="AI18" s="317"/>
      <c r="AJ18" s="317"/>
      <c r="AK18" s="317"/>
      <c r="AL18" s="317"/>
      <c r="AM18" s="317"/>
      <c r="AN18" s="317"/>
      <c r="AO18" s="317"/>
      <c r="AP18" s="317"/>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c r="HY18" s="317"/>
      <c r="HZ18" s="317"/>
      <c r="IA18" s="317"/>
      <c r="IB18" s="317"/>
      <c r="IC18" s="317"/>
      <c r="ID18" s="317"/>
      <c r="IE18" s="317"/>
      <c r="IF18" s="317"/>
      <c r="IG18" s="317"/>
      <c r="IH18" s="317"/>
      <c r="II18" s="317"/>
      <c r="IJ18" s="317"/>
      <c r="IK18" s="317"/>
      <c r="IL18" s="317"/>
      <c r="IM18" s="317"/>
      <c r="IN18" s="317"/>
      <c r="IO18" s="317"/>
      <c r="IP18" s="317"/>
      <c r="IQ18" s="317"/>
      <c r="IR18" s="317"/>
      <c r="IS18" s="317"/>
      <c r="IT18" s="317"/>
      <c r="IU18" s="317"/>
    </row>
    <row r="19" spans="1:255" ht="54.75" customHeight="1" x14ac:dyDescent="0.2">
      <c r="A19" s="324" t="s">
        <v>2763</v>
      </c>
      <c r="B19" s="324" t="s">
        <v>72</v>
      </c>
      <c r="C19" s="324" t="s">
        <v>2893</v>
      </c>
      <c r="D19" s="324" t="s">
        <v>199</v>
      </c>
      <c r="E19" s="324" t="s">
        <v>3347</v>
      </c>
      <c r="F19" s="324" t="s">
        <v>3348</v>
      </c>
      <c r="G19" s="324" t="s">
        <v>1392</v>
      </c>
      <c r="H19" s="324" t="s">
        <v>2766</v>
      </c>
      <c r="I19" s="324" t="s">
        <v>3412</v>
      </c>
      <c r="J19" s="324" t="s">
        <v>2768</v>
      </c>
      <c r="K19" s="324">
        <v>0</v>
      </c>
      <c r="L19" s="324" t="s">
        <v>2306</v>
      </c>
      <c r="M19" s="324" t="s">
        <v>2769</v>
      </c>
      <c r="N19" s="324" t="s">
        <v>3</v>
      </c>
      <c r="O19" s="324" t="s">
        <v>3344</v>
      </c>
      <c r="P19" s="324" t="s">
        <v>3345</v>
      </c>
      <c r="Q19" s="324" t="s">
        <v>3346</v>
      </c>
      <c r="R19" s="324">
        <v>2050</v>
      </c>
      <c r="S19" s="324">
        <v>1545.6</v>
      </c>
      <c r="T19" s="317"/>
      <c r="U19" s="317"/>
      <c r="V19" s="317"/>
      <c r="W19" s="317"/>
      <c r="X19" s="317"/>
      <c r="Y19" s="317"/>
      <c r="Z19" s="317"/>
      <c r="AA19" s="317"/>
      <c r="AB19" s="317"/>
      <c r="AC19" s="317"/>
      <c r="AD19" s="317"/>
      <c r="AE19" s="317"/>
      <c r="AF19" s="317"/>
      <c r="AG19" s="317"/>
      <c r="AH19" s="317"/>
      <c r="AI19" s="317"/>
      <c r="AJ19" s="317"/>
      <c r="AK19" s="317"/>
      <c r="AL19" s="317"/>
      <c r="AM19" s="317"/>
      <c r="AN19" s="317"/>
      <c r="AO19" s="317"/>
      <c r="AP19" s="317"/>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c r="HY19" s="317"/>
      <c r="HZ19" s="317"/>
      <c r="IA19" s="317"/>
      <c r="IB19" s="317"/>
      <c r="IC19" s="317"/>
      <c r="ID19" s="317"/>
      <c r="IE19" s="317"/>
      <c r="IF19" s="317"/>
      <c r="IG19" s="317"/>
      <c r="IH19" s="317"/>
      <c r="II19" s="317"/>
      <c r="IJ19" s="317"/>
      <c r="IK19" s="317"/>
      <c r="IL19" s="317"/>
      <c r="IM19" s="317"/>
      <c r="IN19" s="317"/>
      <c r="IO19" s="317"/>
      <c r="IP19" s="317"/>
      <c r="IQ19" s="317"/>
      <c r="IR19" s="317"/>
      <c r="IS19" s="317"/>
      <c r="IT19" s="317"/>
      <c r="IU19" s="317"/>
    </row>
    <row r="20" spans="1:255" ht="54.75" customHeight="1" x14ac:dyDescent="0.2">
      <c r="A20" s="324" t="s">
        <v>2763</v>
      </c>
      <c r="B20" s="324" t="s">
        <v>6</v>
      </c>
      <c r="C20" s="324" t="s">
        <v>153</v>
      </c>
      <c r="D20" s="324" t="s">
        <v>199</v>
      </c>
      <c r="E20" s="324" t="s">
        <v>34</v>
      </c>
      <c r="F20" s="324" t="s">
        <v>35</v>
      </c>
      <c r="G20" s="324" t="s">
        <v>36</v>
      </c>
      <c r="H20" s="324" t="s">
        <v>2766</v>
      </c>
      <c r="I20" s="324" t="s">
        <v>3411</v>
      </c>
      <c r="J20" s="324" t="s">
        <v>2768</v>
      </c>
      <c r="K20" s="324">
        <v>0</v>
      </c>
      <c r="L20" s="324" t="s">
        <v>2306</v>
      </c>
      <c r="M20" s="324" t="s">
        <v>2769</v>
      </c>
      <c r="N20" s="324" t="s">
        <v>584</v>
      </c>
      <c r="O20" s="324" t="s">
        <v>3349</v>
      </c>
      <c r="P20" s="324" t="s">
        <v>3342</v>
      </c>
      <c r="Q20" s="324" t="s">
        <v>3343</v>
      </c>
      <c r="R20" s="324">
        <v>1300</v>
      </c>
      <c r="S20" s="324">
        <v>445</v>
      </c>
      <c r="T20" s="317"/>
      <c r="U20" s="317"/>
      <c r="V20" s="317"/>
      <c r="W20" s="317"/>
      <c r="X20" s="317"/>
      <c r="Y20" s="317"/>
      <c r="Z20" s="317"/>
      <c r="AA20" s="317"/>
      <c r="AB20" s="317"/>
      <c r="AC20" s="317"/>
      <c r="AD20" s="317"/>
      <c r="AE20" s="317"/>
      <c r="AF20" s="317"/>
      <c r="AG20" s="317"/>
      <c r="AH20" s="317"/>
      <c r="AI20" s="317"/>
      <c r="AJ20" s="317"/>
      <c r="AK20" s="317"/>
      <c r="AL20" s="317"/>
      <c r="AM20" s="317"/>
      <c r="AN20" s="317"/>
      <c r="AO20" s="317"/>
      <c r="AP20" s="317"/>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c r="HY20" s="317"/>
      <c r="HZ20" s="317"/>
      <c r="IA20" s="317"/>
      <c r="IB20" s="317"/>
      <c r="IC20" s="317"/>
      <c r="ID20" s="317"/>
      <c r="IE20" s="317"/>
      <c r="IF20" s="317"/>
      <c r="IG20" s="317"/>
      <c r="IH20" s="317"/>
      <c r="II20" s="317"/>
      <c r="IJ20" s="317"/>
      <c r="IK20" s="317"/>
      <c r="IL20" s="317"/>
      <c r="IM20" s="317"/>
      <c r="IN20" s="317"/>
      <c r="IO20" s="317"/>
      <c r="IP20" s="317"/>
      <c r="IQ20" s="317"/>
      <c r="IR20" s="317"/>
      <c r="IS20" s="317"/>
      <c r="IT20" s="317"/>
      <c r="IU20" s="317"/>
    </row>
    <row r="21" spans="1:255" ht="54.75" customHeight="1" x14ac:dyDescent="0.2">
      <c r="A21" s="324" t="s">
        <v>2763</v>
      </c>
      <c r="B21" s="324" t="s">
        <v>2780</v>
      </c>
      <c r="C21" s="324" t="s">
        <v>3084</v>
      </c>
      <c r="D21" s="324" t="s">
        <v>2910</v>
      </c>
      <c r="E21" s="324" t="s">
        <v>384</v>
      </c>
      <c r="F21" s="324" t="s">
        <v>30</v>
      </c>
      <c r="G21" s="324" t="s">
        <v>109</v>
      </c>
      <c r="H21" s="324" t="s">
        <v>2766</v>
      </c>
      <c r="I21" s="324" t="s">
        <v>3408</v>
      </c>
      <c r="J21" s="324" t="s">
        <v>2768</v>
      </c>
      <c r="K21" s="324">
        <v>0</v>
      </c>
      <c r="L21" s="324" t="s">
        <v>2306</v>
      </c>
      <c r="M21" s="324" t="s">
        <v>2769</v>
      </c>
      <c r="N21" s="324" t="s">
        <v>584</v>
      </c>
      <c r="O21" s="324" t="s">
        <v>3350</v>
      </c>
      <c r="P21" s="324" t="s">
        <v>3351</v>
      </c>
      <c r="Q21" s="324" t="s">
        <v>3352</v>
      </c>
      <c r="R21" s="324">
        <v>2436.5700000000002</v>
      </c>
      <c r="S21" s="324">
        <v>1723.6400000000003</v>
      </c>
      <c r="T21" s="317"/>
      <c r="U21" s="317"/>
      <c r="V21" s="317"/>
      <c r="W21" s="317"/>
      <c r="X21" s="317"/>
      <c r="Y21" s="317"/>
      <c r="Z21" s="317"/>
      <c r="AA21" s="317"/>
      <c r="AB21" s="317"/>
      <c r="AC21" s="317"/>
      <c r="AD21" s="317"/>
      <c r="AE21" s="317"/>
      <c r="AF21" s="317"/>
      <c r="AG21" s="317"/>
      <c r="AH21" s="317"/>
      <c r="AI21" s="317"/>
      <c r="AJ21" s="317"/>
      <c r="AK21" s="317"/>
      <c r="AL21" s="317"/>
      <c r="AM21" s="317"/>
      <c r="AN21" s="317"/>
      <c r="AO21" s="317"/>
      <c r="AP21" s="317"/>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c r="HY21" s="317"/>
      <c r="HZ21" s="317"/>
      <c r="IA21" s="317"/>
      <c r="IB21" s="317"/>
      <c r="IC21" s="317"/>
      <c r="ID21" s="317"/>
      <c r="IE21" s="317"/>
      <c r="IF21" s="317"/>
      <c r="IG21" s="317"/>
      <c r="IH21" s="317"/>
      <c r="II21" s="317"/>
      <c r="IJ21" s="317"/>
      <c r="IK21" s="317"/>
      <c r="IL21" s="317"/>
      <c r="IM21" s="317"/>
      <c r="IN21" s="317"/>
      <c r="IO21" s="317"/>
      <c r="IP21" s="317"/>
      <c r="IQ21" s="317"/>
      <c r="IR21" s="317"/>
      <c r="IS21" s="317"/>
      <c r="IT21" s="317"/>
      <c r="IU21" s="317"/>
    </row>
    <row r="22" spans="1:255" ht="54.75" customHeight="1" x14ac:dyDescent="0.2">
      <c r="A22" s="324" t="s">
        <v>2763</v>
      </c>
      <c r="B22" s="324" t="s">
        <v>69</v>
      </c>
      <c r="C22" s="324" t="s">
        <v>2966</v>
      </c>
      <c r="D22" s="324" t="s">
        <v>200</v>
      </c>
      <c r="E22" s="324" t="s">
        <v>1593</v>
      </c>
      <c r="F22" s="324" t="s">
        <v>37</v>
      </c>
      <c r="G22" s="324" t="s">
        <v>1392</v>
      </c>
      <c r="H22" s="324" t="s">
        <v>2766</v>
      </c>
      <c r="I22" s="324" t="s">
        <v>3374</v>
      </c>
      <c r="J22" s="324" t="s">
        <v>2768</v>
      </c>
      <c r="K22" s="324">
        <v>0</v>
      </c>
      <c r="L22" s="324" t="s">
        <v>2306</v>
      </c>
      <c r="M22" s="324" t="s">
        <v>2769</v>
      </c>
      <c r="N22" s="324" t="s">
        <v>584</v>
      </c>
      <c r="O22" s="324" t="s">
        <v>3334</v>
      </c>
      <c r="P22" s="324" t="s">
        <v>3353</v>
      </c>
      <c r="Q22" s="324" t="s">
        <v>3354</v>
      </c>
      <c r="R22" s="324">
        <v>750</v>
      </c>
      <c r="S22" s="324">
        <v>351.5</v>
      </c>
      <c r="T22" s="317"/>
      <c r="U22" s="317"/>
      <c r="V22" s="317"/>
      <c r="W22" s="317"/>
      <c r="X22" s="317"/>
      <c r="Y22" s="317"/>
      <c r="Z22" s="317"/>
      <c r="AA22" s="317"/>
      <c r="AB22" s="317"/>
      <c r="AC22" s="317"/>
      <c r="AD22" s="317"/>
      <c r="AE22" s="317"/>
      <c r="AF22" s="317"/>
      <c r="AG22" s="317"/>
      <c r="AH22" s="317"/>
      <c r="AI22" s="317"/>
      <c r="AJ22" s="317"/>
      <c r="AK22" s="317"/>
      <c r="AL22" s="317"/>
      <c r="AM22" s="317"/>
      <c r="AN22" s="317"/>
      <c r="AO22" s="317"/>
      <c r="AP22" s="317"/>
      <c r="AQ22" s="317"/>
      <c r="AR22" s="317"/>
      <c r="AS22" s="317"/>
      <c r="AT22" s="317"/>
      <c r="AU22" s="317"/>
      <c r="AV22" s="317"/>
      <c r="AW22" s="317"/>
      <c r="AX22" s="317"/>
      <c r="AY22" s="317"/>
      <c r="AZ22" s="317"/>
      <c r="BA22" s="317"/>
      <c r="BB22" s="317"/>
      <c r="BC22" s="317"/>
      <c r="BD22" s="317"/>
      <c r="BE22" s="317"/>
      <c r="BF22" s="317"/>
      <c r="BG22" s="317"/>
      <c r="BH22" s="317"/>
      <c r="BI22" s="317"/>
      <c r="BJ22" s="317"/>
      <c r="BK22" s="317"/>
      <c r="BL22" s="317"/>
      <c r="BM22" s="317"/>
      <c r="BN22" s="317"/>
      <c r="BO22" s="317"/>
      <c r="BP22" s="317"/>
      <c r="BQ22" s="317"/>
      <c r="BR22" s="317"/>
      <c r="BS22" s="317"/>
      <c r="BT22" s="317"/>
      <c r="BU22" s="317"/>
      <c r="BV22" s="317"/>
      <c r="BW22" s="317"/>
      <c r="BX22" s="317"/>
      <c r="BY22" s="317"/>
      <c r="BZ22" s="317"/>
      <c r="CA22" s="317"/>
      <c r="CB22" s="317"/>
      <c r="CC22" s="317"/>
      <c r="CD22" s="317"/>
      <c r="CE22" s="317"/>
      <c r="CF22" s="317"/>
      <c r="CG22" s="317"/>
      <c r="CH22" s="317"/>
      <c r="CI22" s="317"/>
      <c r="CJ22" s="317"/>
      <c r="CK22" s="317"/>
      <c r="CL22" s="317"/>
      <c r="CM22" s="317"/>
      <c r="CN22" s="317"/>
      <c r="CO22" s="317"/>
      <c r="CP22" s="317"/>
      <c r="CQ22" s="317"/>
      <c r="CR22" s="317"/>
      <c r="CS22" s="317"/>
      <c r="CT22" s="317"/>
      <c r="CU22" s="317"/>
      <c r="CV22" s="317"/>
      <c r="CW22" s="317"/>
      <c r="CX22" s="317"/>
      <c r="CY22" s="317"/>
      <c r="CZ22" s="317"/>
      <c r="DA22" s="317"/>
      <c r="DB22" s="317"/>
      <c r="DC22" s="317"/>
      <c r="DD22" s="317"/>
      <c r="DE22" s="317"/>
      <c r="DF22" s="317"/>
      <c r="DG22" s="317"/>
      <c r="DH22" s="317"/>
      <c r="DI22" s="317"/>
      <c r="DJ22" s="317"/>
      <c r="DK22" s="317"/>
      <c r="DL22" s="317"/>
      <c r="DM22" s="317"/>
      <c r="DN22" s="317"/>
      <c r="DO22" s="317"/>
      <c r="DP22" s="317"/>
      <c r="DQ22" s="317"/>
      <c r="DR22" s="317"/>
      <c r="DS22" s="317"/>
      <c r="DT22" s="317"/>
      <c r="DU22" s="317"/>
      <c r="DV22" s="317"/>
      <c r="DW22" s="317"/>
      <c r="DX22" s="317"/>
      <c r="DY22" s="317"/>
      <c r="DZ22" s="317"/>
      <c r="EA22" s="317"/>
      <c r="EB22" s="317"/>
      <c r="EC22" s="317"/>
      <c r="ED22" s="317"/>
      <c r="EE22" s="317"/>
      <c r="EF22" s="317"/>
      <c r="EG22" s="317"/>
      <c r="EH22" s="317"/>
      <c r="EI22" s="317"/>
      <c r="EJ22" s="317"/>
      <c r="EK22" s="317"/>
      <c r="EL22" s="317"/>
      <c r="EM22" s="317"/>
      <c r="EN22" s="317"/>
      <c r="EO22" s="317"/>
      <c r="EP22" s="317"/>
      <c r="EQ22" s="317"/>
      <c r="ER22" s="317"/>
      <c r="ES22" s="317"/>
      <c r="ET22" s="317"/>
      <c r="EU22" s="317"/>
      <c r="EV22" s="317"/>
      <c r="EW22" s="317"/>
      <c r="EX22" s="317"/>
      <c r="EY22" s="317"/>
      <c r="EZ22" s="317"/>
      <c r="FA22" s="317"/>
      <c r="FB22" s="317"/>
      <c r="FC22" s="317"/>
      <c r="FD22" s="317"/>
      <c r="FE22" s="317"/>
      <c r="FF22" s="317"/>
      <c r="FG22" s="317"/>
      <c r="FH22" s="317"/>
      <c r="FI22" s="317"/>
      <c r="FJ22" s="317"/>
      <c r="FK22" s="317"/>
      <c r="FL22" s="317"/>
      <c r="FM22" s="317"/>
      <c r="FN22" s="317"/>
      <c r="FO22" s="317"/>
      <c r="FP22" s="317"/>
      <c r="FQ22" s="317"/>
      <c r="FR22" s="317"/>
      <c r="FS22" s="317"/>
      <c r="FT22" s="317"/>
      <c r="FU22" s="317"/>
      <c r="FV22" s="317"/>
      <c r="FW22" s="317"/>
      <c r="FX22" s="317"/>
      <c r="FY22" s="317"/>
      <c r="FZ22" s="317"/>
      <c r="GA22" s="317"/>
      <c r="GB22" s="317"/>
      <c r="GC22" s="317"/>
      <c r="GD22" s="317"/>
      <c r="GE22" s="317"/>
      <c r="GF22" s="317"/>
      <c r="GG22" s="317"/>
      <c r="GH22" s="317"/>
      <c r="GI22" s="317"/>
      <c r="GJ22" s="317"/>
      <c r="GK22" s="317"/>
      <c r="GL22" s="317"/>
      <c r="GM22" s="317"/>
      <c r="GN22" s="317"/>
      <c r="GO22" s="317"/>
      <c r="GP22" s="317"/>
      <c r="GQ22" s="317"/>
      <c r="GR22" s="317"/>
      <c r="GS22" s="317"/>
      <c r="GT22" s="317"/>
      <c r="GU22" s="317"/>
      <c r="GV22" s="317"/>
      <c r="GW22" s="317"/>
      <c r="GX22" s="317"/>
      <c r="GY22" s="317"/>
      <c r="GZ22" s="317"/>
      <c r="HA22" s="317"/>
      <c r="HB22" s="317"/>
      <c r="HC22" s="317"/>
      <c r="HD22" s="317"/>
      <c r="HE22" s="317"/>
      <c r="HF22" s="317"/>
      <c r="HG22" s="317"/>
      <c r="HH22" s="317"/>
      <c r="HI22" s="317"/>
      <c r="HJ22" s="317"/>
      <c r="HK22" s="317"/>
      <c r="HL22" s="317"/>
      <c r="HM22" s="317"/>
      <c r="HN22" s="317"/>
      <c r="HO22" s="317"/>
      <c r="HP22" s="317"/>
      <c r="HQ22" s="317"/>
      <c r="HR22" s="317"/>
      <c r="HS22" s="317"/>
      <c r="HT22" s="317"/>
      <c r="HU22" s="317"/>
      <c r="HV22" s="317"/>
      <c r="HW22" s="317"/>
      <c r="HX22" s="317"/>
      <c r="HY22" s="317"/>
      <c r="HZ22" s="317"/>
      <c r="IA22" s="317"/>
      <c r="IB22" s="317"/>
      <c r="IC22" s="317"/>
      <c r="ID22" s="317"/>
      <c r="IE22" s="317"/>
      <c r="IF22" s="317"/>
      <c r="IG22" s="317"/>
      <c r="IH22" s="317"/>
      <c r="II22" s="317"/>
      <c r="IJ22" s="317"/>
      <c r="IK22" s="317"/>
      <c r="IL22" s="317"/>
      <c r="IM22" s="317"/>
      <c r="IN22" s="317"/>
      <c r="IO22" s="317"/>
      <c r="IP22" s="317"/>
      <c r="IQ22" s="317"/>
      <c r="IR22" s="317"/>
      <c r="IS22" s="317"/>
      <c r="IT22" s="317"/>
      <c r="IU22" s="317"/>
    </row>
    <row r="23" spans="1:255" ht="54.75" customHeight="1" x14ac:dyDescent="0.2">
      <c r="A23" s="324" t="s">
        <v>2763</v>
      </c>
      <c r="B23" s="324" t="s">
        <v>402</v>
      </c>
      <c r="C23" s="324" t="s">
        <v>3089</v>
      </c>
      <c r="D23" s="324" t="s">
        <v>2838</v>
      </c>
      <c r="E23" s="324" t="s">
        <v>3143</v>
      </c>
      <c r="F23" s="324" t="s">
        <v>68</v>
      </c>
      <c r="G23" s="324" t="s">
        <v>3144</v>
      </c>
      <c r="H23" s="324" t="s">
        <v>2766</v>
      </c>
      <c r="I23" s="324" t="s">
        <v>3368</v>
      </c>
      <c r="J23" s="324" t="s">
        <v>2768</v>
      </c>
      <c r="K23" s="324">
        <v>0</v>
      </c>
      <c r="L23" s="324" t="s">
        <v>2306</v>
      </c>
      <c r="M23" s="324" t="s">
        <v>2769</v>
      </c>
      <c r="N23" s="324" t="s">
        <v>584</v>
      </c>
      <c r="O23" s="324" t="s">
        <v>3355</v>
      </c>
      <c r="P23" s="324" t="s">
        <v>3356</v>
      </c>
      <c r="Q23" s="324" t="s">
        <v>3357</v>
      </c>
      <c r="R23" s="324">
        <v>750</v>
      </c>
      <c r="S23" s="324">
        <v>387</v>
      </c>
      <c r="T23" s="317"/>
      <c r="U23" s="317"/>
      <c r="V23" s="317"/>
      <c r="W23" s="317"/>
      <c r="X23" s="317"/>
      <c r="Y23" s="317"/>
      <c r="Z23" s="317"/>
      <c r="AA23" s="317"/>
      <c r="AB23" s="317"/>
      <c r="AC23" s="317"/>
      <c r="AD23" s="317"/>
      <c r="AE23" s="317"/>
      <c r="AF23" s="317"/>
      <c r="AG23" s="317"/>
      <c r="AH23" s="317"/>
      <c r="AI23" s="317"/>
      <c r="AJ23" s="317"/>
      <c r="AK23" s="317"/>
      <c r="AL23" s="317"/>
      <c r="AM23" s="317"/>
      <c r="AN23" s="317"/>
      <c r="AO23" s="317"/>
      <c r="AP23" s="317"/>
      <c r="AQ23" s="317"/>
      <c r="AR23" s="317"/>
      <c r="AS23" s="317"/>
      <c r="AT23" s="317"/>
      <c r="AU23" s="317"/>
      <c r="AV23" s="317"/>
      <c r="AW23" s="317"/>
      <c r="AX23" s="317"/>
      <c r="AY23" s="317"/>
      <c r="AZ23" s="317"/>
      <c r="BA23" s="317"/>
      <c r="BB23" s="317"/>
      <c r="BC23" s="317"/>
      <c r="BD23" s="317"/>
      <c r="BE23" s="317"/>
      <c r="BF23" s="317"/>
      <c r="BG23" s="317"/>
      <c r="BH23" s="317"/>
      <c r="BI23" s="317"/>
      <c r="BJ23" s="317"/>
      <c r="BK23" s="317"/>
      <c r="BL23" s="317"/>
      <c r="BM23" s="317"/>
      <c r="BN23" s="317"/>
      <c r="BO23" s="317"/>
      <c r="BP23" s="317"/>
      <c r="BQ23" s="317"/>
      <c r="BR23" s="317"/>
      <c r="BS23" s="317"/>
      <c r="BT23" s="317"/>
      <c r="BU23" s="317"/>
      <c r="BV23" s="317"/>
      <c r="BW23" s="317"/>
      <c r="BX23" s="317"/>
      <c r="BY23" s="317"/>
      <c r="BZ23" s="317"/>
      <c r="CA23" s="317"/>
      <c r="CB23" s="317"/>
      <c r="CC23" s="317"/>
      <c r="CD23" s="317"/>
      <c r="CE23" s="317"/>
      <c r="CF23" s="317"/>
      <c r="CG23" s="317"/>
      <c r="CH23" s="317"/>
      <c r="CI23" s="317"/>
      <c r="CJ23" s="317"/>
      <c r="CK23" s="317"/>
      <c r="CL23" s="317"/>
      <c r="CM23" s="317"/>
      <c r="CN23" s="317"/>
      <c r="CO23" s="317"/>
      <c r="CP23" s="317"/>
      <c r="CQ23" s="317"/>
      <c r="CR23" s="317"/>
      <c r="CS23" s="317"/>
      <c r="CT23" s="317"/>
      <c r="CU23" s="317"/>
      <c r="CV23" s="317"/>
      <c r="CW23" s="317"/>
      <c r="CX23" s="317"/>
      <c r="CY23" s="317"/>
      <c r="CZ23" s="317"/>
      <c r="DA23" s="317"/>
      <c r="DB23" s="317"/>
      <c r="DC23" s="317"/>
      <c r="DD23" s="317"/>
      <c r="DE23" s="317"/>
      <c r="DF23" s="317"/>
      <c r="DG23" s="317"/>
      <c r="DH23" s="317"/>
      <c r="DI23" s="317"/>
      <c r="DJ23" s="317"/>
      <c r="DK23" s="317"/>
      <c r="DL23" s="317"/>
      <c r="DM23" s="317"/>
      <c r="DN23" s="317"/>
      <c r="DO23" s="317"/>
      <c r="DP23" s="317"/>
      <c r="DQ23" s="317"/>
      <c r="DR23" s="317"/>
      <c r="DS23" s="317"/>
      <c r="DT23" s="317"/>
      <c r="DU23" s="317"/>
      <c r="DV23" s="317"/>
      <c r="DW23" s="317"/>
      <c r="DX23" s="317"/>
      <c r="DY23" s="317"/>
      <c r="DZ23" s="317"/>
      <c r="EA23" s="317"/>
      <c r="EB23" s="317"/>
      <c r="EC23" s="317"/>
      <c r="ED23" s="317"/>
      <c r="EE23" s="317"/>
      <c r="EF23" s="317"/>
      <c r="EG23" s="317"/>
      <c r="EH23" s="317"/>
      <c r="EI23" s="317"/>
      <c r="EJ23" s="317"/>
      <c r="EK23" s="317"/>
      <c r="EL23" s="317"/>
      <c r="EM23" s="317"/>
      <c r="EN23" s="317"/>
      <c r="EO23" s="317"/>
      <c r="EP23" s="317"/>
      <c r="EQ23" s="317"/>
      <c r="ER23" s="317"/>
      <c r="ES23" s="317"/>
      <c r="ET23" s="317"/>
      <c r="EU23" s="317"/>
      <c r="EV23" s="317"/>
      <c r="EW23" s="317"/>
      <c r="EX23" s="317"/>
      <c r="EY23" s="317"/>
      <c r="EZ23" s="317"/>
      <c r="FA23" s="317"/>
      <c r="FB23" s="317"/>
      <c r="FC23" s="317"/>
      <c r="FD23" s="317"/>
      <c r="FE23" s="317"/>
      <c r="FF23" s="317"/>
      <c r="FG23" s="317"/>
      <c r="FH23" s="317"/>
      <c r="FI23" s="317"/>
      <c r="FJ23" s="317"/>
      <c r="FK23" s="317"/>
      <c r="FL23" s="317"/>
      <c r="FM23" s="317"/>
      <c r="FN23" s="317"/>
      <c r="FO23" s="317"/>
      <c r="FP23" s="317"/>
      <c r="FQ23" s="317"/>
      <c r="FR23" s="317"/>
      <c r="FS23" s="317"/>
      <c r="FT23" s="317"/>
      <c r="FU23" s="317"/>
      <c r="FV23" s="317"/>
      <c r="FW23" s="317"/>
      <c r="FX23" s="317"/>
      <c r="FY23" s="317"/>
      <c r="FZ23" s="317"/>
      <c r="GA23" s="317"/>
      <c r="GB23" s="317"/>
      <c r="GC23" s="317"/>
      <c r="GD23" s="317"/>
      <c r="GE23" s="317"/>
      <c r="GF23" s="317"/>
      <c r="GG23" s="317"/>
      <c r="GH23" s="317"/>
      <c r="GI23" s="317"/>
      <c r="GJ23" s="317"/>
      <c r="GK23" s="317"/>
      <c r="GL23" s="317"/>
      <c r="GM23" s="317"/>
      <c r="GN23" s="317"/>
      <c r="GO23" s="317"/>
      <c r="GP23" s="317"/>
      <c r="GQ23" s="317"/>
      <c r="GR23" s="317"/>
      <c r="GS23" s="317"/>
      <c r="GT23" s="317"/>
      <c r="GU23" s="317"/>
      <c r="GV23" s="317"/>
      <c r="GW23" s="317"/>
      <c r="GX23" s="317"/>
      <c r="GY23" s="317"/>
      <c r="GZ23" s="317"/>
      <c r="HA23" s="317"/>
      <c r="HB23" s="317"/>
      <c r="HC23" s="317"/>
      <c r="HD23" s="317"/>
      <c r="HE23" s="317"/>
      <c r="HF23" s="317"/>
      <c r="HG23" s="317"/>
      <c r="HH23" s="317"/>
      <c r="HI23" s="317"/>
      <c r="HJ23" s="317"/>
      <c r="HK23" s="317"/>
      <c r="HL23" s="317"/>
      <c r="HM23" s="317"/>
      <c r="HN23" s="317"/>
      <c r="HO23" s="317"/>
      <c r="HP23" s="317"/>
      <c r="HQ23" s="317"/>
      <c r="HR23" s="317"/>
      <c r="HS23" s="317"/>
      <c r="HT23" s="317"/>
      <c r="HU23" s="317"/>
      <c r="HV23" s="317"/>
      <c r="HW23" s="317"/>
      <c r="HX23" s="317"/>
      <c r="HY23" s="317"/>
      <c r="HZ23" s="317"/>
      <c r="IA23" s="317"/>
      <c r="IB23" s="317"/>
      <c r="IC23" s="317"/>
      <c r="ID23" s="317"/>
      <c r="IE23" s="317"/>
      <c r="IF23" s="317"/>
      <c r="IG23" s="317"/>
      <c r="IH23" s="317"/>
      <c r="II23" s="317"/>
      <c r="IJ23" s="317"/>
      <c r="IK23" s="317"/>
      <c r="IL23" s="317"/>
      <c r="IM23" s="317"/>
      <c r="IN23" s="317"/>
      <c r="IO23" s="317"/>
      <c r="IP23" s="317"/>
      <c r="IQ23" s="317"/>
      <c r="IR23" s="317"/>
      <c r="IS23" s="317"/>
      <c r="IT23" s="317"/>
      <c r="IU23" s="317"/>
    </row>
    <row r="24" spans="1:255" ht="54.75" customHeight="1" x14ac:dyDescent="0.2">
      <c r="A24" s="324" t="s">
        <v>2763</v>
      </c>
      <c r="B24" s="324" t="s">
        <v>402</v>
      </c>
      <c r="C24" s="324" t="s">
        <v>2854</v>
      </c>
      <c r="D24" s="324" t="s">
        <v>2855</v>
      </c>
      <c r="E24" s="324" t="s">
        <v>2856</v>
      </c>
      <c r="F24" s="324" t="s">
        <v>2857</v>
      </c>
      <c r="G24" s="324" t="s">
        <v>24</v>
      </c>
      <c r="H24" s="324" t="s">
        <v>2766</v>
      </c>
      <c r="I24" s="324" t="s">
        <v>3371</v>
      </c>
      <c r="J24" s="324" t="s">
        <v>2768</v>
      </c>
      <c r="K24" s="324">
        <v>0</v>
      </c>
      <c r="L24" s="324" t="s">
        <v>2306</v>
      </c>
      <c r="M24" s="324" t="s">
        <v>2769</v>
      </c>
      <c r="N24" s="324" t="s">
        <v>2318</v>
      </c>
      <c r="O24" s="324" t="s">
        <v>3435</v>
      </c>
      <c r="P24" s="324" t="s">
        <v>3351</v>
      </c>
      <c r="Q24" s="324" t="s">
        <v>3354</v>
      </c>
      <c r="R24" s="324">
        <v>750</v>
      </c>
      <c r="S24" s="324">
        <v>345.5</v>
      </c>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17"/>
      <c r="CR24" s="317"/>
      <c r="CS24" s="317"/>
      <c r="CT24" s="317"/>
      <c r="CU24" s="317"/>
      <c r="CV24" s="317"/>
      <c r="CW24" s="317"/>
      <c r="CX24" s="317"/>
      <c r="CY24" s="317"/>
      <c r="CZ24" s="317"/>
      <c r="DA24" s="317"/>
      <c r="DB24" s="317"/>
      <c r="DC24" s="317"/>
      <c r="DD24" s="317"/>
      <c r="DE24" s="317"/>
      <c r="DF24" s="317"/>
      <c r="DG24" s="317"/>
      <c r="DH24" s="317"/>
      <c r="DI24" s="317"/>
      <c r="DJ24" s="317"/>
      <c r="DK24" s="317"/>
      <c r="DL24" s="317"/>
      <c r="DM24" s="317"/>
      <c r="DN24" s="317"/>
      <c r="DO24" s="317"/>
      <c r="DP24" s="317"/>
      <c r="DQ24" s="317"/>
      <c r="DR24" s="317"/>
      <c r="DS24" s="317"/>
      <c r="DT24" s="317"/>
      <c r="DU24" s="317"/>
      <c r="DV24" s="317"/>
      <c r="DW24" s="317"/>
      <c r="DX24" s="317"/>
      <c r="DY24" s="317"/>
      <c r="DZ24" s="317"/>
      <c r="EA24" s="317"/>
      <c r="EB24" s="317"/>
      <c r="EC24" s="317"/>
      <c r="ED24" s="317"/>
      <c r="EE24" s="317"/>
      <c r="EF24" s="317"/>
      <c r="EG24" s="317"/>
      <c r="EH24" s="317"/>
      <c r="EI24" s="317"/>
      <c r="EJ24" s="317"/>
      <c r="EK24" s="317"/>
      <c r="EL24" s="317"/>
      <c r="EM24" s="317"/>
      <c r="EN24" s="317"/>
      <c r="EO24" s="317"/>
      <c r="EP24" s="317"/>
      <c r="EQ24" s="317"/>
      <c r="ER24" s="317"/>
      <c r="ES24" s="317"/>
      <c r="ET24" s="317"/>
      <c r="EU24" s="317"/>
      <c r="EV24" s="317"/>
      <c r="EW24" s="317"/>
      <c r="EX24" s="317"/>
      <c r="EY24" s="317"/>
      <c r="EZ24" s="317"/>
      <c r="FA24" s="317"/>
      <c r="FB24" s="317"/>
      <c r="FC24" s="317"/>
      <c r="FD24" s="317"/>
      <c r="FE24" s="317"/>
      <c r="FF24" s="317"/>
      <c r="FG24" s="317"/>
      <c r="FH24" s="317"/>
      <c r="FI24" s="317"/>
      <c r="FJ24" s="317"/>
      <c r="FK24" s="317"/>
      <c r="FL24" s="317"/>
      <c r="FM24" s="317"/>
      <c r="FN24" s="317"/>
      <c r="FO24" s="317"/>
      <c r="FP24" s="317"/>
      <c r="FQ24" s="317"/>
      <c r="FR24" s="317"/>
      <c r="FS24" s="317"/>
      <c r="FT24" s="317"/>
      <c r="FU24" s="317"/>
      <c r="FV24" s="317"/>
      <c r="FW24" s="317"/>
      <c r="FX24" s="317"/>
      <c r="FY24" s="317"/>
      <c r="FZ24" s="317"/>
      <c r="GA24" s="317"/>
      <c r="GB24" s="317"/>
      <c r="GC24" s="317"/>
      <c r="GD24" s="317"/>
      <c r="GE24" s="317"/>
      <c r="GF24" s="317"/>
      <c r="GG24" s="317"/>
      <c r="GH24" s="317"/>
      <c r="GI24" s="317"/>
      <c r="GJ24" s="317"/>
      <c r="GK24" s="317"/>
      <c r="GL24" s="317"/>
      <c r="GM24" s="317"/>
      <c r="GN24" s="317"/>
      <c r="GO24" s="317"/>
      <c r="GP24" s="317"/>
      <c r="GQ24" s="317"/>
      <c r="GR24" s="317"/>
      <c r="GS24" s="317"/>
      <c r="GT24" s="317"/>
      <c r="GU24" s="317"/>
      <c r="GV24" s="317"/>
      <c r="GW24" s="317"/>
      <c r="GX24" s="317"/>
      <c r="GY24" s="317"/>
      <c r="GZ24" s="317"/>
      <c r="HA24" s="317"/>
      <c r="HB24" s="317"/>
      <c r="HC24" s="317"/>
      <c r="HD24" s="317"/>
      <c r="HE24" s="317"/>
      <c r="HF24" s="317"/>
      <c r="HG24" s="317"/>
      <c r="HH24" s="317"/>
      <c r="HI24" s="317"/>
      <c r="HJ24" s="317"/>
      <c r="HK24" s="317"/>
      <c r="HL24" s="317"/>
      <c r="HM24" s="317"/>
      <c r="HN24" s="317"/>
      <c r="HO24" s="317"/>
      <c r="HP24" s="317"/>
      <c r="HQ24" s="317"/>
      <c r="HR24" s="317"/>
      <c r="HS24" s="317"/>
      <c r="HT24" s="317"/>
      <c r="HU24" s="317"/>
      <c r="HV24" s="317"/>
      <c r="HW24" s="317"/>
      <c r="HX24" s="317"/>
      <c r="HY24" s="317"/>
      <c r="HZ24" s="317"/>
      <c r="IA24" s="317"/>
      <c r="IB24" s="317"/>
      <c r="IC24" s="317"/>
      <c r="ID24" s="317"/>
      <c r="IE24" s="317"/>
      <c r="IF24" s="317"/>
      <c r="IG24" s="317"/>
      <c r="IH24" s="317"/>
      <c r="II24" s="317"/>
      <c r="IJ24" s="317"/>
      <c r="IK24" s="317"/>
      <c r="IL24" s="317"/>
      <c r="IM24" s="317"/>
      <c r="IN24" s="317"/>
      <c r="IO24" s="317"/>
      <c r="IP24" s="317"/>
      <c r="IQ24" s="317"/>
      <c r="IR24" s="317"/>
      <c r="IS24" s="317"/>
      <c r="IT24" s="317"/>
      <c r="IU24" s="317"/>
    </row>
    <row r="25" spans="1:255" ht="54.75" customHeight="1" x14ac:dyDescent="0.2">
      <c r="A25" s="324" t="s">
        <v>2763</v>
      </c>
      <c r="B25" s="324" t="s">
        <v>6</v>
      </c>
      <c r="C25" s="324" t="s">
        <v>153</v>
      </c>
      <c r="D25" s="324" t="s">
        <v>199</v>
      </c>
      <c r="E25" s="324" t="s">
        <v>16</v>
      </c>
      <c r="F25" s="324" t="s">
        <v>59</v>
      </c>
      <c r="G25" s="324" t="s">
        <v>60</v>
      </c>
      <c r="H25" s="324" t="s">
        <v>2766</v>
      </c>
      <c r="I25" s="324" t="s">
        <v>3413</v>
      </c>
      <c r="J25" s="324" t="s">
        <v>2768</v>
      </c>
      <c r="K25" s="324">
        <v>0</v>
      </c>
      <c r="L25" s="324" t="s">
        <v>2306</v>
      </c>
      <c r="M25" s="324" t="s">
        <v>2805</v>
      </c>
      <c r="N25" s="324" t="s">
        <v>2806</v>
      </c>
      <c r="O25" s="324" t="s">
        <v>3436</v>
      </c>
      <c r="P25" s="324" t="s">
        <v>3437</v>
      </c>
      <c r="Q25" s="324" t="s">
        <v>3438</v>
      </c>
      <c r="R25" s="324">
        <v>4450</v>
      </c>
      <c r="S25" s="324">
        <v>4013.83</v>
      </c>
      <c r="T25" s="317"/>
      <c r="U25" s="317"/>
      <c r="V25" s="317"/>
      <c r="W25" s="317"/>
      <c r="X25" s="317"/>
      <c r="Y25" s="317"/>
      <c r="Z25" s="317"/>
      <c r="AA25" s="317"/>
      <c r="AB25" s="317"/>
      <c r="AC25" s="317"/>
      <c r="AD25" s="317"/>
      <c r="AE25" s="317"/>
      <c r="AF25" s="317"/>
      <c r="AG25" s="317"/>
      <c r="AH25" s="317"/>
      <c r="AI25" s="317"/>
      <c r="AJ25" s="317"/>
      <c r="AK25" s="317"/>
      <c r="AL25" s="317"/>
      <c r="AM25" s="317"/>
      <c r="AN25" s="317"/>
      <c r="AO25" s="317"/>
      <c r="AP25" s="317"/>
      <c r="AQ25" s="317"/>
      <c r="AR25" s="317"/>
      <c r="AS25" s="317"/>
      <c r="AT25" s="317"/>
      <c r="AU25" s="317"/>
      <c r="AV25" s="317"/>
      <c r="AW25" s="317"/>
      <c r="AX25" s="317"/>
      <c r="AY25" s="317"/>
      <c r="AZ25" s="317"/>
      <c r="BA25" s="317"/>
      <c r="BB25" s="317"/>
      <c r="BC25" s="317"/>
      <c r="BD25" s="317"/>
      <c r="BE25" s="317"/>
      <c r="BF25" s="317"/>
      <c r="BG25" s="317"/>
      <c r="BH25" s="317"/>
      <c r="BI25" s="317"/>
      <c r="BJ25" s="317"/>
      <c r="BK25" s="317"/>
      <c r="BL25" s="317"/>
      <c r="BM25" s="317"/>
      <c r="BN25" s="317"/>
      <c r="BO25" s="317"/>
      <c r="BP25" s="317"/>
      <c r="BQ25" s="317"/>
      <c r="BR25" s="317"/>
      <c r="BS25" s="317"/>
      <c r="BT25" s="317"/>
      <c r="BU25" s="317"/>
      <c r="BV25" s="317"/>
      <c r="BW25" s="317"/>
      <c r="BX25" s="317"/>
      <c r="BY25" s="317"/>
      <c r="BZ25" s="317"/>
      <c r="CA25" s="317"/>
      <c r="CB25" s="317"/>
      <c r="CC25" s="317"/>
      <c r="CD25" s="317"/>
      <c r="CE25" s="317"/>
      <c r="CF25" s="317"/>
      <c r="CG25" s="317"/>
      <c r="CH25" s="317"/>
      <c r="CI25" s="317"/>
      <c r="CJ25" s="317"/>
      <c r="CK25" s="317"/>
      <c r="CL25" s="317"/>
      <c r="CM25" s="317"/>
      <c r="CN25" s="317"/>
      <c r="CO25" s="317"/>
      <c r="CP25" s="317"/>
      <c r="CQ25" s="317"/>
      <c r="CR25" s="317"/>
      <c r="CS25" s="317"/>
      <c r="CT25" s="317"/>
      <c r="CU25" s="317"/>
      <c r="CV25" s="317"/>
      <c r="CW25" s="317"/>
      <c r="CX25" s="317"/>
      <c r="CY25" s="317"/>
      <c r="CZ25" s="317"/>
      <c r="DA25" s="317"/>
      <c r="DB25" s="317"/>
      <c r="DC25" s="317"/>
      <c r="DD25" s="317"/>
      <c r="DE25" s="317"/>
      <c r="DF25" s="317"/>
      <c r="DG25" s="317"/>
      <c r="DH25" s="317"/>
      <c r="DI25" s="317"/>
      <c r="DJ25" s="317"/>
      <c r="DK25" s="317"/>
      <c r="DL25" s="317"/>
      <c r="DM25" s="317"/>
      <c r="DN25" s="317"/>
      <c r="DO25" s="317"/>
      <c r="DP25" s="317"/>
      <c r="DQ25" s="317"/>
      <c r="DR25" s="317"/>
      <c r="DS25" s="317"/>
      <c r="DT25" s="317"/>
      <c r="DU25" s="317"/>
      <c r="DV25" s="317"/>
      <c r="DW25" s="317"/>
      <c r="DX25" s="317"/>
      <c r="DY25" s="317"/>
      <c r="DZ25" s="317"/>
      <c r="EA25" s="317"/>
      <c r="EB25" s="317"/>
      <c r="EC25" s="317"/>
      <c r="ED25" s="317"/>
      <c r="EE25" s="317"/>
      <c r="EF25" s="317"/>
      <c r="EG25" s="317"/>
      <c r="EH25" s="317"/>
      <c r="EI25" s="317"/>
      <c r="EJ25" s="317"/>
      <c r="EK25" s="317"/>
      <c r="EL25" s="317"/>
      <c r="EM25" s="317"/>
      <c r="EN25" s="317"/>
      <c r="EO25" s="317"/>
      <c r="EP25" s="317"/>
      <c r="EQ25" s="317"/>
      <c r="ER25" s="317"/>
      <c r="ES25" s="317"/>
      <c r="ET25" s="317"/>
      <c r="EU25" s="317"/>
      <c r="EV25" s="317"/>
      <c r="EW25" s="317"/>
      <c r="EX25" s="317"/>
      <c r="EY25" s="317"/>
      <c r="EZ25" s="317"/>
      <c r="FA25" s="317"/>
      <c r="FB25" s="317"/>
      <c r="FC25" s="317"/>
      <c r="FD25" s="317"/>
      <c r="FE25" s="317"/>
      <c r="FF25" s="317"/>
      <c r="FG25" s="317"/>
      <c r="FH25" s="317"/>
      <c r="FI25" s="317"/>
      <c r="FJ25" s="317"/>
      <c r="FK25" s="317"/>
      <c r="FL25" s="317"/>
      <c r="FM25" s="317"/>
      <c r="FN25" s="317"/>
      <c r="FO25" s="317"/>
      <c r="FP25" s="317"/>
      <c r="FQ25" s="317"/>
      <c r="FR25" s="317"/>
      <c r="FS25" s="317"/>
      <c r="FT25" s="317"/>
      <c r="FU25" s="317"/>
      <c r="FV25" s="317"/>
      <c r="FW25" s="317"/>
      <c r="FX25" s="317"/>
      <c r="FY25" s="317"/>
      <c r="FZ25" s="317"/>
      <c r="GA25" s="317"/>
      <c r="GB25" s="317"/>
      <c r="GC25" s="317"/>
      <c r="GD25" s="317"/>
      <c r="GE25" s="317"/>
      <c r="GF25" s="317"/>
      <c r="GG25" s="317"/>
      <c r="GH25" s="317"/>
      <c r="GI25" s="317"/>
      <c r="GJ25" s="317"/>
      <c r="GK25" s="317"/>
      <c r="GL25" s="317"/>
      <c r="GM25" s="317"/>
      <c r="GN25" s="317"/>
      <c r="GO25" s="317"/>
      <c r="GP25" s="317"/>
      <c r="GQ25" s="317"/>
      <c r="GR25" s="317"/>
      <c r="GS25" s="317"/>
      <c r="GT25" s="317"/>
      <c r="GU25" s="317"/>
      <c r="GV25" s="317"/>
      <c r="GW25" s="317"/>
      <c r="GX25" s="317"/>
      <c r="GY25" s="317"/>
      <c r="GZ25" s="317"/>
      <c r="HA25" s="317"/>
      <c r="HB25" s="317"/>
      <c r="HC25" s="317"/>
      <c r="HD25" s="317"/>
      <c r="HE25" s="317"/>
      <c r="HF25" s="317"/>
      <c r="HG25" s="317"/>
      <c r="HH25" s="317"/>
      <c r="HI25" s="317"/>
      <c r="HJ25" s="317"/>
      <c r="HK25" s="317"/>
      <c r="HL25" s="317"/>
      <c r="HM25" s="317"/>
      <c r="HN25" s="317"/>
      <c r="HO25" s="317"/>
      <c r="HP25" s="317"/>
      <c r="HQ25" s="317"/>
      <c r="HR25" s="317"/>
      <c r="HS25" s="317"/>
      <c r="HT25" s="317"/>
      <c r="HU25" s="317"/>
      <c r="HV25" s="317"/>
      <c r="HW25" s="317"/>
      <c r="HX25" s="317"/>
      <c r="HY25" s="317"/>
      <c r="HZ25" s="317"/>
      <c r="IA25" s="317"/>
      <c r="IB25" s="317"/>
      <c r="IC25" s="317"/>
      <c r="ID25" s="317"/>
      <c r="IE25" s="317"/>
      <c r="IF25" s="317"/>
      <c r="IG25" s="317"/>
      <c r="IH25" s="317"/>
      <c r="II25" s="317"/>
      <c r="IJ25" s="317"/>
      <c r="IK25" s="317"/>
      <c r="IL25" s="317"/>
      <c r="IM25" s="317"/>
      <c r="IN25" s="317"/>
      <c r="IO25" s="317"/>
      <c r="IP25" s="317"/>
      <c r="IQ25" s="317"/>
      <c r="IR25" s="317"/>
      <c r="IS25" s="317"/>
      <c r="IT25" s="317"/>
      <c r="IU25" s="317"/>
    </row>
    <row r="26" spans="1:255" ht="54.75" customHeight="1" x14ac:dyDescent="0.2">
      <c r="A26" s="324" t="s">
        <v>2763</v>
      </c>
      <c r="B26" s="324" t="s">
        <v>6</v>
      </c>
      <c r="C26" s="324" t="s">
        <v>153</v>
      </c>
      <c r="D26" s="324" t="s">
        <v>199</v>
      </c>
      <c r="E26" s="324" t="s">
        <v>34</v>
      </c>
      <c r="F26" s="324" t="s">
        <v>35</v>
      </c>
      <c r="G26" s="324" t="s">
        <v>36</v>
      </c>
      <c r="H26" s="324" t="s">
        <v>2766</v>
      </c>
      <c r="I26" s="324" t="s">
        <v>3414</v>
      </c>
      <c r="J26" s="324" t="s">
        <v>2768</v>
      </c>
      <c r="K26" s="324">
        <v>0</v>
      </c>
      <c r="L26" s="324" t="s">
        <v>2306</v>
      </c>
      <c r="M26" s="324" t="s">
        <v>2805</v>
      </c>
      <c r="N26" s="324" t="s">
        <v>2806</v>
      </c>
      <c r="O26" s="324" t="s">
        <v>3358</v>
      </c>
      <c r="P26" s="324" t="s">
        <v>3359</v>
      </c>
      <c r="Q26" s="324" t="s">
        <v>3360</v>
      </c>
      <c r="R26" s="324">
        <v>3866</v>
      </c>
      <c r="S26" s="324">
        <v>2923.14</v>
      </c>
      <c r="T26" s="317"/>
      <c r="U26" s="317"/>
      <c r="V26" s="317"/>
      <c r="W26" s="317"/>
      <c r="X26" s="317"/>
      <c r="Y26" s="317"/>
      <c r="Z26" s="317"/>
      <c r="AA26" s="317"/>
      <c r="AB26" s="317"/>
      <c r="AC26" s="317"/>
      <c r="AD26" s="317"/>
      <c r="AE26" s="317"/>
      <c r="AF26" s="317"/>
      <c r="AG26" s="317"/>
      <c r="AH26" s="317"/>
      <c r="AI26" s="317"/>
      <c r="AJ26" s="317"/>
      <c r="AK26" s="317"/>
      <c r="AL26" s="317"/>
      <c r="AM26" s="317"/>
      <c r="AN26" s="317"/>
      <c r="AO26" s="317"/>
      <c r="AP26" s="317"/>
      <c r="AQ26" s="317"/>
      <c r="AR26" s="317"/>
      <c r="AS26" s="317"/>
      <c r="AT26" s="317"/>
      <c r="AU26" s="317"/>
      <c r="AV26" s="317"/>
      <c r="AW26" s="317"/>
      <c r="AX26" s="317"/>
      <c r="AY26" s="317"/>
      <c r="AZ26" s="317"/>
      <c r="BA26" s="317"/>
      <c r="BB26" s="317"/>
      <c r="BC26" s="317"/>
      <c r="BD26" s="317"/>
      <c r="BE26" s="317"/>
      <c r="BF26" s="317"/>
      <c r="BG26" s="317"/>
      <c r="BH26" s="317"/>
      <c r="BI26" s="317"/>
      <c r="BJ26" s="317"/>
      <c r="BK26" s="317"/>
      <c r="BL26" s="317"/>
      <c r="BM26" s="317"/>
      <c r="BN26" s="317"/>
      <c r="BO26" s="317"/>
      <c r="BP26" s="317"/>
      <c r="BQ26" s="317"/>
      <c r="BR26" s="317"/>
      <c r="BS26" s="317"/>
      <c r="BT26" s="317"/>
      <c r="BU26" s="317"/>
      <c r="BV26" s="317"/>
      <c r="BW26" s="317"/>
      <c r="BX26" s="317"/>
      <c r="BY26" s="317"/>
      <c r="BZ26" s="317"/>
      <c r="CA26" s="317"/>
      <c r="CB26" s="317"/>
      <c r="CC26" s="317"/>
      <c r="CD26" s="317"/>
      <c r="CE26" s="317"/>
      <c r="CF26" s="317"/>
      <c r="CG26" s="317"/>
      <c r="CH26" s="317"/>
      <c r="CI26" s="317"/>
      <c r="CJ26" s="317"/>
      <c r="CK26" s="317"/>
      <c r="CL26" s="317"/>
      <c r="CM26" s="317"/>
      <c r="CN26" s="317"/>
      <c r="CO26" s="317"/>
      <c r="CP26" s="317"/>
      <c r="CQ26" s="317"/>
      <c r="CR26" s="317"/>
      <c r="CS26" s="317"/>
      <c r="CT26" s="317"/>
      <c r="CU26" s="317"/>
      <c r="CV26" s="317"/>
      <c r="CW26" s="317"/>
      <c r="CX26" s="317"/>
      <c r="CY26" s="317"/>
      <c r="CZ26" s="317"/>
      <c r="DA26" s="317"/>
      <c r="DB26" s="317"/>
      <c r="DC26" s="317"/>
      <c r="DD26" s="317"/>
      <c r="DE26" s="317"/>
      <c r="DF26" s="317"/>
      <c r="DG26" s="317"/>
      <c r="DH26" s="317"/>
      <c r="DI26" s="317"/>
      <c r="DJ26" s="317"/>
      <c r="DK26" s="317"/>
      <c r="DL26" s="317"/>
      <c r="DM26" s="317"/>
      <c r="DN26" s="317"/>
      <c r="DO26" s="317"/>
      <c r="DP26" s="317"/>
      <c r="DQ26" s="317"/>
      <c r="DR26" s="317"/>
      <c r="DS26" s="317"/>
      <c r="DT26" s="317"/>
      <c r="DU26" s="317"/>
      <c r="DV26" s="317"/>
      <c r="DW26" s="317"/>
      <c r="DX26" s="317"/>
      <c r="DY26" s="317"/>
      <c r="DZ26" s="317"/>
      <c r="EA26" s="317"/>
      <c r="EB26" s="317"/>
      <c r="EC26" s="317"/>
      <c r="ED26" s="317"/>
      <c r="EE26" s="317"/>
      <c r="EF26" s="317"/>
      <c r="EG26" s="317"/>
      <c r="EH26" s="317"/>
      <c r="EI26" s="317"/>
      <c r="EJ26" s="317"/>
      <c r="EK26" s="317"/>
      <c r="EL26" s="317"/>
      <c r="EM26" s="317"/>
      <c r="EN26" s="317"/>
      <c r="EO26" s="317"/>
      <c r="EP26" s="317"/>
      <c r="EQ26" s="317"/>
      <c r="ER26" s="317"/>
      <c r="ES26" s="317"/>
      <c r="ET26" s="317"/>
      <c r="EU26" s="317"/>
      <c r="EV26" s="317"/>
      <c r="EW26" s="317"/>
      <c r="EX26" s="317"/>
      <c r="EY26" s="317"/>
      <c r="EZ26" s="317"/>
      <c r="FA26" s="317"/>
      <c r="FB26" s="317"/>
      <c r="FC26" s="317"/>
      <c r="FD26" s="317"/>
      <c r="FE26" s="317"/>
      <c r="FF26" s="317"/>
      <c r="FG26" s="317"/>
      <c r="FH26" s="317"/>
      <c r="FI26" s="317"/>
      <c r="FJ26" s="317"/>
      <c r="FK26" s="317"/>
      <c r="FL26" s="317"/>
      <c r="FM26" s="317"/>
      <c r="FN26" s="317"/>
      <c r="FO26" s="317"/>
      <c r="FP26" s="317"/>
      <c r="FQ26" s="317"/>
      <c r="FR26" s="317"/>
      <c r="FS26" s="317"/>
      <c r="FT26" s="317"/>
      <c r="FU26" s="317"/>
      <c r="FV26" s="317"/>
      <c r="FW26" s="317"/>
      <c r="FX26" s="317"/>
      <c r="FY26" s="317"/>
      <c r="FZ26" s="317"/>
      <c r="GA26" s="317"/>
      <c r="GB26" s="317"/>
      <c r="GC26" s="317"/>
      <c r="GD26" s="317"/>
      <c r="GE26" s="317"/>
      <c r="GF26" s="317"/>
      <c r="GG26" s="317"/>
      <c r="GH26" s="317"/>
      <c r="GI26" s="317"/>
      <c r="GJ26" s="317"/>
      <c r="GK26" s="317"/>
      <c r="GL26" s="317"/>
      <c r="GM26" s="317"/>
      <c r="GN26" s="317"/>
      <c r="GO26" s="317"/>
      <c r="GP26" s="317"/>
      <c r="GQ26" s="317"/>
      <c r="GR26" s="317"/>
      <c r="GS26" s="317"/>
      <c r="GT26" s="317"/>
      <c r="GU26" s="317"/>
      <c r="GV26" s="317"/>
      <c r="GW26" s="317"/>
      <c r="GX26" s="317"/>
      <c r="GY26" s="317"/>
      <c r="GZ26" s="317"/>
      <c r="HA26" s="317"/>
      <c r="HB26" s="317"/>
      <c r="HC26" s="317"/>
      <c r="HD26" s="317"/>
      <c r="HE26" s="317"/>
      <c r="HF26" s="317"/>
      <c r="HG26" s="317"/>
      <c r="HH26" s="317"/>
      <c r="HI26" s="317"/>
      <c r="HJ26" s="317"/>
      <c r="HK26" s="317"/>
      <c r="HL26" s="317"/>
      <c r="HM26" s="317"/>
      <c r="HN26" s="317"/>
      <c r="HO26" s="317"/>
      <c r="HP26" s="317"/>
      <c r="HQ26" s="317"/>
      <c r="HR26" s="317"/>
      <c r="HS26" s="317"/>
      <c r="HT26" s="317"/>
      <c r="HU26" s="317"/>
      <c r="HV26" s="317"/>
      <c r="HW26" s="317"/>
      <c r="HX26" s="317"/>
      <c r="HY26" s="317"/>
      <c r="HZ26" s="317"/>
      <c r="IA26" s="317"/>
      <c r="IB26" s="317"/>
      <c r="IC26" s="317"/>
      <c r="ID26" s="317"/>
      <c r="IE26" s="317"/>
      <c r="IF26" s="317"/>
      <c r="IG26" s="317"/>
      <c r="IH26" s="317"/>
      <c r="II26" s="317"/>
      <c r="IJ26" s="317"/>
      <c r="IK26" s="317"/>
      <c r="IL26" s="317"/>
      <c r="IM26" s="317"/>
      <c r="IN26" s="317"/>
      <c r="IO26" s="317"/>
      <c r="IP26" s="317"/>
      <c r="IQ26" s="317"/>
      <c r="IR26" s="317"/>
      <c r="IS26" s="317"/>
      <c r="IT26" s="317"/>
      <c r="IU26" s="317"/>
    </row>
    <row r="27" spans="1:255" ht="54.75" customHeight="1" x14ac:dyDescent="0.2">
      <c r="A27" s="324" t="s">
        <v>2763</v>
      </c>
      <c r="B27" s="324" t="s">
        <v>2780</v>
      </c>
      <c r="C27" s="324" t="s">
        <v>3084</v>
      </c>
      <c r="D27" s="324" t="s">
        <v>2910</v>
      </c>
      <c r="E27" s="324" t="s">
        <v>384</v>
      </c>
      <c r="F27" s="324" t="s">
        <v>30</v>
      </c>
      <c r="G27" s="324" t="s">
        <v>109</v>
      </c>
      <c r="H27" s="324" t="s">
        <v>2766</v>
      </c>
      <c r="I27" s="324" t="s">
        <v>3415</v>
      </c>
      <c r="J27" s="324" t="s">
        <v>2768</v>
      </c>
      <c r="K27" s="324">
        <v>0</v>
      </c>
      <c r="L27" s="324" t="s">
        <v>2306</v>
      </c>
      <c r="M27" s="324" t="s">
        <v>2769</v>
      </c>
      <c r="N27" s="324" t="s">
        <v>893</v>
      </c>
      <c r="O27" s="324" t="s">
        <v>3439</v>
      </c>
      <c r="P27" s="324" t="s">
        <v>3440</v>
      </c>
      <c r="Q27" s="324" t="s">
        <v>3441</v>
      </c>
      <c r="R27" s="324">
        <v>2095.2399999999998</v>
      </c>
      <c r="S27" s="324">
        <v>1599.5499999999997</v>
      </c>
    </row>
    <row r="28" spans="1:255" ht="54.75" customHeight="1" x14ac:dyDescent="0.2">
      <c r="A28" s="324" t="s">
        <v>2763</v>
      </c>
      <c r="B28" s="324" t="s">
        <v>778</v>
      </c>
      <c r="C28" s="324" t="s">
        <v>3092</v>
      </c>
      <c r="D28" s="324" t="s">
        <v>2910</v>
      </c>
      <c r="E28" s="324" t="s">
        <v>145</v>
      </c>
      <c r="F28" s="324" t="s">
        <v>146</v>
      </c>
      <c r="G28" s="324" t="s">
        <v>147</v>
      </c>
      <c r="H28" s="324" t="s">
        <v>2766</v>
      </c>
      <c r="I28" s="324" t="s">
        <v>3415</v>
      </c>
      <c r="J28" s="324" t="s">
        <v>2768</v>
      </c>
      <c r="K28" s="324">
        <v>0</v>
      </c>
      <c r="L28" s="324" t="s">
        <v>2306</v>
      </c>
      <c r="M28" s="324" t="s">
        <v>2769</v>
      </c>
      <c r="N28" s="324" t="s">
        <v>893</v>
      </c>
      <c r="O28" s="324" t="s">
        <v>3439</v>
      </c>
      <c r="P28" s="324" t="s">
        <v>3440</v>
      </c>
      <c r="Q28" s="324" t="s">
        <v>3441</v>
      </c>
      <c r="R28" s="324">
        <v>750</v>
      </c>
      <c r="S28" s="324">
        <v>548</v>
      </c>
    </row>
    <row r="29" spans="1:255" ht="54.75" customHeight="1" x14ac:dyDescent="0.2">
      <c r="A29" s="324" t="s">
        <v>2763</v>
      </c>
      <c r="B29" s="324" t="s">
        <v>7</v>
      </c>
      <c r="C29" s="324" t="s">
        <v>2883</v>
      </c>
      <c r="D29" s="324" t="s">
        <v>200</v>
      </c>
      <c r="E29" s="324" t="s">
        <v>20</v>
      </c>
      <c r="F29" s="324" t="s">
        <v>43</v>
      </c>
      <c r="G29" s="324" t="s">
        <v>44</v>
      </c>
      <c r="H29" s="324" t="s">
        <v>2766</v>
      </c>
      <c r="I29" s="324" t="s">
        <v>3416</v>
      </c>
      <c r="J29" s="324" t="s">
        <v>2768</v>
      </c>
      <c r="K29" s="324">
        <v>0</v>
      </c>
      <c r="L29" s="324" t="s">
        <v>2306</v>
      </c>
      <c r="M29" s="324" t="s">
        <v>2805</v>
      </c>
      <c r="N29" s="324" t="s">
        <v>2806</v>
      </c>
      <c r="O29" s="324" t="s">
        <v>3442</v>
      </c>
      <c r="P29" s="324" t="s">
        <v>3443</v>
      </c>
      <c r="Q29" s="324" t="s">
        <v>3444</v>
      </c>
      <c r="R29" s="324">
        <v>6850</v>
      </c>
      <c r="S29" s="324">
        <v>6727.27</v>
      </c>
    </row>
    <row r="30" spans="1:255" ht="54.75" customHeight="1" x14ac:dyDescent="0.2">
      <c r="A30" s="324" t="s">
        <v>2763</v>
      </c>
      <c r="B30" s="324" t="s">
        <v>6</v>
      </c>
      <c r="C30" s="324" t="s">
        <v>2273</v>
      </c>
      <c r="D30" s="324" t="s">
        <v>199</v>
      </c>
      <c r="E30" s="324" t="s">
        <v>3361</v>
      </c>
      <c r="F30" s="324" t="s">
        <v>24</v>
      </c>
      <c r="G30" s="324" t="s">
        <v>601</v>
      </c>
      <c r="H30" s="324" t="s">
        <v>2766</v>
      </c>
      <c r="I30" s="324" t="s">
        <v>3417</v>
      </c>
      <c r="J30" s="324" t="s">
        <v>2768</v>
      </c>
      <c r="K30" s="324">
        <v>0</v>
      </c>
      <c r="L30" s="324" t="s">
        <v>2306</v>
      </c>
      <c r="M30" s="324" t="s">
        <v>2805</v>
      </c>
      <c r="N30" s="324" t="s">
        <v>2806</v>
      </c>
      <c r="O30" s="324" t="s">
        <v>3362</v>
      </c>
      <c r="P30" s="324" t="s">
        <v>3363</v>
      </c>
      <c r="Q30" s="324" t="s">
        <v>3364</v>
      </c>
      <c r="R30" s="324">
        <v>4705</v>
      </c>
      <c r="S30" s="324">
        <v>4705</v>
      </c>
    </row>
    <row r="31" spans="1:255" ht="54.75" customHeight="1" x14ac:dyDescent="0.2">
      <c r="A31" s="324" t="s">
        <v>2763</v>
      </c>
      <c r="B31" s="324" t="s">
        <v>6</v>
      </c>
      <c r="C31" s="324" t="s">
        <v>153</v>
      </c>
      <c r="D31" s="324" t="s">
        <v>199</v>
      </c>
      <c r="E31" s="324" t="s">
        <v>16</v>
      </c>
      <c r="F31" s="324" t="s">
        <v>59</v>
      </c>
      <c r="G31" s="324" t="s">
        <v>60</v>
      </c>
      <c r="H31" s="324" t="s">
        <v>2766</v>
      </c>
      <c r="I31" s="324" t="s">
        <v>3418</v>
      </c>
      <c r="J31" s="324" t="s">
        <v>2768</v>
      </c>
      <c r="K31" s="324">
        <v>0</v>
      </c>
      <c r="L31" s="324" t="s">
        <v>2306</v>
      </c>
      <c r="M31" s="324" t="s">
        <v>2805</v>
      </c>
      <c r="N31" s="324" t="s">
        <v>2806</v>
      </c>
      <c r="O31" s="324" t="s">
        <v>3445</v>
      </c>
      <c r="P31" s="324" t="s">
        <v>3446</v>
      </c>
      <c r="Q31" s="324" t="s">
        <v>3364</v>
      </c>
      <c r="R31" s="324">
        <v>8500</v>
      </c>
      <c r="S31" s="324">
        <v>8251.7099999999991</v>
      </c>
    </row>
    <row r="32" spans="1:255" ht="54.75" customHeight="1" x14ac:dyDescent="0.2">
      <c r="A32" s="324" t="s">
        <v>2763</v>
      </c>
      <c r="B32" s="324" t="s">
        <v>402</v>
      </c>
      <c r="C32" s="324" t="s">
        <v>3089</v>
      </c>
      <c r="D32" s="324" t="s">
        <v>2838</v>
      </c>
      <c r="E32" s="324" t="s">
        <v>3143</v>
      </c>
      <c r="F32" s="324" t="s">
        <v>68</v>
      </c>
      <c r="G32" s="324" t="s">
        <v>3144</v>
      </c>
      <c r="H32" s="324" t="s">
        <v>2766</v>
      </c>
      <c r="I32" s="324" t="s">
        <v>3387</v>
      </c>
      <c r="J32" s="324" t="s">
        <v>2768</v>
      </c>
      <c r="K32" s="324">
        <v>0</v>
      </c>
      <c r="L32" s="324" t="s">
        <v>2306</v>
      </c>
      <c r="M32" s="324" t="s">
        <v>2769</v>
      </c>
      <c r="N32" s="324" t="s">
        <v>584</v>
      </c>
      <c r="O32" s="324" t="s">
        <v>3368</v>
      </c>
      <c r="P32" s="324" t="s">
        <v>3447</v>
      </c>
      <c r="Q32" s="324" t="s">
        <v>3447</v>
      </c>
      <c r="R32" s="324">
        <v>750</v>
      </c>
      <c r="S32" s="324">
        <v>574</v>
      </c>
    </row>
    <row r="33" spans="1:19" ht="54.75" customHeight="1" x14ac:dyDescent="0.2">
      <c r="A33" s="324" t="s">
        <v>2763</v>
      </c>
      <c r="B33" s="324" t="s">
        <v>401</v>
      </c>
      <c r="C33" s="324" t="s">
        <v>2812</v>
      </c>
      <c r="D33" s="324" t="s">
        <v>204</v>
      </c>
      <c r="E33" s="324" t="s">
        <v>54</v>
      </c>
      <c r="F33" s="324" t="s">
        <v>55</v>
      </c>
      <c r="G33" s="324" t="s">
        <v>25</v>
      </c>
      <c r="H33" s="324" t="s">
        <v>2766</v>
      </c>
      <c r="I33" s="324" t="s">
        <v>3419</v>
      </c>
      <c r="J33" s="324" t="s">
        <v>2768</v>
      </c>
      <c r="K33" s="324">
        <v>0</v>
      </c>
      <c r="L33" s="324" t="s">
        <v>2306</v>
      </c>
      <c r="M33" s="324" t="s">
        <v>2769</v>
      </c>
      <c r="N33" s="324" t="s">
        <v>2787</v>
      </c>
      <c r="O33" s="324" t="s">
        <v>3448</v>
      </c>
      <c r="P33" s="324" t="s">
        <v>3449</v>
      </c>
      <c r="Q33" s="324" t="s">
        <v>3450</v>
      </c>
      <c r="R33" s="324">
        <v>2738.3</v>
      </c>
      <c r="S33" s="324">
        <v>2255.1000000000004</v>
      </c>
    </row>
    <row r="34" spans="1:19" ht="54.75" customHeight="1" x14ac:dyDescent="0.2">
      <c r="A34" s="324" t="s">
        <v>2763</v>
      </c>
      <c r="B34" s="324" t="s">
        <v>2780</v>
      </c>
      <c r="C34" s="324" t="s">
        <v>3084</v>
      </c>
      <c r="D34" s="324" t="s">
        <v>2910</v>
      </c>
      <c r="E34" s="324" t="s">
        <v>384</v>
      </c>
      <c r="F34" s="324" t="s">
        <v>30</v>
      </c>
      <c r="G34" s="324" t="s">
        <v>109</v>
      </c>
      <c r="H34" s="324" t="s">
        <v>2766</v>
      </c>
      <c r="I34" s="324" t="s">
        <v>3420</v>
      </c>
      <c r="J34" s="324" t="s">
        <v>2768</v>
      </c>
      <c r="K34" s="324">
        <v>0</v>
      </c>
      <c r="L34" s="324" t="s">
        <v>2306</v>
      </c>
      <c r="M34" s="324" t="s">
        <v>2769</v>
      </c>
      <c r="N34" s="324" t="s">
        <v>584</v>
      </c>
      <c r="O34" s="324" t="s">
        <v>3451</v>
      </c>
      <c r="P34" s="324" t="s">
        <v>3365</v>
      </c>
      <c r="Q34" s="324" t="s">
        <v>3364</v>
      </c>
      <c r="R34" s="324">
        <v>2436.5700000000002</v>
      </c>
      <c r="S34" s="324">
        <v>1725</v>
      </c>
    </row>
    <row r="35" spans="1:19" ht="54.75" customHeight="1" x14ac:dyDescent="0.2">
      <c r="A35" s="324" t="s">
        <v>2763</v>
      </c>
      <c r="B35" s="324" t="s">
        <v>6</v>
      </c>
      <c r="C35" s="324" t="s">
        <v>2824</v>
      </c>
      <c r="D35" s="324" t="s">
        <v>200</v>
      </c>
      <c r="E35" s="324" t="s">
        <v>9</v>
      </c>
      <c r="F35" s="324" t="s">
        <v>32</v>
      </c>
      <c r="G35" s="324" t="s">
        <v>33</v>
      </c>
      <c r="H35" s="324" t="s">
        <v>2766</v>
      </c>
      <c r="I35" s="324" t="s">
        <v>3421</v>
      </c>
      <c r="J35" s="324" t="s">
        <v>2768</v>
      </c>
      <c r="K35" s="324">
        <v>0</v>
      </c>
      <c r="L35" s="324" t="s">
        <v>2306</v>
      </c>
      <c r="M35" s="324" t="s">
        <v>2805</v>
      </c>
      <c r="N35" s="324" t="s">
        <v>2806</v>
      </c>
      <c r="O35" s="324" t="s">
        <v>3452</v>
      </c>
      <c r="P35" s="324" t="s">
        <v>3443</v>
      </c>
      <c r="Q35" s="324" t="s">
        <v>3453</v>
      </c>
      <c r="R35" s="324">
        <v>6850</v>
      </c>
      <c r="S35" s="324">
        <v>4710.25</v>
      </c>
    </row>
    <row r="36" spans="1:19" ht="54.75" customHeight="1" x14ac:dyDescent="0.2">
      <c r="A36" s="324" t="s">
        <v>2763</v>
      </c>
      <c r="B36" s="324" t="s">
        <v>6</v>
      </c>
      <c r="C36" s="324" t="s">
        <v>153</v>
      </c>
      <c r="D36" s="324" t="s">
        <v>199</v>
      </c>
      <c r="E36" s="324" t="s">
        <v>34</v>
      </c>
      <c r="F36" s="324" t="s">
        <v>35</v>
      </c>
      <c r="G36" s="324" t="s">
        <v>36</v>
      </c>
      <c r="H36" s="324" t="s">
        <v>2766</v>
      </c>
      <c r="I36" s="324" t="s">
        <v>3416</v>
      </c>
      <c r="J36" s="324" t="s">
        <v>2768</v>
      </c>
      <c r="K36" s="324">
        <v>0</v>
      </c>
      <c r="L36" s="324" t="s">
        <v>2306</v>
      </c>
      <c r="M36" s="324" t="s">
        <v>2805</v>
      </c>
      <c r="N36" s="324" t="s">
        <v>2806</v>
      </c>
      <c r="O36" s="324" t="s">
        <v>3454</v>
      </c>
      <c r="P36" s="324" t="s">
        <v>3455</v>
      </c>
      <c r="Q36" s="324" t="s">
        <v>3456</v>
      </c>
      <c r="R36" s="324">
        <v>9966</v>
      </c>
      <c r="S36" s="324">
        <v>5364.52</v>
      </c>
    </row>
    <row r="37" spans="1:19" ht="54.75" customHeight="1" x14ac:dyDescent="0.2">
      <c r="A37" s="324" t="s">
        <v>2763</v>
      </c>
      <c r="B37" s="324" t="s">
        <v>401</v>
      </c>
      <c r="C37" s="324" t="s">
        <v>2785</v>
      </c>
      <c r="D37" s="324" t="s">
        <v>204</v>
      </c>
      <c r="E37" s="324" t="s">
        <v>14</v>
      </c>
      <c r="F37" s="324" t="s">
        <v>26</v>
      </c>
      <c r="G37" s="324" t="s">
        <v>27</v>
      </c>
      <c r="H37" s="324" t="s">
        <v>2766</v>
      </c>
      <c r="I37" s="324" t="s">
        <v>3422</v>
      </c>
      <c r="J37" s="324" t="s">
        <v>2768</v>
      </c>
      <c r="K37" s="324">
        <v>0</v>
      </c>
      <c r="L37" s="324" t="s">
        <v>2306</v>
      </c>
      <c r="M37" s="324" t="s">
        <v>2769</v>
      </c>
      <c r="N37" s="324" t="s">
        <v>2787</v>
      </c>
      <c r="O37" s="324" t="s">
        <v>3457</v>
      </c>
      <c r="P37" s="324" t="s">
        <v>3453</v>
      </c>
      <c r="Q37" s="324" t="s">
        <v>3444</v>
      </c>
      <c r="R37" s="324">
        <v>2194.15</v>
      </c>
      <c r="S37" s="324">
        <v>583.37000000000012</v>
      </c>
    </row>
    <row r="38" spans="1:19" ht="54.75" customHeight="1" x14ac:dyDescent="0.2">
      <c r="A38" s="324" t="s">
        <v>2763</v>
      </c>
      <c r="B38" s="324" t="s">
        <v>6</v>
      </c>
      <c r="C38" s="324" t="s">
        <v>153</v>
      </c>
      <c r="D38" s="324" t="s">
        <v>199</v>
      </c>
      <c r="E38" s="324" t="s">
        <v>87</v>
      </c>
      <c r="F38" s="324" t="s">
        <v>42</v>
      </c>
      <c r="G38" s="324" t="s">
        <v>68</v>
      </c>
      <c r="H38" s="324" t="s">
        <v>2766</v>
      </c>
      <c r="I38" s="324" t="s">
        <v>3423</v>
      </c>
      <c r="J38" s="324" t="s">
        <v>2768</v>
      </c>
      <c r="K38" s="324">
        <v>0</v>
      </c>
      <c r="L38" s="324" t="s">
        <v>2306</v>
      </c>
      <c r="M38" s="324" t="s">
        <v>2805</v>
      </c>
      <c r="N38" s="324" t="s">
        <v>2806</v>
      </c>
      <c r="O38" s="324" t="s">
        <v>3458</v>
      </c>
      <c r="P38" s="324" t="s">
        <v>3459</v>
      </c>
      <c r="Q38" s="324" t="s">
        <v>3444</v>
      </c>
      <c r="R38" s="324">
        <v>4850</v>
      </c>
      <c r="S38" s="324">
        <v>4787.7</v>
      </c>
    </row>
    <row r="39" spans="1:19" ht="54.75" customHeight="1" x14ac:dyDescent="0.2">
      <c r="A39" s="324" t="s">
        <v>2763</v>
      </c>
      <c r="B39" s="324" t="s">
        <v>6</v>
      </c>
      <c r="C39" s="324" t="s">
        <v>153</v>
      </c>
      <c r="D39" s="324" t="s">
        <v>199</v>
      </c>
      <c r="E39" s="324" t="s">
        <v>16</v>
      </c>
      <c r="F39" s="324" t="s">
        <v>59</v>
      </c>
      <c r="G39" s="324" t="s">
        <v>60</v>
      </c>
      <c r="H39" s="324" t="s">
        <v>2766</v>
      </c>
      <c r="I39" s="324" t="s">
        <v>3424</v>
      </c>
      <c r="J39" s="324" t="s">
        <v>2768</v>
      </c>
      <c r="K39" s="324">
        <v>0</v>
      </c>
      <c r="L39" s="324" t="s">
        <v>2306</v>
      </c>
      <c r="M39" s="324" t="s">
        <v>2805</v>
      </c>
      <c r="N39" s="324" t="s">
        <v>2806</v>
      </c>
      <c r="O39" s="324" t="s">
        <v>3460</v>
      </c>
      <c r="P39" s="324" t="s">
        <v>3461</v>
      </c>
      <c r="Q39" s="324" t="s">
        <v>3462</v>
      </c>
      <c r="R39" s="324">
        <v>5150</v>
      </c>
      <c r="S39" s="324">
        <v>5124</v>
      </c>
    </row>
    <row r="40" spans="1:19" ht="54.75" customHeight="1" x14ac:dyDescent="0.2">
      <c r="A40" s="324" t="s">
        <v>2763</v>
      </c>
      <c r="B40" s="324" t="s">
        <v>627</v>
      </c>
      <c r="C40" s="324" t="s">
        <v>3404</v>
      </c>
      <c r="D40" s="324" t="s">
        <v>201</v>
      </c>
      <c r="E40" s="324" t="s">
        <v>47</v>
      </c>
      <c r="F40" s="324" t="s">
        <v>48</v>
      </c>
      <c r="G40" s="324" t="s">
        <v>24</v>
      </c>
      <c r="H40" s="324" t="s">
        <v>2766</v>
      </c>
      <c r="I40" s="324" t="s">
        <v>3425</v>
      </c>
      <c r="J40" s="324" t="s">
        <v>2768</v>
      </c>
      <c r="K40" s="324">
        <v>0</v>
      </c>
      <c r="L40" s="324" t="s">
        <v>2306</v>
      </c>
      <c r="M40" s="324" t="s">
        <v>2805</v>
      </c>
      <c r="N40" s="324" t="s">
        <v>2806</v>
      </c>
      <c r="O40" s="324" t="s">
        <v>3463</v>
      </c>
      <c r="P40" s="324" t="s">
        <v>3464</v>
      </c>
      <c r="Q40" s="324" t="s">
        <v>3465</v>
      </c>
      <c r="R40" s="324">
        <v>7050</v>
      </c>
      <c r="S40" s="324">
        <v>6476.97</v>
      </c>
    </row>
    <row r="41" spans="1:19" ht="54.75" customHeight="1" x14ac:dyDescent="0.2">
      <c r="A41" s="324" t="s">
        <v>2763</v>
      </c>
      <c r="B41" s="324" t="s">
        <v>69</v>
      </c>
      <c r="C41" s="324" t="s">
        <v>2966</v>
      </c>
      <c r="D41" s="324" t="s">
        <v>200</v>
      </c>
      <c r="E41" s="324" t="s">
        <v>1593</v>
      </c>
      <c r="F41" s="324" t="s">
        <v>37</v>
      </c>
      <c r="G41" s="324" t="s">
        <v>1392</v>
      </c>
      <c r="H41" s="324" t="s">
        <v>2766</v>
      </c>
      <c r="I41" s="324" t="s">
        <v>3374</v>
      </c>
      <c r="J41" s="324" t="s">
        <v>2768</v>
      </c>
      <c r="K41" s="324">
        <v>0</v>
      </c>
      <c r="L41" s="324" t="s">
        <v>2306</v>
      </c>
      <c r="M41" s="324" t="s">
        <v>2769</v>
      </c>
      <c r="N41" s="324" t="s">
        <v>584</v>
      </c>
      <c r="O41" s="324" t="s">
        <v>3334</v>
      </c>
      <c r="P41" s="324" t="s">
        <v>3365</v>
      </c>
      <c r="Q41" s="324" t="s">
        <v>3366</v>
      </c>
      <c r="R41" s="324">
        <v>750</v>
      </c>
      <c r="S41" s="324">
        <v>577.5</v>
      </c>
    </row>
    <row r="42" spans="1:19" ht="54.75" customHeight="1" x14ac:dyDescent="0.2">
      <c r="A42" s="324" t="s">
        <v>2763</v>
      </c>
      <c r="B42" s="324" t="s">
        <v>69</v>
      </c>
      <c r="C42" s="324" t="s">
        <v>2785</v>
      </c>
      <c r="D42" s="324" t="s">
        <v>204</v>
      </c>
      <c r="E42" s="324" t="s">
        <v>1895</v>
      </c>
      <c r="F42" s="324" t="s">
        <v>77</v>
      </c>
      <c r="G42" s="324" t="s">
        <v>45</v>
      </c>
      <c r="H42" s="324" t="s">
        <v>2766</v>
      </c>
      <c r="I42" s="324" t="s">
        <v>3426</v>
      </c>
      <c r="J42" s="324" t="s">
        <v>2768</v>
      </c>
      <c r="K42" s="324">
        <v>0</v>
      </c>
      <c r="L42" s="324" t="s">
        <v>2306</v>
      </c>
      <c r="M42" s="324" t="s">
        <v>2769</v>
      </c>
      <c r="N42" s="324" t="s">
        <v>2787</v>
      </c>
      <c r="O42" s="324" t="s">
        <v>3466</v>
      </c>
      <c r="P42" s="324" t="s">
        <v>3467</v>
      </c>
      <c r="Q42" s="324" t="s">
        <v>3468</v>
      </c>
      <c r="R42" s="324">
        <v>2194.15</v>
      </c>
      <c r="S42" s="324">
        <v>1650</v>
      </c>
    </row>
    <row r="43" spans="1:19" ht="54.75" customHeight="1" x14ac:dyDescent="0.2">
      <c r="A43" s="324" t="s">
        <v>2763</v>
      </c>
      <c r="B43" s="324" t="s">
        <v>402</v>
      </c>
      <c r="C43" s="324" t="s">
        <v>2854</v>
      </c>
      <c r="D43" s="324" t="s">
        <v>2855</v>
      </c>
      <c r="E43" s="324" t="s">
        <v>2856</v>
      </c>
      <c r="F43" s="324" t="s">
        <v>2857</v>
      </c>
      <c r="G43" s="324" t="s">
        <v>24</v>
      </c>
      <c r="H43" s="324" t="s">
        <v>2766</v>
      </c>
      <c r="I43" s="324" t="s">
        <v>3371</v>
      </c>
      <c r="J43" s="324" t="s">
        <v>2768</v>
      </c>
      <c r="K43" s="324">
        <v>0</v>
      </c>
      <c r="L43" s="324" t="s">
        <v>2306</v>
      </c>
      <c r="M43" s="324" t="s">
        <v>2769</v>
      </c>
      <c r="N43" s="324" t="s">
        <v>2318</v>
      </c>
      <c r="O43" s="324" t="s">
        <v>3367</v>
      </c>
      <c r="P43" s="324" t="s">
        <v>3365</v>
      </c>
      <c r="Q43" s="324" t="s">
        <v>3364</v>
      </c>
      <c r="R43" s="324">
        <v>750</v>
      </c>
      <c r="S43" s="324">
        <v>554</v>
      </c>
    </row>
    <row r="44" spans="1:19" ht="54.75" customHeight="1" x14ac:dyDescent="0.2">
      <c r="A44" s="324" t="s">
        <v>2763</v>
      </c>
      <c r="B44" s="324" t="s">
        <v>69</v>
      </c>
      <c r="C44" s="324" t="s">
        <v>2785</v>
      </c>
      <c r="D44" s="324" t="s">
        <v>204</v>
      </c>
      <c r="E44" s="324" t="s">
        <v>1895</v>
      </c>
      <c r="F44" s="324" t="s">
        <v>77</v>
      </c>
      <c r="G44" s="324" t="s">
        <v>45</v>
      </c>
      <c r="H44" s="324" t="s">
        <v>2766</v>
      </c>
      <c r="I44" s="324" t="s">
        <v>3427</v>
      </c>
      <c r="J44" s="324" t="s">
        <v>2768</v>
      </c>
      <c r="K44" s="324">
        <v>0</v>
      </c>
      <c r="L44" s="324" t="s">
        <v>2306</v>
      </c>
      <c r="M44" s="324" t="s">
        <v>2778</v>
      </c>
      <c r="N44" s="324" t="s">
        <v>0</v>
      </c>
      <c r="O44" s="324" t="s">
        <v>3469</v>
      </c>
      <c r="P44" s="324" t="s">
        <v>3470</v>
      </c>
      <c r="Q44" s="324" t="s">
        <v>3471</v>
      </c>
      <c r="R44" s="324">
        <v>1268.17</v>
      </c>
      <c r="S44" s="324">
        <v>922</v>
      </c>
    </row>
    <row r="45" spans="1:19" ht="54.75" customHeight="1" x14ac:dyDescent="0.2">
      <c r="A45" s="324" t="s">
        <v>2763</v>
      </c>
      <c r="B45" s="324" t="s">
        <v>69</v>
      </c>
      <c r="C45" s="324" t="s">
        <v>2966</v>
      </c>
      <c r="D45" s="324" t="s">
        <v>200</v>
      </c>
      <c r="E45" s="324" t="s">
        <v>1593</v>
      </c>
      <c r="F45" s="324" t="s">
        <v>37</v>
      </c>
      <c r="G45" s="324" t="s">
        <v>1392</v>
      </c>
      <c r="H45" s="324" t="s">
        <v>2766</v>
      </c>
      <c r="I45" s="324" t="s">
        <v>3374</v>
      </c>
      <c r="J45" s="324" t="s">
        <v>2768</v>
      </c>
      <c r="K45" s="324">
        <v>0</v>
      </c>
      <c r="L45" s="324" t="s">
        <v>2306</v>
      </c>
      <c r="M45" s="324" t="s">
        <v>2769</v>
      </c>
      <c r="N45" s="324" t="s">
        <v>584</v>
      </c>
      <c r="O45" s="324" t="s">
        <v>3373</v>
      </c>
      <c r="P45" s="324" t="s">
        <v>3472</v>
      </c>
      <c r="Q45" s="324" t="s">
        <v>3473</v>
      </c>
      <c r="R45" s="324">
        <v>750</v>
      </c>
      <c r="S45" s="324">
        <v>575.25</v>
      </c>
    </row>
    <row r="46" spans="1:19" ht="54.75" customHeight="1" x14ac:dyDescent="0.2">
      <c r="A46" s="324" t="s">
        <v>2763</v>
      </c>
      <c r="B46" s="324" t="s">
        <v>402</v>
      </c>
      <c r="C46" s="324" t="s">
        <v>3089</v>
      </c>
      <c r="D46" s="324" t="s">
        <v>2838</v>
      </c>
      <c r="E46" s="324" t="s">
        <v>3143</v>
      </c>
      <c r="F46" s="324" t="s">
        <v>68</v>
      </c>
      <c r="G46" s="324" t="s">
        <v>3144</v>
      </c>
      <c r="H46" s="324" t="s">
        <v>2766</v>
      </c>
      <c r="I46" s="324" t="s">
        <v>3387</v>
      </c>
      <c r="J46" s="324" t="s">
        <v>2768</v>
      </c>
      <c r="K46" s="324">
        <v>0</v>
      </c>
      <c r="L46" s="324" t="s">
        <v>2306</v>
      </c>
      <c r="M46" s="324" t="s">
        <v>2769</v>
      </c>
      <c r="N46" s="324" t="s">
        <v>584</v>
      </c>
      <c r="O46" s="324" t="s">
        <v>3368</v>
      </c>
      <c r="P46" s="324" t="s">
        <v>3474</v>
      </c>
      <c r="Q46" s="324" t="s">
        <v>3473</v>
      </c>
      <c r="R46" s="324">
        <v>750</v>
      </c>
      <c r="S46" s="324">
        <v>607.15</v>
      </c>
    </row>
    <row r="47" spans="1:19" ht="54.75" customHeight="1" x14ac:dyDescent="0.2">
      <c r="A47" s="324" t="s">
        <v>2763</v>
      </c>
      <c r="B47" s="324" t="s">
        <v>402</v>
      </c>
      <c r="C47" s="324" t="s">
        <v>2854</v>
      </c>
      <c r="D47" s="324" t="s">
        <v>2855</v>
      </c>
      <c r="E47" s="324" t="s">
        <v>2856</v>
      </c>
      <c r="F47" s="324" t="s">
        <v>2857</v>
      </c>
      <c r="G47" s="324" t="s">
        <v>24</v>
      </c>
      <c r="H47" s="324" t="s">
        <v>2766</v>
      </c>
      <c r="I47" s="324" t="s">
        <v>3387</v>
      </c>
      <c r="J47" s="324" t="s">
        <v>2768</v>
      </c>
      <c r="K47" s="324">
        <v>0</v>
      </c>
      <c r="L47" s="324" t="s">
        <v>2306</v>
      </c>
      <c r="M47" s="324" t="s">
        <v>2769</v>
      </c>
      <c r="N47" s="324" t="s">
        <v>584</v>
      </c>
      <c r="O47" s="324" t="s">
        <v>3475</v>
      </c>
      <c r="P47" s="324" t="s">
        <v>3474</v>
      </c>
      <c r="Q47" s="324" t="s">
        <v>3473</v>
      </c>
      <c r="R47" s="324">
        <v>750</v>
      </c>
      <c r="S47" s="324">
        <v>525.25</v>
      </c>
    </row>
    <row r="48" spans="1:19" ht="54.75" customHeight="1" x14ac:dyDescent="0.2">
      <c r="A48" s="324" t="s">
        <v>2763</v>
      </c>
      <c r="B48" s="324" t="s">
        <v>2780</v>
      </c>
      <c r="C48" s="324" t="s">
        <v>3084</v>
      </c>
      <c r="D48" s="324" t="s">
        <v>2910</v>
      </c>
      <c r="E48" s="324" t="s">
        <v>384</v>
      </c>
      <c r="F48" s="324" t="s">
        <v>30</v>
      </c>
      <c r="G48" s="324" t="s">
        <v>109</v>
      </c>
      <c r="H48" s="324" t="s">
        <v>2766</v>
      </c>
      <c r="I48" s="324" t="s">
        <v>3408</v>
      </c>
      <c r="J48" s="324" t="s">
        <v>2768</v>
      </c>
      <c r="K48" s="324">
        <v>0</v>
      </c>
      <c r="L48" s="324" t="s">
        <v>2306</v>
      </c>
      <c r="M48" s="324" t="s">
        <v>2769</v>
      </c>
      <c r="N48" s="324" t="s">
        <v>584</v>
      </c>
      <c r="O48" s="324" t="s">
        <v>3476</v>
      </c>
      <c r="P48" s="324" t="s">
        <v>3477</v>
      </c>
      <c r="Q48" s="324" t="s">
        <v>3473</v>
      </c>
      <c r="R48" s="324">
        <v>2430.5700000000002</v>
      </c>
      <c r="S48" s="324">
        <v>0</v>
      </c>
    </row>
    <row r="49" spans="1:19" ht="54.75" customHeight="1" x14ac:dyDescent="0.2">
      <c r="A49" s="324" t="s">
        <v>2763</v>
      </c>
      <c r="B49" s="324" t="s">
        <v>398</v>
      </c>
      <c r="C49" s="324" t="s">
        <v>3405</v>
      </c>
      <c r="D49" s="324" t="s">
        <v>204</v>
      </c>
      <c r="E49" s="324" t="s">
        <v>3428</v>
      </c>
      <c r="F49" s="324" t="s">
        <v>3429</v>
      </c>
      <c r="G49" s="324" t="s">
        <v>913</v>
      </c>
      <c r="H49" s="324" t="s">
        <v>2766</v>
      </c>
      <c r="I49" s="324" t="s">
        <v>3430</v>
      </c>
      <c r="J49" s="324" t="s">
        <v>2768</v>
      </c>
      <c r="K49" s="324">
        <v>0</v>
      </c>
      <c r="L49" s="324" t="s">
        <v>2306</v>
      </c>
      <c r="M49" s="324" t="s">
        <v>2769</v>
      </c>
      <c r="N49" s="324" t="s">
        <v>2787</v>
      </c>
      <c r="O49" s="324" t="s">
        <v>3478</v>
      </c>
      <c r="P49" s="324" t="s">
        <v>3479</v>
      </c>
      <c r="Q49" s="324" t="s">
        <v>3444</v>
      </c>
      <c r="R49" s="324">
        <v>6508.87</v>
      </c>
      <c r="S49" s="324">
        <v>0</v>
      </c>
    </row>
    <row r="50" spans="1:19" ht="54.75" customHeight="1" x14ac:dyDescent="0.2">
      <c r="A50" s="324" t="s">
        <v>2763</v>
      </c>
      <c r="B50" s="324" t="s">
        <v>72</v>
      </c>
      <c r="C50" s="324" t="s">
        <v>2963</v>
      </c>
      <c r="D50" s="324" t="s">
        <v>199</v>
      </c>
      <c r="E50" s="324" t="s">
        <v>52</v>
      </c>
      <c r="F50" s="324" t="s">
        <v>42</v>
      </c>
      <c r="G50" s="324" t="s">
        <v>53</v>
      </c>
      <c r="H50" s="324" t="s">
        <v>2766</v>
      </c>
      <c r="I50" s="324" t="s">
        <v>3413</v>
      </c>
      <c r="J50" s="324" t="s">
        <v>2768</v>
      </c>
      <c r="K50" s="324">
        <v>0</v>
      </c>
      <c r="L50" s="324" t="s">
        <v>2306</v>
      </c>
      <c r="M50" s="324" t="s">
        <v>2805</v>
      </c>
      <c r="N50" s="324" t="s">
        <v>2806</v>
      </c>
      <c r="O50" s="324" t="s">
        <v>3436</v>
      </c>
      <c r="P50" s="324" t="s">
        <v>3437</v>
      </c>
      <c r="Q50" s="324" t="s">
        <v>3438</v>
      </c>
      <c r="R50" s="324">
        <v>3950</v>
      </c>
      <c r="S50" s="324">
        <v>0</v>
      </c>
    </row>
    <row r="51" spans="1:19" ht="54.75" customHeight="1" x14ac:dyDescent="0.2">
      <c r="A51" s="324" t="s">
        <v>2763</v>
      </c>
      <c r="B51" s="324" t="s">
        <v>72</v>
      </c>
      <c r="C51" s="324" t="s">
        <v>2963</v>
      </c>
      <c r="D51" s="324" t="s">
        <v>199</v>
      </c>
      <c r="E51" s="324" t="s">
        <v>52</v>
      </c>
      <c r="F51" s="324" t="s">
        <v>42</v>
      </c>
      <c r="G51" s="324" t="s">
        <v>53</v>
      </c>
      <c r="H51" s="324" t="s">
        <v>2766</v>
      </c>
      <c r="I51" s="324" t="s">
        <v>3431</v>
      </c>
      <c r="J51" s="324" t="s">
        <v>2768</v>
      </c>
      <c r="K51" s="324">
        <v>0</v>
      </c>
      <c r="L51" s="324" t="s">
        <v>2306</v>
      </c>
      <c r="M51" s="324" t="s">
        <v>2805</v>
      </c>
      <c r="N51" s="324" t="s">
        <v>2806</v>
      </c>
      <c r="O51" s="324" t="s">
        <v>3445</v>
      </c>
      <c r="P51" s="324" t="s">
        <v>3446</v>
      </c>
      <c r="Q51" s="324" t="s">
        <v>3364</v>
      </c>
      <c r="R51" s="324">
        <v>5650</v>
      </c>
      <c r="S51" s="324">
        <v>0</v>
      </c>
    </row>
    <row r="52" spans="1:19" ht="54.75" customHeight="1" x14ac:dyDescent="0.2">
      <c r="D52" s="356"/>
      <c r="K52" s="311"/>
    </row>
    <row r="53" spans="1:19" ht="54.75" customHeight="1" x14ac:dyDescent="0.2">
      <c r="D53" s="356"/>
      <c r="K53" s="311"/>
    </row>
    <row r="54" spans="1:19" ht="54.75" customHeight="1" x14ac:dyDescent="0.2">
      <c r="D54" s="356"/>
      <c r="K54" s="311"/>
    </row>
    <row r="55" spans="1:19" ht="54.75" customHeight="1" x14ac:dyDescent="0.2">
      <c r="D55" s="356"/>
      <c r="K55" s="311"/>
    </row>
    <row r="56" spans="1:19" ht="54.75" customHeight="1" x14ac:dyDescent="0.2">
      <c r="D56" s="356"/>
      <c r="K56" s="311"/>
    </row>
    <row r="57" spans="1:19" ht="54.75" customHeight="1" x14ac:dyDescent="0.2">
      <c r="D57" s="356"/>
      <c r="K57" s="311"/>
    </row>
    <row r="58" spans="1:19" ht="54.75" customHeight="1" x14ac:dyDescent="0.2">
      <c r="D58" s="356"/>
      <c r="K58" s="311"/>
    </row>
    <row r="59" spans="1:19" ht="54.75" customHeight="1" x14ac:dyDescent="0.2">
      <c r="D59" s="356"/>
      <c r="K59" s="311"/>
    </row>
    <row r="60" spans="1:19" ht="54.75" customHeight="1" x14ac:dyDescent="0.2">
      <c r="D60" s="356"/>
      <c r="K60" s="311"/>
    </row>
    <row r="61" spans="1:19" ht="54.75" customHeight="1" x14ac:dyDescent="0.2">
      <c r="D61" s="356"/>
      <c r="K61" s="311"/>
    </row>
    <row r="62" spans="1:19" ht="54.75" customHeight="1" x14ac:dyDescent="0.2">
      <c r="D62" s="356"/>
      <c r="K62" s="311"/>
    </row>
    <row r="63" spans="1:19" ht="54.75" customHeight="1" x14ac:dyDescent="0.2">
      <c r="D63" s="356"/>
      <c r="K63" s="311"/>
    </row>
    <row r="64" spans="1:19" ht="54.75" customHeight="1" x14ac:dyDescent="0.2">
      <c r="K64" s="311"/>
    </row>
    <row r="65" spans="11:11" ht="54.75" customHeight="1" x14ac:dyDescent="0.2">
      <c r="K65" s="311"/>
    </row>
    <row r="66" spans="11:11" ht="54.75" customHeight="1" x14ac:dyDescent="0.2">
      <c r="K66" s="311"/>
    </row>
    <row r="67" spans="11:11" ht="54.75" customHeight="1" x14ac:dyDescent="0.2">
      <c r="K67" s="311"/>
    </row>
    <row r="68" spans="11:11" ht="54.75" customHeight="1" x14ac:dyDescent="0.2">
      <c r="K68" s="311"/>
    </row>
    <row r="69" spans="11:11" ht="54.75" customHeight="1" x14ac:dyDescent="0.2">
      <c r="K69" s="311"/>
    </row>
    <row r="70" spans="11:11" ht="54.75" customHeight="1" x14ac:dyDescent="0.2">
      <c r="K70" s="311"/>
    </row>
    <row r="71" spans="11:11" ht="54.75" customHeight="1" x14ac:dyDescent="0.2">
      <c r="K71" s="311"/>
    </row>
    <row r="72" spans="11:11" ht="54.75" customHeight="1" x14ac:dyDescent="0.2">
      <c r="K72" s="311"/>
    </row>
  </sheetData>
  <mergeCells count="2">
    <mergeCell ref="A1:R2"/>
    <mergeCell ref="A3:D3"/>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2"/>
  <dimension ref="A1:S69"/>
  <sheetViews>
    <sheetView zoomScale="90" zoomScaleNormal="90" workbookViewId="0">
      <selection activeCell="D6" sqref="D6"/>
    </sheetView>
  </sheetViews>
  <sheetFormatPr baseColWidth="10" defaultColWidth="11.5703125" defaultRowHeight="12.75" x14ac:dyDescent="0.2"/>
  <cols>
    <col min="1" max="2" width="22.425781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customWidth="1"/>
    <col min="9" max="9" width="24.85546875" style="117" customWidth="1"/>
    <col min="10" max="10" width="17.5703125" style="117" customWidth="1"/>
    <col min="11" max="11" width="25.85546875" style="117" customWidth="1"/>
    <col min="12" max="14" width="17.5703125" style="117" customWidth="1"/>
    <col min="15" max="15" width="69.5703125" style="117" customWidth="1"/>
    <col min="16" max="17" width="22.85546875" style="117" customWidth="1"/>
    <col min="18" max="18" width="31.85546875" style="117" customWidth="1"/>
    <col min="19" max="19" width="22.28515625" style="117" customWidth="1"/>
    <col min="20" max="16384" width="11.5703125" style="117"/>
  </cols>
  <sheetData>
    <row r="1" spans="1:19" ht="33" customHeight="1" x14ac:dyDescent="0.2">
      <c r="A1" s="514"/>
      <c r="B1" s="514"/>
      <c r="C1" s="514"/>
      <c r="D1" s="514"/>
      <c r="E1" s="514"/>
      <c r="F1" s="514"/>
      <c r="G1" s="514"/>
      <c r="H1" s="514"/>
      <c r="I1" s="514"/>
      <c r="J1" s="514"/>
      <c r="K1" s="514"/>
      <c r="L1" s="514"/>
      <c r="M1" s="514"/>
      <c r="N1" s="514"/>
      <c r="O1" s="514"/>
      <c r="P1" s="514"/>
      <c r="Q1" s="514"/>
      <c r="R1" s="514"/>
      <c r="S1" s="319"/>
    </row>
    <row r="2" spans="1:19" ht="70.5" customHeight="1" x14ac:dyDescent="0.2">
      <c r="A2" s="514"/>
      <c r="B2" s="514"/>
      <c r="C2" s="514"/>
      <c r="D2" s="514"/>
      <c r="E2" s="514"/>
      <c r="F2" s="514"/>
      <c r="G2" s="514"/>
      <c r="H2" s="514"/>
      <c r="I2" s="514"/>
      <c r="J2" s="514"/>
      <c r="K2" s="514"/>
      <c r="L2" s="514"/>
      <c r="M2" s="514"/>
      <c r="N2" s="514"/>
      <c r="O2" s="514"/>
      <c r="P2" s="514"/>
      <c r="Q2" s="514"/>
      <c r="R2" s="514"/>
      <c r="S2" s="319"/>
    </row>
    <row r="3" spans="1:19" ht="54" customHeight="1" x14ac:dyDescent="0.2">
      <c r="A3" s="513" t="s">
        <v>3551</v>
      </c>
      <c r="B3" s="513"/>
      <c r="C3" s="513"/>
      <c r="D3" s="513"/>
      <c r="E3" s="303"/>
      <c r="F3" s="303"/>
      <c r="G3" s="303"/>
      <c r="H3" s="304"/>
    </row>
    <row r="4" spans="1:19" s="320" customFormat="1" ht="51.75" customHeight="1" x14ac:dyDescent="0.25">
      <c r="A4" s="346" t="s">
        <v>2954</v>
      </c>
      <c r="B4" s="346" t="s">
        <v>2749</v>
      </c>
      <c r="C4" s="346" t="s">
        <v>2750</v>
      </c>
      <c r="D4" s="346" t="s">
        <v>2751</v>
      </c>
      <c r="E4" s="346" t="s">
        <v>2752</v>
      </c>
      <c r="F4" s="346" t="s">
        <v>2753</v>
      </c>
      <c r="G4" s="346" t="s">
        <v>2754</v>
      </c>
      <c r="H4" s="346" t="s">
        <v>2952</v>
      </c>
      <c r="I4" s="346" t="s">
        <v>2755</v>
      </c>
      <c r="J4" s="346" t="s">
        <v>2953</v>
      </c>
      <c r="K4" s="346" t="s">
        <v>2756</v>
      </c>
      <c r="L4" s="346" t="s">
        <v>2757</v>
      </c>
      <c r="M4" s="346" t="s">
        <v>2758</v>
      </c>
      <c r="N4" s="346" t="s">
        <v>2759</v>
      </c>
      <c r="O4" s="346" t="s">
        <v>2760</v>
      </c>
      <c r="P4" s="346" t="s">
        <v>2761</v>
      </c>
      <c r="Q4" s="346" t="s">
        <v>2762</v>
      </c>
      <c r="R4" s="319" t="s">
        <v>2951</v>
      </c>
      <c r="S4" s="319" t="s">
        <v>2114</v>
      </c>
    </row>
    <row r="5" spans="1:19" s="317" customFormat="1" ht="51.75" customHeight="1" x14ac:dyDescent="0.25">
      <c r="A5" s="357" t="s">
        <v>2763</v>
      </c>
      <c r="B5" s="357" t="s">
        <v>7</v>
      </c>
      <c r="C5" s="357" t="s">
        <v>2883</v>
      </c>
      <c r="D5" s="357" t="s">
        <v>200</v>
      </c>
      <c r="E5" s="357" t="s">
        <v>20</v>
      </c>
      <c r="F5" s="357" t="s">
        <v>43</v>
      </c>
      <c r="G5" s="357" t="s">
        <v>44</v>
      </c>
      <c r="H5" s="357" t="s">
        <v>2766</v>
      </c>
      <c r="I5" s="357" t="s">
        <v>3284</v>
      </c>
      <c r="J5" s="357" t="s">
        <v>2768</v>
      </c>
      <c r="K5" s="357">
        <v>0</v>
      </c>
      <c r="L5" s="357" t="s">
        <v>2306</v>
      </c>
      <c r="M5" s="357" t="s">
        <v>2769</v>
      </c>
      <c r="N5" s="357" t="s">
        <v>3</v>
      </c>
      <c r="O5" s="357" t="s">
        <v>3378</v>
      </c>
      <c r="P5" s="357" t="s">
        <v>3285</v>
      </c>
      <c r="Q5" s="357" t="s">
        <v>3286</v>
      </c>
      <c r="R5" s="358">
        <v>1726.14</v>
      </c>
      <c r="S5" s="359">
        <v>1540.3600000000001</v>
      </c>
    </row>
    <row r="6" spans="1:19" s="317" customFormat="1" ht="51.75" customHeight="1" x14ac:dyDescent="0.25">
      <c r="A6" s="357" t="s">
        <v>2763</v>
      </c>
      <c r="B6" s="357" t="s">
        <v>70</v>
      </c>
      <c r="C6" s="357" t="s">
        <v>2776</v>
      </c>
      <c r="D6" s="357" t="s">
        <v>201</v>
      </c>
      <c r="E6" s="357" t="s">
        <v>39</v>
      </c>
      <c r="F6" s="357" t="s">
        <v>40</v>
      </c>
      <c r="G6" s="357" t="s">
        <v>41</v>
      </c>
      <c r="H6" s="357" t="s">
        <v>2766</v>
      </c>
      <c r="I6" s="357" t="s">
        <v>3287</v>
      </c>
      <c r="J6" s="357" t="s">
        <v>2768</v>
      </c>
      <c r="K6" s="357">
        <v>0</v>
      </c>
      <c r="L6" s="357" t="s">
        <v>2306</v>
      </c>
      <c r="M6" s="357" t="s">
        <v>2769</v>
      </c>
      <c r="N6" s="357" t="s">
        <v>3</v>
      </c>
      <c r="O6" s="357" t="s">
        <v>3379</v>
      </c>
      <c r="P6" s="357" t="s">
        <v>3285</v>
      </c>
      <c r="Q6" s="357" t="s">
        <v>3288</v>
      </c>
      <c r="R6" s="358">
        <v>1338.07</v>
      </c>
      <c r="S6" s="359">
        <v>1267</v>
      </c>
    </row>
    <row r="7" spans="1:19" s="317" customFormat="1" ht="51.75" customHeight="1" x14ac:dyDescent="0.25">
      <c r="A7" s="357" t="s">
        <v>2763</v>
      </c>
      <c r="B7" s="357" t="s">
        <v>6</v>
      </c>
      <c r="C7" s="357" t="s">
        <v>2824</v>
      </c>
      <c r="D7" s="357" t="s">
        <v>200</v>
      </c>
      <c r="E7" s="357" t="s">
        <v>9</v>
      </c>
      <c r="F7" s="357" t="s">
        <v>32</v>
      </c>
      <c r="G7" s="357" t="s">
        <v>33</v>
      </c>
      <c r="H7" s="357" t="s">
        <v>2766</v>
      </c>
      <c r="I7" s="357" t="s">
        <v>3289</v>
      </c>
      <c r="J7" s="357" t="s">
        <v>2768</v>
      </c>
      <c r="K7" s="357">
        <v>0</v>
      </c>
      <c r="L7" s="357" t="s">
        <v>2306</v>
      </c>
      <c r="M7" s="357" t="s">
        <v>3377</v>
      </c>
      <c r="N7" s="357" t="s">
        <v>3377</v>
      </c>
      <c r="O7" s="357" t="s">
        <v>3380</v>
      </c>
      <c r="P7" s="357" t="s">
        <v>3290</v>
      </c>
      <c r="Q7" s="357" t="s">
        <v>3291</v>
      </c>
      <c r="R7" s="358">
        <v>6733.2</v>
      </c>
      <c r="S7" s="359">
        <v>5754.6399999999994</v>
      </c>
    </row>
    <row r="8" spans="1:19" s="317" customFormat="1" ht="51.75" customHeight="1" x14ac:dyDescent="0.25">
      <c r="A8" s="357" t="s">
        <v>2763</v>
      </c>
      <c r="B8" s="357" t="s">
        <v>94</v>
      </c>
      <c r="C8" s="357" t="s">
        <v>2920</v>
      </c>
      <c r="D8" s="357" t="s">
        <v>2849</v>
      </c>
      <c r="E8" s="357" t="s">
        <v>1581</v>
      </c>
      <c r="F8" s="357" t="s">
        <v>1582</v>
      </c>
      <c r="G8" s="357" t="s">
        <v>100</v>
      </c>
      <c r="H8" s="357" t="s">
        <v>2766</v>
      </c>
      <c r="I8" s="357" t="s">
        <v>3292</v>
      </c>
      <c r="J8" s="357" t="s">
        <v>2768</v>
      </c>
      <c r="K8" s="357">
        <v>0</v>
      </c>
      <c r="L8" s="357" t="s">
        <v>2306</v>
      </c>
      <c r="M8" s="357" t="s">
        <v>2769</v>
      </c>
      <c r="N8" s="357" t="s">
        <v>586</v>
      </c>
      <c r="O8" s="357" t="s">
        <v>3381</v>
      </c>
      <c r="P8" s="357" t="s">
        <v>3293</v>
      </c>
      <c r="Q8" s="357" t="s">
        <v>3294</v>
      </c>
      <c r="R8" s="358">
        <v>7922.39</v>
      </c>
      <c r="S8" s="359">
        <v>4233.67</v>
      </c>
    </row>
    <row r="9" spans="1:19" s="317" customFormat="1" ht="90.75" customHeight="1" x14ac:dyDescent="0.25">
      <c r="A9" s="357" t="s">
        <v>2763</v>
      </c>
      <c r="B9" s="357" t="s">
        <v>6</v>
      </c>
      <c r="C9" s="357" t="s">
        <v>153</v>
      </c>
      <c r="D9" s="357" t="s">
        <v>199</v>
      </c>
      <c r="E9" s="357" t="s">
        <v>3161</v>
      </c>
      <c r="F9" s="357" t="s">
        <v>3162</v>
      </c>
      <c r="G9" s="357" t="s">
        <v>3163</v>
      </c>
      <c r="H9" s="357" t="s">
        <v>2766</v>
      </c>
      <c r="I9" s="357" t="s">
        <v>3295</v>
      </c>
      <c r="J9" s="357" t="s">
        <v>2768</v>
      </c>
      <c r="K9" s="357">
        <v>0</v>
      </c>
      <c r="L9" s="357" t="s">
        <v>2306</v>
      </c>
      <c r="M9" s="357" t="s">
        <v>2805</v>
      </c>
      <c r="N9" s="357" t="s">
        <v>2806</v>
      </c>
      <c r="O9" s="357" t="s">
        <v>3382</v>
      </c>
      <c r="P9" s="357" t="s">
        <v>3296</v>
      </c>
      <c r="Q9" s="357" t="s">
        <v>3297</v>
      </c>
      <c r="R9" s="358">
        <v>5250</v>
      </c>
      <c r="S9" s="359">
        <v>5250</v>
      </c>
    </row>
    <row r="10" spans="1:19" s="317" customFormat="1" ht="51.75" customHeight="1" x14ac:dyDescent="0.25">
      <c r="A10" s="357" t="s">
        <v>2763</v>
      </c>
      <c r="B10" s="357" t="s">
        <v>2858</v>
      </c>
      <c r="C10" s="357" t="s">
        <v>2859</v>
      </c>
      <c r="D10" s="357" t="s">
        <v>204</v>
      </c>
      <c r="E10" s="357" t="s">
        <v>2860</v>
      </c>
      <c r="F10" s="357" t="s">
        <v>2861</v>
      </c>
      <c r="G10" s="357" t="s">
        <v>1495</v>
      </c>
      <c r="H10" s="357" t="s">
        <v>2766</v>
      </c>
      <c r="I10" s="357" t="s">
        <v>3298</v>
      </c>
      <c r="J10" s="357" t="s">
        <v>2768</v>
      </c>
      <c r="K10" s="357">
        <v>0</v>
      </c>
      <c r="L10" s="357" t="s">
        <v>2306</v>
      </c>
      <c r="M10" s="357" t="s">
        <v>2769</v>
      </c>
      <c r="N10" s="357" t="s">
        <v>586</v>
      </c>
      <c r="O10" s="357" t="s">
        <v>3383</v>
      </c>
      <c r="P10" s="357" t="s">
        <v>3293</v>
      </c>
      <c r="Q10" s="357" t="s">
        <v>3294</v>
      </c>
      <c r="R10" s="358">
        <v>1500</v>
      </c>
      <c r="S10" s="359">
        <v>1037</v>
      </c>
    </row>
    <row r="11" spans="1:19" s="317" customFormat="1" ht="77.25" customHeight="1" x14ac:dyDescent="0.25">
      <c r="A11" s="357" t="s">
        <v>2763</v>
      </c>
      <c r="B11" s="357" t="s">
        <v>6</v>
      </c>
      <c r="C11" s="357" t="s">
        <v>153</v>
      </c>
      <c r="D11" s="357" t="s">
        <v>199</v>
      </c>
      <c r="E11" s="357" t="s">
        <v>34</v>
      </c>
      <c r="F11" s="357" t="s">
        <v>35</v>
      </c>
      <c r="G11" s="357" t="s">
        <v>36</v>
      </c>
      <c r="H11" s="357" t="s">
        <v>2766</v>
      </c>
      <c r="I11" s="357" t="s">
        <v>3299</v>
      </c>
      <c r="J11" s="357" t="s">
        <v>2768</v>
      </c>
      <c r="K11" s="357">
        <v>0</v>
      </c>
      <c r="L11" s="357" t="s">
        <v>2306</v>
      </c>
      <c r="M11" s="357" t="s">
        <v>2778</v>
      </c>
      <c r="N11" s="357" t="s">
        <v>0</v>
      </c>
      <c r="O11" s="357" t="s">
        <v>3384</v>
      </c>
      <c r="P11" s="357" t="s">
        <v>3300</v>
      </c>
      <c r="Q11" s="357" t="s">
        <v>3301</v>
      </c>
      <c r="R11" s="358">
        <v>2268.17</v>
      </c>
      <c r="S11" s="359">
        <v>0</v>
      </c>
    </row>
    <row r="12" spans="1:19" s="317" customFormat="1" ht="51.75" customHeight="1" x14ac:dyDescent="0.25">
      <c r="A12" s="357" t="s">
        <v>2763</v>
      </c>
      <c r="B12" s="357" t="s">
        <v>6</v>
      </c>
      <c r="C12" s="357" t="s">
        <v>2824</v>
      </c>
      <c r="D12" s="357" t="s">
        <v>200</v>
      </c>
      <c r="E12" s="357" t="s">
        <v>9</v>
      </c>
      <c r="F12" s="357" t="s">
        <v>32</v>
      </c>
      <c r="G12" s="357" t="s">
        <v>33</v>
      </c>
      <c r="H12" s="357" t="s">
        <v>2766</v>
      </c>
      <c r="I12" s="357" t="s">
        <v>3302</v>
      </c>
      <c r="J12" s="357" t="s">
        <v>2768</v>
      </c>
      <c r="K12" s="357">
        <v>0</v>
      </c>
      <c r="L12" s="357" t="s">
        <v>2306</v>
      </c>
      <c r="M12" s="357" t="s">
        <v>2778</v>
      </c>
      <c r="N12" s="357" t="s">
        <v>0</v>
      </c>
      <c r="O12" s="357" t="s">
        <v>3385</v>
      </c>
      <c r="P12" s="357" t="s">
        <v>3303</v>
      </c>
      <c r="Q12" s="357" t="s">
        <v>3304</v>
      </c>
      <c r="R12" s="358">
        <v>1934.09</v>
      </c>
      <c r="S12" s="359">
        <v>1913</v>
      </c>
    </row>
    <row r="13" spans="1:19" s="317" customFormat="1" ht="90.75" customHeight="1" x14ac:dyDescent="0.25">
      <c r="A13" s="357" t="s">
        <v>2763</v>
      </c>
      <c r="B13" s="357" t="s">
        <v>73</v>
      </c>
      <c r="C13" s="357" t="s">
        <v>2801</v>
      </c>
      <c r="D13" s="357" t="s">
        <v>2765</v>
      </c>
      <c r="E13" s="357" t="s">
        <v>103</v>
      </c>
      <c r="F13" s="357" t="s">
        <v>100</v>
      </c>
      <c r="G13" s="357" t="s">
        <v>76</v>
      </c>
      <c r="H13" s="357" t="s">
        <v>2766</v>
      </c>
      <c r="I13" s="357" t="s">
        <v>3308</v>
      </c>
      <c r="J13" s="357" t="s">
        <v>2768</v>
      </c>
      <c r="K13" s="357">
        <v>0</v>
      </c>
      <c r="L13" s="357" t="s">
        <v>2306</v>
      </c>
      <c r="M13" s="357" t="s">
        <v>2769</v>
      </c>
      <c r="N13" s="357" t="s">
        <v>2787</v>
      </c>
      <c r="O13" s="357" t="s">
        <v>3386</v>
      </c>
      <c r="P13" s="357" t="s">
        <v>3309</v>
      </c>
      <c r="Q13" s="357" t="s">
        <v>3310</v>
      </c>
      <c r="R13" s="358">
        <v>5344.15</v>
      </c>
      <c r="S13" s="359">
        <v>0</v>
      </c>
    </row>
    <row r="14" spans="1:19" s="317" customFormat="1" ht="51.75" customHeight="1" x14ac:dyDescent="0.25">
      <c r="A14" s="357" t="s">
        <v>2763</v>
      </c>
      <c r="B14" s="357" t="s">
        <v>402</v>
      </c>
      <c r="C14" s="357" t="s">
        <v>3089</v>
      </c>
      <c r="D14" s="357" t="s">
        <v>2838</v>
      </c>
      <c r="E14" s="357" t="s">
        <v>3143</v>
      </c>
      <c r="F14" s="357" t="s">
        <v>68</v>
      </c>
      <c r="G14" s="357" t="s">
        <v>3144</v>
      </c>
      <c r="H14" s="357" t="s">
        <v>2766</v>
      </c>
      <c r="I14" s="357" t="s">
        <v>3368</v>
      </c>
      <c r="J14" s="357" t="s">
        <v>2768</v>
      </c>
      <c r="K14" s="357">
        <v>0</v>
      </c>
      <c r="L14" s="357" t="s">
        <v>2306</v>
      </c>
      <c r="M14" s="357" t="s">
        <v>2769</v>
      </c>
      <c r="N14" s="357" t="s">
        <v>584</v>
      </c>
      <c r="O14" s="357" t="s">
        <v>3387</v>
      </c>
      <c r="P14" s="357" t="s">
        <v>3388</v>
      </c>
      <c r="Q14" s="357" t="s">
        <v>3389</v>
      </c>
      <c r="R14" s="358">
        <v>750</v>
      </c>
      <c r="S14" s="359">
        <v>750</v>
      </c>
    </row>
    <row r="15" spans="1:19" s="317" customFormat="1" ht="51.75" customHeight="1" x14ac:dyDescent="0.25">
      <c r="A15" s="357" t="s">
        <v>2763</v>
      </c>
      <c r="B15" s="357" t="s">
        <v>6</v>
      </c>
      <c r="C15" s="357" t="s">
        <v>153</v>
      </c>
      <c r="D15" s="357" t="s">
        <v>199</v>
      </c>
      <c r="E15" s="357" t="s">
        <v>34</v>
      </c>
      <c r="F15" s="357" t="s">
        <v>35</v>
      </c>
      <c r="G15" s="357" t="s">
        <v>36</v>
      </c>
      <c r="H15" s="357" t="s">
        <v>2766</v>
      </c>
      <c r="I15" s="357" t="s">
        <v>3369</v>
      </c>
      <c r="J15" s="357" t="s">
        <v>2768</v>
      </c>
      <c r="K15" s="357">
        <v>0</v>
      </c>
      <c r="L15" s="357" t="s">
        <v>2306</v>
      </c>
      <c r="M15" s="357" t="s">
        <v>2778</v>
      </c>
      <c r="N15" s="357" t="s">
        <v>0</v>
      </c>
      <c r="O15" s="357" t="s">
        <v>3199</v>
      </c>
      <c r="P15" s="357" t="s">
        <v>3390</v>
      </c>
      <c r="Q15" s="357" t="s">
        <v>3391</v>
      </c>
      <c r="R15" s="358">
        <v>2418.17</v>
      </c>
      <c r="S15" s="359">
        <v>578.93000000000006</v>
      </c>
    </row>
    <row r="16" spans="1:19" s="317" customFormat="1" ht="67.5" customHeight="1" x14ac:dyDescent="0.25">
      <c r="A16" s="357" t="s">
        <v>2763</v>
      </c>
      <c r="B16" s="357" t="s">
        <v>6</v>
      </c>
      <c r="C16" s="357" t="s">
        <v>153</v>
      </c>
      <c r="D16" s="357" t="s">
        <v>199</v>
      </c>
      <c r="E16" s="357" t="s">
        <v>3161</v>
      </c>
      <c r="F16" s="357" t="s">
        <v>3162</v>
      </c>
      <c r="G16" s="357" t="s">
        <v>3163</v>
      </c>
      <c r="H16" s="357" t="s">
        <v>2766</v>
      </c>
      <c r="I16" s="357" t="s">
        <v>3370</v>
      </c>
      <c r="J16" s="357" t="s">
        <v>2768</v>
      </c>
      <c r="K16" s="357">
        <v>0</v>
      </c>
      <c r="L16" s="357" t="s">
        <v>2306</v>
      </c>
      <c r="M16" s="357" t="s">
        <v>2778</v>
      </c>
      <c r="N16" s="357" t="s">
        <v>0</v>
      </c>
      <c r="O16" s="357" t="s">
        <v>3392</v>
      </c>
      <c r="P16" s="357" t="s">
        <v>3393</v>
      </c>
      <c r="Q16" s="357" t="s">
        <v>3394</v>
      </c>
      <c r="R16" s="358">
        <v>2060.13</v>
      </c>
      <c r="S16" s="359">
        <v>2060.13</v>
      </c>
    </row>
    <row r="17" spans="1:19" s="317" customFormat="1" ht="51.75" customHeight="1" x14ac:dyDescent="0.25">
      <c r="A17" s="357" t="s">
        <v>2763</v>
      </c>
      <c r="B17" s="357" t="s">
        <v>402</v>
      </c>
      <c r="C17" s="357" t="s">
        <v>2854</v>
      </c>
      <c r="D17" s="357" t="s">
        <v>2855</v>
      </c>
      <c r="E17" s="357" t="s">
        <v>2856</v>
      </c>
      <c r="F17" s="357" t="s">
        <v>2857</v>
      </c>
      <c r="G17" s="357" t="s">
        <v>24</v>
      </c>
      <c r="H17" s="357" t="s">
        <v>2766</v>
      </c>
      <c r="I17" s="357" t="s">
        <v>3371</v>
      </c>
      <c r="J17" s="357" t="s">
        <v>2768</v>
      </c>
      <c r="K17" s="357">
        <v>0</v>
      </c>
      <c r="L17" s="357" t="s">
        <v>2306</v>
      </c>
      <c r="M17" s="357" t="s">
        <v>2769</v>
      </c>
      <c r="N17" s="357" t="s">
        <v>584</v>
      </c>
      <c r="O17" s="357" t="s">
        <v>3395</v>
      </c>
      <c r="P17" s="357" t="s">
        <v>3388</v>
      </c>
      <c r="Q17" s="357" t="s">
        <v>3389</v>
      </c>
      <c r="R17" s="358">
        <v>750</v>
      </c>
      <c r="S17" s="359">
        <v>328</v>
      </c>
    </row>
    <row r="18" spans="1:19" s="317" customFormat="1" ht="51.75" customHeight="1" x14ac:dyDescent="0.25">
      <c r="A18" s="357" t="s">
        <v>2763</v>
      </c>
      <c r="B18" s="357" t="s">
        <v>7</v>
      </c>
      <c r="C18" s="357" t="s">
        <v>2883</v>
      </c>
      <c r="D18" s="357" t="s">
        <v>200</v>
      </c>
      <c r="E18" s="357" t="s">
        <v>20</v>
      </c>
      <c r="F18" s="357" t="s">
        <v>43</v>
      </c>
      <c r="G18" s="357" t="s">
        <v>44</v>
      </c>
      <c r="H18" s="357" t="s">
        <v>2766</v>
      </c>
      <c r="I18" s="357" t="s">
        <v>3372</v>
      </c>
      <c r="J18" s="357" t="s">
        <v>2768</v>
      </c>
      <c r="K18" s="357">
        <v>0</v>
      </c>
      <c r="L18" s="357" t="s">
        <v>2306</v>
      </c>
      <c r="M18" s="357" t="s">
        <v>2778</v>
      </c>
      <c r="N18" s="357" t="s">
        <v>0</v>
      </c>
      <c r="O18" s="357" t="s">
        <v>3396</v>
      </c>
      <c r="P18" s="357" t="s">
        <v>3393</v>
      </c>
      <c r="Q18" s="357" t="s">
        <v>3397</v>
      </c>
      <c r="R18" s="358">
        <v>2068.17</v>
      </c>
      <c r="S18" s="359">
        <v>528.45000000000005</v>
      </c>
    </row>
    <row r="19" spans="1:19" s="317" customFormat="1" ht="51.75" customHeight="1" x14ac:dyDescent="0.25">
      <c r="A19" s="357" t="s">
        <v>2763</v>
      </c>
      <c r="B19" s="357" t="s">
        <v>2780</v>
      </c>
      <c r="C19" s="357" t="s">
        <v>3084</v>
      </c>
      <c r="D19" s="357" t="s">
        <v>2910</v>
      </c>
      <c r="E19" s="357" t="s">
        <v>384</v>
      </c>
      <c r="F19" s="357" t="s">
        <v>30</v>
      </c>
      <c r="G19" s="357" t="s">
        <v>109</v>
      </c>
      <c r="H19" s="357" t="s">
        <v>2766</v>
      </c>
      <c r="I19" s="357" t="s">
        <v>3373</v>
      </c>
      <c r="J19" s="357" t="s">
        <v>2768</v>
      </c>
      <c r="K19" s="357">
        <v>0</v>
      </c>
      <c r="L19" s="357" t="s">
        <v>2306</v>
      </c>
      <c r="M19" s="357" t="s">
        <v>2769</v>
      </c>
      <c r="N19" s="357" t="s">
        <v>584</v>
      </c>
      <c r="O19" s="357" t="s">
        <v>3398</v>
      </c>
      <c r="P19" s="357" t="s">
        <v>3388</v>
      </c>
      <c r="Q19" s="357" t="s">
        <v>3389</v>
      </c>
      <c r="R19" s="358">
        <v>2412.5700000000002</v>
      </c>
      <c r="S19" s="359">
        <v>1819.4100000000003</v>
      </c>
    </row>
    <row r="20" spans="1:19" s="317" customFormat="1" ht="51.75" customHeight="1" x14ac:dyDescent="0.25">
      <c r="A20" s="357" t="s">
        <v>2763</v>
      </c>
      <c r="B20" s="357" t="s">
        <v>71</v>
      </c>
      <c r="C20" s="357" t="s">
        <v>2873</v>
      </c>
      <c r="D20" s="357" t="s">
        <v>2531</v>
      </c>
      <c r="E20" s="357" t="s">
        <v>8</v>
      </c>
      <c r="F20" s="357" t="s">
        <v>81</v>
      </c>
      <c r="G20" s="357" t="s">
        <v>46</v>
      </c>
      <c r="H20" s="357" t="s">
        <v>2766</v>
      </c>
      <c r="I20" s="357" t="s">
        <v>3305</v>
      </c>
      <c r="J20" s="357" t="s">
        <v>2768</v>
      </c>
      <c r="K20" s="357">
        <v>0</v>
      </c>
      <c r="L20" s="357" t="s">
        <v>2306</v>
      </c>
      <c r="M20" s="357" t="s">
        <v>2554</v>
      </c>
      <c r="N20" s="357" t="s">
        <v>2554</v>
      </c>
      <c r="O20" s="357" t="s">
        <v>3399</v>
      </c>
      <c r="P20" s="357" t="s">
        <v>3306</v>
      </c>
      <c r="Q20" s="357" t="s">
        <v>3307</v>
      </c>
      <c r="R20" s="358">
        <v>8347.32</v>
      </c>
      <c r="S20" s="359">
        <v>6413.62</v>
      </c>
    </row>
    <row r="21" spans="1:19" s="317" customFormat="1" ht="51.75" customHeight="1" x14ac:dyDescent="0.25">
      <c r="A21" s="357" t="s">
        <v>2763</v>
      </c>
      <c r="B21" s="357" t="s">
        <v>69</v>
      </c>
      <c r="C21" s="357" t="s">
        <v>2966</v>
      </c>
      <c r="D21" s="357" t="s">
        <v>200</v>
      </c>
      <c r="E21" s="357" t="s">
        <v>1593</v>
      </c>
      <c r="F21" s="357" t="s">
        <v>37</v>
      </c>
      <c r="G21" s="357" t="s">
        <v>1392</v>
      </c>
      <c r="H21" s="357" t="s">
        <v>2766</v>
      </c>
      <c r="I21" s="357" t="s">
        <v>3374</v>
      </c>
      <c r="J21" s="357" t="s">
        <v>2768</v>
      </c>
      <c r="K21" s="357">
        <v>0</v>
      </c>
      <c r="L21" s="357" t="s">
        <v>2306</v>
      </c>
      <c r="M21" s="357" t="s">
        <v>2769</v>
      </c>
      <c r="N21" s="357" t="s">
        <v>584</v>
      </c>
      <c r="O21" s="357" t="s">
        <v>3334</v>
      </c>
      <c r="P21" s="357" t="s">
        <v>3388</v>
      </c>
      <c r="Q21" s="357" t="s">
        <v>3389</v>
      </c>
      <c r="R21" s="358">
        <v>750</v>
      </c>
      <c r="S21" s="359">
        <v>341</v>
      </c>
    </row>
    <row r="22" spans="1:19" s="317" customFormat="1" ht="83.25" customHeight="1" x14ac:dyDescent="0.25">
      <c r="A22" s="357" t="s">
        <v>2763</v>
      </c>
      <c r="B22" s="357" t="s">
        <v>2780</v>
      </c>
      <c r="C22" s="357" t="s">
        <v>3084</v>
      </c>
      <c r="D22" s="357" t="s">
        <v>2910</v>
      </c>
      <c r="E22" s="357" t="s">
        <v>384</v>
      </c>
      <c r="F22" s="357" t="s">
        <v>30</v>
      </c>
      <c r="G22" s="357" t="s">
        <v>109</v>
      </c>
      <c r="H22" s="357" t="s">
        <v>2766</v>
      </c>
      <c r="I22" s="357" t="s">
        <v>3375</v>
      </c>
      <c r="J22" s="357" t="s">
        <v>2768</v>
      </c>
      <c r="K22" s="357">
        <v>0</v>
      </c>
      <c r="L22" s="357" t="s">
        <v>2306</v>
      </c>
      <c r="M22" s="357" t="s">
        <v>2769</v>
      </c>
      <c r="N22" s="357" t="s">
        <v>3</v>
      </c>
      <c r="O22" s="357" t="s">
        <v>3400</v>
      </c>
      <c r="P22" s="357" t="s">
        <v>3316</v>
      </c>
      <c r="Q22" s="357" t="s">
        <v>3317</v>
      </c>
      <c r="R22" s="358">
        <v>1733.57</v>
      </c>
      <c r="S22" s="359">
        <v>1245.76</v>
      </c>
    </row>
    <row r="23" spans="1:19" s="317" customFormat="1" ht="81" customHeight="1" x14ac:dyDescent="0.25">
      <c r="A23" s="357" t="s">
        <v>2763</v>
      </c>
      <c r="B23" s="357" t="s">
        <v>6</v>
      </c>
      <c r="C23" s="357" t="s">
        <v>153</v>
      </c>
      <c r="D23" s="357" t="s">
        <v>199</v>
      </c>
      <c r="E23" s="357" t="s">
        <v>16</v>
      </c>
      <c r="F23" s="357" t="s">
        <v>59</v>
      </c>
      <c r="G23" s="357" t="s">
        <v>60</v>
      </c>
      <c r="H23" s="357" t="s">
        <v>2766</v>
      </c>
      <c r="I23" s="357" t="s">
        <v>3311</v>
      </c>
      <c r="J23" s="357" t="s">
        <v>2768</v>
      </c>
      <c r="K23" s="357">
        <v>0</v>
      </c>
      <c r="L23" s="357" t="s">
        <v>2306</v>
      </c>
      <c r="M23" s="357" t="s">
        <v>2805</v>
      </c>
      <c r="N23" s="357" t="s">
        <v>2806</v>
      </c>
      <c r="O23" s="357" t="s">
        <v>3401</v>
      </c>
      <c r="P23" s="357" t="s">
        <v>3312</v>
      </c>
      <c r="Q23" s="357" t="s">
        <v>3313</v>
      </c>
      <c r="R23" s="358">
        <v>8250</v>
      </c>
      <c r="S23" s="359">
        <v>6714.28</v>
      </c>
    </row>
    <row r="24" spans="1:19" s="317" customFormat="1" ht="51.75" customHeight="1" x14ac:dyDescent="0.25">
      <c r="A24" s="357" t="s">
        <v>2763</v>
      </c>
      <c r="B24" s="357" t="s">
        <v>6</v>
      </c>
      <c r="C24" s="357" t="s">
        <v>2824</v>
      </c>
      <c r="D24" s="357" t="s">
        <v>200</v>
      </c>
      <c r="E24" s="357" t="s">
        <v>9</v>
      </c>
      <c r="F24" s="357" t="s">
        <v>32</v>
      </c>
      <c r="G24" s="357" t="s">
        <v>33</v>
      </c>
      <c r="H24" s="357" t="s">
        <v>2766</v>
      </c>
      <c r="I24" s="357" t="s">
        <v>3376</v>
      </c>
      <c r="J24" s="357" t="s">
        <v>2768</v>
      </c>
      <c r="K24" s="357">
        <v>0</v>
      </c>
      <c r="L24" s="357" t="s">
        <v>2306</v>
      </c>
      <c r="M24" s="357" t="s">
        <v>2778</v>
      </c>
      <c r="N24" s="357" t="s">
        <v>0</v>
      </c>
      <c r="O24" s="357" t="s">
        <v>3402</v>
      </c>
      <c r="P24" s="357" t="s">
        <v>3393</v>
      </c>
      <c r="Q24" s="357" t="s">
        <v>3397</v>
      </c>
      <c r="R24" s="358">
        <v>2218.17</v>
      </c>
      <c r="S24" s="359">
        <v>0</v>
      </c>
    </row>
    <row r="25" spans="1:19" s="317" customFormat="1" ht="99.75" customHeight="1" x14ac:dyDescent="0.25">
      <c r="A25" s="357" t="s">
        <v>2763</v>
      </c>
      <c r="B25" s="357" t="s">
        <v>2780</v>
      </c>
      <c r="C25" s="357" t="s">
        <v>3084</v>
      </c>
      <c r="D25" s="357" t="s">
        <v>2910</v>
      </c>
      <c r="E25" s="357" t="s">
        <v>384</v>
      </c>
      <c r="F25" s="357" t="s">
        <v>30</v>
      </c>
      <c r="G25" s="357" t="s">
        <v>109</v>
      </c>
      <c r="H25" s="357" t="s">
        <v>2766</v>
      </c>
      <c r="I25" s="357" t="s">
        <v>3375</v>
      </c>
      <c r="J25" s="357" t="s">
        <v>2768</v>
      </c>
      <c r="K25" s="357">
        <v>0</v>
      </c>
      <c r="L25" s="357" t="s">
        <v>2306</v>
      </c>
      <c r="M25" s="357" t="s">
        <v>2769</v>
      </c>
      <c r="N25" s="357" t="s">
        <v>584</v>
      </c>
      <c r="O25" s="357" t="s">
        <v>3403</v>
      </c>
      <c r="P25" s="357" t="s">
        <v>3328</v>
      </c>
      <c r="Q25" s="357" t="s">
        <v>3329</v>
      </c>
      <c r="R25" s="358">
        <v>2401.5100000000002</v>
      </c>
      <c r="S25" s="359">
        <v>1761.9900000000002</v>
      </c>
    </row>
    <row r="26" spans="1:19" s="317" customFormat="1" ht="51.75" customHeight="1" x14ac:dyDescent="0.2">
      <c r="A26" s="324"/>
      <c r="B26" s="324"/>
      <c r="C26" s="324"/>
      <c r="D26" s="324"/>
      <c r="E26" s="324"/>
      <c r="F26" s="324"/>
      <c r="G26" s="324"/>
      <c r="H26" s="324"/>
      <c r="I26" s="324"/>
      <c r="J26" s="324"/>
      <c r="K26" s="324"/>
      <c r="L26" s="23"/>
      <c r="M26" s="23"/>
      <c r="N26" s="23"/>
      <c r="O26" s="324"/>
      <c r="P26" s="324"/>
      <c r="Q26" s="324"/>
      <c r="R26" s="323"/>
      <c r="S26" s="343"/>
    </row>
    <row r="27" spans="1:19" s="317" customFormat="1" ht="51.75" customHeight="1" x14ac:dyDescent="0.2">
      <c r="A27" s="324"/>
      <c r="B27" s="324"/>
      <c r="C27" s="324"/>
      <c r="D27" s="324"/>
      <c r="E27" s="324"/>
      <c r="F27" s="324"/>
      <c r="G27" s="324"/>
      <c r="H27" s="324"/>
      <c r="I27" s="324"/>
      <c r="J27" s="324"/>
      <c r="K27" s="324"/>
      <c r="L27" s="23"/>
      <c r="M27" s="23"/>
      <c r="N27" s="23"/>
      <c r="O27" s="324"/>
      <c r="P27" s="324"/>
      <c r="Q27" s="324"/>
      <c r="R27" s="323"/>
      <c r="S27" s="343"/>
    </row>
    <row r="28" spans="1:19" s="317" customFormat="1" ht="51.75" customHeight="1" x14ac:dyDescent="0.2">
      <c r="A28" s="324"/>
      <c r="B28" s="324"/>
      <c r="C28" s="324"/>
      <c r="D28" s="324"/>
      <c r="E28" s="324"/>
      <c r="F28" s="324"/>
      <c r="G28" s="324"/>
      <c r="H28" s="324"/>
      <c r="I28" s="324"/>
      <c r="J28" s="324"/>
      <c r="K28" s="324"/>
      <c r="L28" s="23"/>
      <c r="M28" s="23"/>
      <c r="N28" s="23"/>
      <c r="O28" s="324"/>
      <c r="P28" s="324"/>
      <c r="Q28" s="324"/>
      <c r="R28" s="323"/>
      <c r="S28" s="343"/>
    </row>
    <row r="29" spans="1:19" s="317" customFormat="1" ht="51.75" customHeight="1" x14ac:dyDescent="0.2">
      <c r="A29" s="324"/>
      <c r="B29" s="324"/>
      <c r="C29" s="324"/>
      <c r="D29" s="324"/>
      <c r="E29" s="324"/>
      <c r="F29" s="324"/>
      <c r="G29" s="324"/>
      <c r="H29" s="324"/>
      <c r="I29" s="324"/>
      <c r="J29" s="324"/>
      <c r="K29" s="324"/>
      <c r="L29" s="23"/>
      <c r="M29" s="23"/>
      <c r="N29" s="23"/>
      <c r="O29" s="324"/>
      <c r="P29" s="324"/>
      <c r="Q29" s="324"/>
      <c r="R29" s="323"/>
      <c r="S29" s="343"/>
    </row>
    <row r="30" spans="1:19" s="317" customFormat="1" ht="51.75" customHeight="1" x14ac:dyDescent="0.2">
      <c r="A30" s="324"/>
      <c r="B30" s="324"/>
      <c r="C30" s="324"/>
      <c r="D30" s="324"/>
      <c r="E30" s="324"/>
      <c r="F30" s="324"/>
      <c r="G30" s="324"/>
      <c r="H30" s="324"/>
      <c r="I30" s="324"/>
      <c r="J30" s="324"/>
      <c r="K30" s="324"/>
      <c r="L30" s="23"/>
      <c r="M30" s="23"/>
      <c r="N30" s="23"/>
      <c r="O30" s="324"/>
      <c r="P30" s="324"/>
      <c r="Q30" s="324"/>
      <c r="R30" s="323"/>
      <c r="S30" s="343"/>
    </row>
    <row r="31" spans="1:19" s="317" customFormat="1" ht="51.75" customHeight="1" x14ac:dyDescent="0.2">
      <c r="A31" s="324"/>
      <c r="B31" s="324"/>
      <c r="C31" s="324"/>
      <c r="D31" s="324"/>
      <c r="E31" s="324"/>
      <c r="F31" s="324"/>
      <c r="G31" s="324"/>
      <c r="H31" s="324"/>
      <c r="I31" s="324"/>
      <c r="J31" s="324"/>
      <c r="K31" s="324"/>
      <c r="L31" s="23"/>
      <c r="M31" s="23"/>
      <c r="N31" s="23"/>
      <c r="O31" s="324"/>
      <c r="P31" s="324"/>
      <c r="Q31" s="324"/>
      <c r="R31" s="323"/>
      <c r="S31" s="343"/>
    </row>
    <row r="32" spans="1:19" s="317" customFormat="1" ht="51.75" customHeight="1" x14ac:dyDescent="0.2">
      <c r="A32" s="324"/>
      <c r="B32" s="324"/>
      <c r="C32" s="324"/>
      <c r="D32" s="324"/>
      <c r="E32" s="324"/>
      <c r="F32" s="324"/>
      <c r="G32" s="324"/>
      <c r="H32" s="324"/>
      <c r="I32" s="324"/>
      <c r="J32" s="324"/>
      <c r="K32" s="324"/>
      <c r="L32" s="23"/>
      <c r="M32" s="23"/>
      <c r="N32" s="23"/>
      <c r="O32" s="324"/>
      <c r="P32" s="324"/>
      <c r="Q32" s="324"/>
      <c r="R32" s="323"/>
      <c r="S32" s="343"/>
    </row>
    <row r="33" spans="1:19" s="317" customFormat="1" ht="51.75" customHeight="1" x14ac:dyDescent="0.2">
      <c r="A33" s="324"/>
      <c r="B33" s="324"/>
      <c r="C33" s="324"/>
      <c r="D33" s="324"/>
      <c r="E33" s="324"/>
      <c r="F33" s="324"/>
      <c r="G33" s="324"/>
      <c r="H33" s="324"/>
      <c r="I33" s="324"/>
      <c r="J33" s="324"/>
      <c r="K33" s="324"/>
      <c r="L33" s="23"/>
      <c r="M33" s="23"/>
      <c r="N33" s="23"/>
      <c r="O33" s="324"/>
      <c r="P33" s="324"/>
      <c r="Q33" s="324"/>
      <c r="R33" s="323"/>
      <c r="S33" s="343"/>
    </row>
    <row r="34" spans="1:19" s="317" customFormat="1" ht="15" x14ac:dyDescent="0.2">
      <c r="A34" s="324"/>
      <c r="B34" s="324"/>
      <c r="C34" s="324"/>
      <c r="D34" s="324"/>
      <c r="E34" s="324"/>
      <c r="F34" s="324"/>
      <c r="G34" s="324"/>
      <c r="H34" s="324"/>
      <c r="I34" s="324"/>
      <c r="J34" s="324"/>
      <c r="K34" s="324"/>
      <c r="L34" s="23"/>
      <c r="M34" s="23"/>
      <c r="N34" s="23"/>
      <c r="O34" s="324"/>
      <c r="P34" s="324"/>
      <c r="Q34" s="324"/>
      <c r="R34" s="323"/>
      <c r="S34" s="343"/>
    </row>
    <row r="35" spans="1:19" s="317" customFormat="1" ht="15" x14ac:dyDescent="0.2">
      <c r="A35" s="324"/>
      <c r="B35" s="324"/>
      <c r="C35" s="324"/>
      <c r="D35" s="324"/>
      <c r="E35" s="324"/>
      <c r="F35" s="324"/>
      <c r="G35" s="324"/>
      <c r="H35" s="324"/>
      <c r="I35" s="324"/>
      <c r="J35" s="324"/>
      <c r="K35" s="324"/>
      <c r="L35" s="23"/>
      <c r="M35" s="23"/>
      <c r="N35" s="23"/>
      <c r="O35" s="324"/>
      <c r="P35" s="324"/>
      <c r="Q35" s="324"/>
      <c r="R35" s="323"/>
      <c r="S35" s="343"/>
    </row>
    <row r="36" spans="1:19" s="317" customFormat="1" ht="15" x14ac:dyDescent="0.2">
      <c r="A36" s="324"/>
      <c r="B36" s="324"/>
      <c r="C36" s="324"/>
      <c r="D36" s="324"/>
      <c r="E36" s="324"/>
      <c r="F36" s="324"/>
      <c r="G36" s="324"/>
      <c r="H36" s="324"/>
      <c r="I36" s="324"/>
      <c r="J36" s="324"/>
      <c r="K36" s="324"/>
      <c r="L36" s="23"/>
      <c r="M36" s="23"/>
      <c r="N36" s="23"/>
      <c r="O36" s="324"/>
      <c r="P36" s="324"/>
      <c r="Q36" s="324"/>
      <c r="R36" s="323"/>
      <c r="S36" s="343"/>
    </row>
    <row r="37" spans="1:19" s="317" customFormat="1" ht="15" x14ac:dyDescent="0.2">
      <c r="A37" s="324"/>
      <c r="B37" s="324"/>
      <c r="C37" s="324"/>
      <c r="D37" s="324"/>
      <c r="E37" s="324"/>
      <c r="F37" s="324"/>
      <c r="G37" s="324"/>
      <c r="H37" s="324"/>
      <c r="I37" s="324"/>
      <c r="J37" s="324"/>
      <c r="K37" s="324"/>
      <c r="L37" s="23"/>
      <c r="M37" s="23"/>
      <c r="N37" s="23"/>
      <c r="O37" s="324"/>
      <c r="P37" s="324"/>
      <c r="Q37" s="324"/>
      <c r="R37" s="323"/>
      <c r="S37" s="343"/>
    </row>
    <row r="38" spans="1:19" s="317" customFormat="1" ht="15" x14ac:dyDescent="0.2">
      <c r="A38" s="324"/>
      <c r="B38" s="324"/>
      <c r="C38" s="324"/>
      <c r="D38" s="324"/>
      <c r="E38" s="324"/>
      <c r="F38" s="324"/>
      <c r="G38" s="324"/>
      <c r="H38" s="324"/>
      <c r="I38" s="324"/>
      <c r="J38" s="324"/>
      <c r="K38" s="324"/>
      <c r="L38" s="23"/>
      <c r="M38" s="23"/>
      <c r="N38" s="23"/>
      <c r="O38" s="324"/>
      <c r="P38" s="324"/>
      <c r="Q38" s="324"/>
      <c r="R38" s="323"/>
      <c r="S38" s="343"/>
    </row>
    <row r="39" spans="1:19" s="317" customFormat="1" ht="15" x14ac:dyDescent="0.2">
      <c r="A39" s="324"/>
      <c r="B39" s="324"/>
      <c r="C39" s="324"/>
      <c r="D39" s="324"/>
      <c r="E39" s="324"/>
      <c r="F39" s="324"/>
      <c r="G39" s="324"/>
      <c r="H39" s="324"/>
      <c r="I39" s="324"/>
      <c r="J39" s="324"/>
      <c r="K39" s="324"/>
      <c r="L39" s="23"/>
      <c r="M39" s="23"/>
      <c r="N39" s="23"/>
      <c r="O39" s="324"/>
      <c r="P39" s="324"/>
      <c r="Q39" s="324"/>
      <c r="R39" s="323"/>
      <c r="S39" s="343"/>
    </row>
    <row r="40" spans="1:19" s="317" customFormat="1" ht="15" x14ac:dyDescent="0.2">
      <c r="A40" s="324"/>
      <c r="B40" s="324"/>
      <c r="C40" s="324"/>
      <c r="D40" s="324"/>
      <c r="E40" s="324"/>
      <c r="F40" s="324"/>
      <c r="G40" s="324"/>
      <c r="H40" s="324"/>
      <c r="I40" s="324"/>
      <c r="J40" s="324"/>
      <c r="K40" s="324"/>
      <c r="L40" s="23"/>
      <c r="M40" s="23"/>
      <c r="N40" s="23"/>
      <c r="O40" s="324"/>
      <c r="P40" s="324"/>
      <c r="Q40" s="324"/>
      <c r="R40" s="323"/>
      <c r="S40" s="343"/>
    </row>
    <row r="41" spans="1:19" s="317" customFormat="1" ht="15" x14ac:dyDescent="0.2">
      <c r="A41" s="324"/>
      <c r="B41" s="324"/>
      <c r="C41" s="324"/>
      <c r="D41" s="324"/>
      <c r="E41" s="324"/>
      <c r="F41" s="324"/>
      <c r="G41" s="324"/>
      <c r="H41" s="324"/>
      <c r="I41" s="324"/>
      <c r="J41" s="324"/>
      <c r="K41" s="324"/>
      <c r="L41" s="23"/>
      <c r="M41" s="23"/>
      <c r="N41" s="23"/>
      <c r="O41" s="324"/>
      <c r="P41" s="324"/>
      <c r="Q41" s="324"/>
      <c r="R41" s="323"/>
      <c r="S41" s="343"/>
    </row>
    <row r="42" spans="1:19" s="317" customFormat="1" ht="15" x14ac:dyDescent="0.2">
      <c r="A42" s="324"/>
      <c r="B42" s="324"/>
      <c r="C42" s="324"/>
      <c r="D42" s="324"/>
      <c r="E42" s="324"/>
      <c r="F42" s="324"/>
      <c r="G42" s="324"/>
      <c r="H42" s="324"/>
      <c r="I42" s="324"/>
      <c r="J42" s="324"/>
      <c r="K42" s="324"/>
      <c r="L42" s="23"/>
      <c r="M42" s="23"/>
      <c r="N42" s="23"/>
      <c r="O42" s="324"/>
      <c r="P42" s="324"/>
      <c r="Q42" s="324"/>
      <c r="R42" s="323"/>
      <c r="S42" s="343"/>
    </row>
    <row r="43" spans="1:19" s="317" customFormat="1" ht="15" x14ac:dyDescent="0.2">
      <c r="A43" s="324"/>
      <c r="B43" s="324"/>
      <c r="C43" s="324"/>
      <c r="D43" s="324"/>
      <c r="E43" s="324"/>
      <c r="F43" s="324"/>
      <c r="G43" s="324"/>
      <c r="H43" s="324"/>
      <c r="I43" s="324"/>
      <c r="J43" s="324"/>
      <c r="K43" s="324"/>
      <c r="L43" s="23"/>
      <c r="M43" s="23"/>
      <c r="N43" s="23"/>
      <c r="O43" s="324"/>
      <c r="P43" s="324"/>
      <c r="Q43" s="324"/>
      <c r="R43" s="323"/>
      <c r="S43" s="343"/>
    </row>
    <row r="44" spans="1:19" s="317" customFormat="1" ht="15" x14ac:dyDescent="0.2">
      <c r="A44" s="324"/>
      <c r="B44" s="324"/>
      <c r="C44" s="324"/>
      <c r="D44" s="324"/>
      <c r="E44" s="324"/>
      <c r="F44" s="324"/>
      <c r="G44" s="324"/>
      <c r="H44" s="324"/>
      <c r="I44" s="324"/>
      <c r="J44" s="324"/>
      <c r="K44" s="324"/>
      <c r="L44" s="23"/>
      <c r="M44" s="23"/>
      <c r="N44" s="23"/>
      <c r="O44" s="324"/>
      <c r="P44" s="324"/>
      <c r="Q44" s="324"/>
      <c r="R44" s="323"/>
      <c r="S44" s="343"/>
    </row>
    <row r="45" spans="1:19" s="317" customFormat="1" ht="15" x14ac:dyDescent="0.2">
      <c r="A45" s="324"/>
      <c r="B45" s="324"/>
      <c r="C45" s="324"/>
      <c r="D45" s="324"/>
      <c r="E45" s="324"/>
      <c r="F45" s="324"/>
      <c r="G45" s="324"/>
      <c r="H45" s="324"/>
      <c r="I45" s="324"/>
      <c r="J45" s="324"/>
      <c r="K45" s="324"/>
      <c r="L45" s="23"/>
      <c r="M45" s="23"/>
      <c r="N45" s="23"/>
      <c r="O45" s="324"/>
      <c r="P45" s="324"/>
      <c r="Q45" s="324"/>
      <c r="R45" s="323"/>
      <c r="S45" s="343"/>
    </row>
    <row r="46" spans="1:19" s="317" customFormat="1" ht="15" x14ac:dyDescent="0.2">
      <c r="A46" s="324"/>
      <c r="B46" s="324"/>
      <c r="C46" s="324"/>
      <c r="D46" s="324"/>
      <c r="E46" s="324"/>
      <c r="F46" s="324"/>
      <c r="G46" s="324"/>
      <c r="H46" s="324"/>
      <c r="I46" s="324"/>
      <c r="J46" s="324"/>
      <c r="K46" s="324"/>
      <c r="L46" s="23"/>
      <c r="M46" s="23"/>
      <c r="N46" s="23"/>
      <c r="O46" s="324"/>
      <c r="P46" s="324"/>
      <c r="Q46" s="324"/>
      <c r="R46" s="323"/>
      <c r="S46" s="343"/>
    </row>
    <row r="47" spans="1:19" s="317" customFormat="1" ht="15" x14ac:dyDescent="0.2">
      <c r="A47" s="324"/>
      <c r="B47" s="324"/>
      <c r="C47" s="324"/>
      <c r="D47" s="324"/>
      <c r="E47" s="324"/>
      <c r="F47" s="324"/>
      <c r="G47" s="324"/>
      <c r="H47" s="324"/>
      <c r="I47" s="324"/>
      <c r="J47" s="324"/>
      <c r="K47" s="324"/>
      <c r="L47" s="23"/>
      <c r="M47" s="23"/>
      <c r="N47" s="23"/>
      <c r="O47" s="324"/>
      <c r="P47" s="324"/>
      <c r="Q47" s="324"/>
      <c r="R47" s="323"/>
      <c r="S47" s="343"/>
    </row>
    <row r="48" spans="1:19" s="317" customFormat="1" ht="15" x14ac:dyDescent="0.2">
      <c r="A48" s="324"/>
      <c r="B48" s="324"/>
      <c r="C48" s="324"/>
      <c r="D48" s="324"/>
      <c r="E48" s="324"/>
      <c r="F48" s="324"/>
      <c r="G48" s="324"/>
      <c r="H48" s="324"/>
      <c r="I48" s="324"/>
      <c r="J48" s="324"/>
      <c r="K48" s="324"/>
      <c r="L48" s="23"/>
      <c r="M48" s="23"/>
      <c r="N48" s="23"/>
      <c r="O48" s="324"/>
      <c r="P48" s="324"/>
      <c r="Q48" s="324"/>
      <c r="R48" s="323"/>
      <c r="S48" s="343"/>
    </row>
    <row r="49" spans="1:19" s="317" customFormat="1" ht="15" x14ac:dyDescent="0.2">
      <c r="A49" s="324"/>
      <c r="B49" s="324"/>
      <c r="C49" s="324"/>
      <c r="D49" s="324"/>
      <c r="E49" s="324"/>
      <c r="F49" s="324"/>
      <c r="G49" s="324"/>
      <c r="H49" s="324"/>
      <c r="I49" s="324"/>
      <c r="J49" s="324"/>
      <c r="K49" s="324"/>
      <c r="L49" s="23"/>
      <c r="M49" s="23"/>
      <c r="N49" s="23"/>
      <c r="O49" s="324"/>
      <c r="P49" s="324"/>
      <c r="Q49" s="324"/>
      <c r="R49" s="323"/>
      <c r="S49" s="343"/>
    </row>
    <row r="50" spans="1:19" s="317" customFormat="1" ht="15" x14ac:dyDescent="0.2">
      <c r="A50" s="324"/>
      <c r="B50" s="324"/>
      <c r="C50" s="324"/>
      <c r="D50" s="324"/>
      <c r="E50" s="324"/>
      <c r="F50" s="324"/>
      <c r="G50" s="324"/>
      <c r="H50" s="324"/>
      <c r="I50" s="324"/>
      <c r="J50" s="324"/>
      <c r="K50" s="324"/>
      <c r="L50" s="23"/>
      <c r="M50" s="23"/>
      <c r="N50" s="23"/>
      <c r="O50" s="324"/>
      <c r="P50" s="324"/>
      <c r="Q50" s="324"/>
      <c r="R50" s="323"/>
      <c r="S50" s="343"/>
    </row>
    <row r="51" spans="1:19" s="317" customFormat="1" ht="15" x14ac:dyDescent="0.2">
      <c r="A51" s="324"/>
      <c r="B51" s="324"/>
      <c r="C51" s="324"/>
      <c r="D51" s="324"/>
      <c r="E51" s="324"/>
      <c r="F51" s="324"/>
      <c r="G51" s="324"/>
      <c r="H51" s="324"/>
      <c r="I51" s="324"/>
      <c r="J51" s="324"/>
      <c r="K51" s="324"/>
      <c r="L51" s="23"/>
      <c r="M51" s="23"/>
      <c r="N51" s="23"/>
      <c r="O51" s="324"/>
      <c r="P51" s="324"/>
      <c r="Q51" s="324"/>
      <c r="R51" s="323"/>
      <c r="S51" s="343"/>
    </row>
    <row r="52" spans="1:19" s="317" customFormat="1" ht="15" x14ac:dyDescent="0.2">
      <c r="A52" s="324"/>
      <c r="B52" s="324"/>
      <c r="C52" s="324"/>
      <c r="D52" s="324"/>
      <c r="E52" s="324"/>
      <c r="F52" s="324"/>
      <c r="G52" s="324"/>
      <c r="H52" s="324"/>
      <c r="I52" s="324"/>
      <c r="J52" s="324"/>
      <c r="K52" s="324"/>
      <c r="L52" s="23"/>
      <c r="M52" s="23"/>
      <c r="N52" s="23"/>
      <c r="O52" s="324"/>
      <c r="P52" s="324"/>
      <c r="Q52" s="324"/>
      <c r="R52" s="323"/>
      <c r="S52" s="343"/>
    </row>
    <row r="53" spans="1:19" s="317" customFormat="1" ht="15" x14ac:dyDescent="0.2">
      <c r="A53" s="324"/>
      <c r="B53" s="324"/>
      <c r="C53" s="324"/>
      <c r="D53" s="324"/>
      <c r="E53" s="324"/>
      <c r="F53" s="324"/>
      <c r="G53" s="324"/>
      <c r="H53" s="324"/>
      <c r="I53" s="324"/>
      <c r="J53" s="324"/>
      <c r="K53" s="324"/>
      <c r="L53" s="23"/>
      <c r="M53" s="23"/>
      <c r="N53" s="23"/>
      <c r="O53" s="324"/>
      <c r="P53" s="324"/>
      <c r="Q53" s="324"/>
      <c r="R53" s="323"/>
      <c r="S53" s="343"/>
    </row>
    <row r="54" spans="1:19" s="317" customFormat="1" ht="15" x14ac:dyDescent="0.2">
      <c r="A54" s="324"/>
      <c r="B54" s="324"/>
      <c r="C54" s="324"/>
      <c r="D54" s="324"/>
      <c r="E54" s="324"/>
      <c r="F54" s="324"/>
      <c r="G54" s="324"/>
      <c r="H54" s="324"/>
      <c r="I54" s="324"/>
      <c r="J54" s="324"/>
      <c r="K54" s="324"/>
      <c r="L54" s="23"/>
      <c r="M54" s="23"/>
      <c r="N54" s="23"/>
      <c r="O54" s="324"/>
      <c r="P54" s="324"/>
      <c r="Q54" s="324"/>
      <c r="R54" s="323"/>
      <c r="S54" s="343"/>
    </row>
    <row r="55" spans="1:19" s="317" customFormat="1" ht="15" x14ac:dyDescent="0.2">
      <c r="A55" s="324"/>
      <c r="B55" s="324"/>
      <c r="C55" s="324"/>
      <c r="D55" s="324"/>
      <c r="E55" s="324"/>
      <c r="F55" s="324"/>
      <c r="G55" s="324"/>
      <c r="H55" s="324"/>
      <c r="I55" s="324"/>
      <c r="J55" s="324"/>
      <c r="K55" s="324"/>
      <c r="L55" s="23"/>
      <c r="M55" s="23"/>
      <c r="N55" s="23"/>
      <c r="O55" s="324"/>
      <c r="P55" s="324"/>
      <c r="Q55" s="324"/>
      <c r="R55" s="323"/>
      <c r="S55" s="343"/>
    </row>
    <row r="56" spans="1:19" s="317" customFormat="1" ht="15" x14ac:dyDescent="0.2">
      <c r="A56" s="324"/>
      <c r="B56" s="324"/>
      <c r="C56" s="324"/>
      <c r="D56" s="324"/>
      <c r="E56" s="324"/>
      <c r="F56" s="324"/>
      <c r="G56" s="324"/>
      <c r="H56" s="324"/>
      <c r="I56" s="324"/>
      <c r="J56" s="324"/>
      <c r="K56" s="324"/>
      <c r="L56" s="23"/>
      <c r="M56" s="23"/>
      <c r="N56" s="23"/>
      <c r="O56" s="324"/>
      <c r="P56" s="324"/>
      <c r="Q56" s="324"/>
      <c r="R56" s="323"/>
      <c r="S56" s="343"/>
    </row>
    <row r="57" spans="1:19" s="317" customFormat="1" ht="15" x14ac:dyDescent="0.2">
      <c r="A57" s="324"/>
      <c r="B57" s="324"/>
      <c r="C57" s="324"/>
      <c r="D57" s="324"/>
      <c r="E57" s="324"/>
      <c r="F57" s="324"/>
      <c r="G57" s="324"/>
      <c r="H57" s="324"/>
      <c r="I57" s="324"/>
      <c r="J57" s="324"/>
      <c r="K57" s="324"/>
      <c r="L57" s="23"/>
      <c r="M57" s="23"/>
      <c r="N57" s="23"/>
      <c r="O57" s="324"/>
      <c r="P57" s="324"/>
      <c r="Q57" s="324"/>
      <c r="R57" s="323"/>
      <c r="S57" s="343"/>
    </row>
    <row r="58" spans="1:19" s="317" customFormat="1" ht="15" x14ac:dyDescent="0.2">
      <c r="A58" s="324"/>
      <c r="B58" s="324"/>
      <c r="C58" s="324"/>
      <c r="D58" s="324"/>
      <c r="E58" s="324"/>
      <c r="F58" s="324"/>
      <c r="G58" s="324"/>
      <c r="H58" s="324"/>
      <c r="I58" s="324"/>
      <c r="J58" s="324"/>
      <c r="K58" s="324"/>
      <c r="L58" s="23"/>
      <c r="M58" s="23"/>
      <c r="N58" s="23"/>
      <c r="O58" s="324"/>
      <c r="P58" s="324"/>
      <c r="Q58" s="324"/>
      <c r="R58" s="323"/>
      <c r="S58" s="343"/>
    </row>
    <row r="59" spans="1:19" s="317" customFormat="1" ht="15" x14ac:dyDescent="0.2">
      <c r="A59" s="324"/>
      <c r="B59" s="324"/>
      <c r="C59" s="324"/>
      <c r="D59" s="324"/>
      <c r="E59" s="324"/>
      <c r="F59" s="324"/>
      <c r="G59" s="324"/>
      <c r="H59" s="324"/>
      <c r="I59" s="324"/>
      <c r="J59" s="324"/>
      <c r="K59" s="324"/>
      <c r="L59" s="23"/>
      <c r="M59" s="23"/>
      <c r="N59" s="23"/>
      <c r="O59" s="324"/>
      <c r="P59" s="324"/>
      <c r="Q59" s="324"/>
      <c r="R59" s="323"/>
      <c r="S59" s="343"/>
    </row>
    <row r="60" spans="1:19" s="317" customFormat="1" ht="15" x14ac:dyDescent="0.2">
      <c r="A60" s="324"/>
      <c r="B60" s="324"/>
      <c r="C60" s="324"/>
      <c r="D60" s="324"/>
      <c r="E60" s="324"/>
      <c r="F60" s="324"/>
      <c r="G60" s="324"/>
      <c r="H60" s="324"/>
      <c r="I60" s="324"/>
      <c r="J60" s="324"/>
      <c r="K60" s="324"/>
      <c r="L60" s="23"/>
      <c r="M60" s="23"/>
      <c r="N60" s="23"/>
      <c r="O60" s="324"/>
      <c r="P60" s="324"/>
      <c r="Q60" s="324"/>
      <c r="R60" s="323"/>
      <c r="S60" s="343"/>
    </row>
    <row r="61" spans="1:19" s="317" customFormat="1" ht="15" x14ac:dyDescent="0.2">
      <c r="A61" s="324"/>
      <c r="B61" s="324"/>
      <c r="C61" s="324"/>
      <c r="D61" s="324"/>
      <c r="E61" s="324"/>
      <c r="F61" s="324"/>
      <c r="G61" s="324"/>
      <c r="H61" s="324"/>
      <c r="I61" s="324"/>
      <c r="J61" s="324"/>
      <c r="K61" s="324"/>
      <c r="L61" s="23"/>
      <c r="M61" s="23"/>
      <c r="N61" s="23"/>
      <c r="O61" s="324"/>
      <c r="P61" s="324"/>
      <c r="Q61" s="324"/>
      <c r="R61" s="323"/>
      <c r="S61" s="343"/>
    </row>
    <row r="62" spans="1:19" s="317" customFormat="1" ht="15" x14ac:dyDescent="0.2">
      <c r="A62" s="324"/>
      <c r="B62" s="324"/>
      <c r="C62" s="324"/>
      <c r="D62" s="324"/>
      <c r="E62" s="324"/>
      <c r="F62" s="324"/>
      <c r="G62" s="324"/>
      <c r="H62" s="324"/>
      <c r="I62" s="324"/>
      <c r="J62" s="324"/>
      <c r="K62" s="324"/>
      <c r="L62" s="23"/>
      <c r="M62" s="23"/>
      <c r="N62" s="23"/>
      <c r="O62" s="324"/>
      <c r="P62" s="324"/>
      <c r="Q62" s="324"/>
      <c r="R62" s="323"/>
      <c r="S62" s="343"/>
    </row>
    <row r="63" spans="1:19" s="317" customFormat="1" ht="15" x14ac:dyDescent="0.2">
      <c r="A63" s="324"/>
      <c r="B63" s="324"/>
      <c r="C63" s="324"/>
      <c r="D63" s="324"/>
      <c r="E63" s="324"/>
      <c r="F63" s="324"/>
      <c r="G63" s="324"/>
      <c r="H63" s="324"/>
      <c r="I63" s="324"/>
      <c r="J63" s="324"/>
      <c r="K63" s="324"/>
      <c r="L63" s="23"/>
      <c r="M63" s="23"/>
      <c r="N63" s="23"/>
      <c r="O63" s="324"/>
      <c r="P63" s="324"/>
      <c r="Q63" s="324"/>
      <c r="R63" s="323"/>
      <c r="S63" s="343"/>
    </row>
    <row r="64" spans="1:19" s="317" customFormat="1" ht="15" x14ac:dyDescent="0.2">
      <c r="A64" s="324"/>
      <c r="B64" s="324"/>
      <c r="C64" s="324"/>
      <c r="D64" s="324"/>
      <c r="E64" s="324"/>
      <c r="F64" s="324"/>
      <c r="G64" s="324"/>
      <c r="H64" s="324"/>
      <c r="I64" s="324"/>
      <c r="J64" s="324"/>
      <c r="K64" s="324"/>
      <c r="L64" s="23"/>
      <c r="M64" s="23"/>
      <c r="N64" s="23"/>
      <c r="O64" s="324"/>
      <c r="P64" s="324"/>
      <c r="Q64" s="324"/>
      <c r="R64" s="323"/>
      <c r="S64" s="343"/>
    </row>
    <row r="65" spans="1:19" s="317" customFormat="1" ht="15" x14ac:dyDescent="0.2">
      <c r="A65" s="324"/>
      <c r="B65" s="324"/>
      <c r="C65" s="324"/>
      <c r="D65" s="324"/>
      <c r="E65" s="324"/>
      <c r="F65" s="324"/>
      <c r="G65" s="324"/>
      <c r="H65" s="324"/>
      <c r="I65" s="324"/>
      <c r="J65" s="324"/>
      <c r="K65" s="324"/>
      <c r="L65" s="23"/>
      <c r="M65" s="23"/>
      <c r="N65" s="23"/>
      <c r="O65" s="324"/>
      <c r="P65" s="324"/>
      <c r="Q65" s="324"/>
      <c r="R65" s="323"/>
      <c r="S65" s="343"/>
    </row>
    <row r="66" spans="1:19" s="317" customFormat="1" ht="15" x14ac:dyDescent="0.2">
      <c r="A66" s="324"/>
      <c r="B66" s="324"/>
      <c r="C66" s="324"/>
      <c r="D66" s="324"/>
      <c r="E66" s="324"/>
      <c r="F66" s="324"/>
      <c r="G66" s="324"/>
      <c r="H66" s="324"/>
      <c r="I66" s="324"/>
      <c r="J66" s="324"/>
      <c r="K66" s="324"/>
      <c r="L66" s="23"/>
      <c r="M66" s="23"/>
      <c r="N66" s="23"/>
      <c r="O66" s="324"/>
      <c r="P66" s="324"/>
      <c r="Q66" s="324"/>
      <c r="R66" s="323"/>
      <c r="S66" s="344"/>
    </row>
    <row r="67" spans="1:19" s="317" customFormat="1" ht="15" x14ac:dyDescent="0.2">
      <c r="A67" s="324"/>
      <c r="B67" s="324"/>
      <c r="C67" s="324"/>
      <c r="D67" s="324"/>
      <c r="E67" s="324"/>
      <c r="F67" s="324"/>
      <c r="G67" s="324"/>
      <c r="H67" s="324"/>
      <c r="I67" s="324"/>
      <c r="J67" s="324"/>
      <c r="K67" s="324"/>
      <c r="L67" s="23"/>
      <c r="M67" s="23"/>
      <c r="N67" s="23"/>
      <c r="O67" s="324"/>
      <c r="P67" s="324"/>
      <c r="Q67" s="324"/>
      <c r="R67" s="323"/>
      <c r="S67" s="343"/>
    </row>
    <row r="68" spans="1:19" s="317" customFormat="1" ht="15" x14ac:dyDescent="0.2">
      <c r="A68" s="324"/>
      <c r="B68" s="324"/>
      <c r="C68" s="324"/>
      <c r="D68" s="324"/>
      <c r="E68" s="324"/>
      <c r="F68" s="324"/>
      <c r="G68" s="324"/>
      <c r="H68" s="324"/>
      <c r="I68" s="324"/>
      <c r="J68" s="324"/>
      <c r="K68" s="324"/>
      <c r="L68" s="23"/>
      <c r="M68" s="23"/>
      <c r="N68" s="23"/>
      <c r="O68" s="324"/>
      <c r="P68" s="324"/>
      <c r="Q68" s="324"/>
      <c r="R68" s="323"/>
      <c r="S68" s="343"/>
    </row>
    <row r="69" spans="1:19" ht="15" x14ac:dyDescent="0.2">
      <c r="A69" s="324"/>
      <c r="B69" s="324"/>
      <c r="C69" s="324"/>
      <c r="D69" s="324"/>
      <c r="E69" s="324"/>
      <c r="F69" s="324"/>
      <c r="G69" s="324"/>
      <c r="H69" s="324"/>
      <c r="I69" s="324"/>
      <c r="J69" s="324"/>
      <c r="K69" s="324"/>
      <c r="L69" s="23"/>
      <c r="M69" s="23"/>
      <c r="N69" s="23"/>
      <c r="O69" s="324"/>
      <c r="P69" s="324"/>
      <c r="Q69" s="324"/>
      <c r="R69" s="323"/>
      <c r="S69" s="344"/>
    </row>
  </sheetData>
  <mergeCells count="2">
    <mergeCell ref="A1:R2"/>
    <mergeCell ref="A3:D3"/>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
  <dimension ref="A1:S69"/>
  <sheetViews>
    <sheetView zoomScale="90" zoomScaleNormal="90" workbookViewId="0">
      <selection activeCell="C48" sqref="C48"/>
    </sheetView>
  </sheetViews>
  <sheetFormatPr baseColWidth="10" defaultColWidth="11.5703125" defaultRowHeight="12.75" x14ac:dyDescent="0.2"/>
  <cols>
    <col min="1" max="1" width="22.42578125" style="310" customWidth="1"/>
    <col min="2" max="2" width="20.285156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hidden="1" customWidth="1"/>
    <col min="9" max="9" width="24.85546875" style="117" hidden="1" customWidth="1"/>
    <col min="10" max="10" width="17.5703125" style="117" hidden="1" customWidth="1"/>
    <col min="11" max="11" width="25.85546875" style="117" hidden="1" customWidth="1"/>
    <col min="12" max="14" width="17.5703125" style="117" hidden="1" customWidth="1"/>
    <col min="15" max="15" width="69.5703125" style="117" customWidth="1"/>
    <col min="16" max="17" width="22.85546875" style="117" hidden="1" customWidth="1"/>
    <col min="18" max="18" width="31.85546875" style="117" customWidth="1"/>
    <col min="19" max="19" width="22.28515625" style="117" customWidth="1"/>
    <col min="20" max="16384" width="11.5703125" style="117"/>
  </cols>
  <sheetData>
    <row r="1" spans="1:19" ht="33" customHeight="1" x14ac:dyDescent="0.2">
      <c r="A1" s="514"/>
      <c r="B1" s="514"/>
      <c r="C1" s="514"/>
      <c r="D1" s="514"/>
      <c r="E1" s="514"/>
      <c r="F1" s="514"/>
      <c r="G1" s="514"/>
      <c r="H1" s="514"/>
      <c r="I1" s="514"/>
      <c r="J1" s="514"/>
      <c r="K1" s="514"/>
      <c r="L1" s="514"/>
      <c r="M1" s="514"/>
      <c r="N1" s="514"/>
      <c r="O1" s="514"/>
      <c r="P1" s="514"/>
      <c r="Q1" s="514"/>
      <c r="R1" s="514"/>
      <c r="S1" s="319"/>
    </row>
    <row r="2" spans="1:19" ht="70.5" customHeight="1" x14ac:dyDescent="0.2">
      <c r="A2" s="514"/>
      <c r="B2" s="514"/>
      <c r="C2" s="514"/>
      <c r="D2" s="514"/>
      <c r="E2" s="514"/>
      <c r="F2" s="514"/>
      <c r="G2" s="514"/>
      <c r="H2" s="514"/>
      <c r="I2" s="514"/>
      <c r="J2" s="514"/>
      <c r="K2" s="514"/>
      <c r="L2" s="514"/>
      <c r="M2" s="514"/>
      <c r="N2" s="514"/>
      <c r="O2" s="514"/>
      <c r="P2" s="514"/>
      <c r="Q2" s="514"/>
      <c r="R2" s="514"/>
      <c r="S2" s="319"/>
    </row>
    <row r="3" spans="1:19" ht="54" customHeight="1" x14ac:dyDescent="0.2">
      <c r="A3" s="513" t="s">
        <v>848</v>
      </c>
      <c r="B3" s="513"/>
      <c r="C3" s="513"/>
      <c r="D3" s="513"/>
      <c r="E3" s="303"/>
      <c r="F3" s="303"/>
      <c r="G3" s="303"/>
      <c r="H3" s="304"/>
    </row>
    <row r="4" spans="1:19" s="320" customFormat="1" ht="51.75" customHeight="1" x14ac:dyDescent="0.25">
      <c r="A4" s="346" t="s">
        <v>2954</v>
      </c>
      <c r="B4" s="346" t="s">
        <v>2749</v>
      </c>
      <c r="C4" s="346" t="s">
        <v>2750</v>
      </c>
      <c r="D4" s="346" t="s">
        <v>2751</v>
      </c>
      <c r="E4" s="346" t="s">
        <v>2752</v>
      </c>
      <c r="F4" s="346" t="s">
        <v>2753</v>
      </c>
      <c r="G4" s="346" t="s">
        <v>2754</v>
      </c>
      <c r="H4" s="346" t="s">
        <v>2952</v>
      </c>
      <c r="I4" s="346" t="s">
        <v>2755</v>
      </c>
      <c r="J4" s="346" t="s">
        <v>2953</v>
      </c>
      <c r="K4" s="346" t="s">
        <v>2756</v>
      </c>
      <c r="L4" s="346" t="s">
        <v>2757</v>
      </c>
      <c r="M4" s="346" t="s">
        <v>2758</v>
      </c>
      <c r="N4" s="346" t="s">
        <v>2759</v>
      </c>
      <c r="O4" s="346" t="s">
        <v>2760</v>
      </c>
      <c r="P4" s="346" t="s">
        <v>2761</v>
      </c>
      <c r="Q4" s="346" t="s">
        <v>2762</v>
      </c>
      <c r="R4" s="319" t="s">
        <v>2951</v>
      </c>
      <c r="S4" s="319" t="s">
        <v>2114</v>
      </c>
    </row>
    <row r="5" spans="1:19" s="317" customFormat="1" ht="51.75" customHeight="1" x14ac:dyDescent="0.2">
      <c r="A5" s="324" t="s">
        <v>2763</v>
      </c>
      <c r="B5" s="324" t="s">
        <v>7</v>
      </c>
      <c r="C5" s="324" t="s">
        <v>2883</v>
      </c>
      <c r="D5" s="324" t="s">
        <v>200</v>
      </c>
      <c r="E5" s="324" t="s">
        <v>20</v>
      </c>
      <c r="F5" s="324" t="s">
        <v>43</v>
      </c>
      <c r="G5" s="324" t="s">
        <v>44</v>
      </c>
      <c r="H5" s="324" t="s">
        <v>2766</v>
      </c>
      <c r="I5" s="324" t="s">
        <v>3281</v>
      </c>
      <c r="J5" s="324" t="s">
        <v>2768</v>
      </c>
      <c r="K5" s="324">
        <v>0</v>
      </c>
      <c r="L5" s="23" t="s">
        <v>2306</v>
      </c>
      <c r="M5" s="23" t="s">
        <v>2769</v>
      </c>
      <c r="N5" s="23" t="s">
        <v>584</v>
      </c>
      <c r="O5" s="324" t="s">
        <v>3164</v>
      </c>
      <c r="P5" s="324" t="s">
        <v>3165</v>
      </c>
      <c r="Q5" s="324" t="s">
        <v>3166</v>
      </c>
      <c r="R5" s="323">
        <v>8179.3</v>
      </c>
      <c r="S5" s="343">
        <v>8090.6500000000005</v>
      </c>
    </row>
    <row r="6" spans="1:19" s="317" customFormat="1" ht="51.75" customHeight="1" x14ac:dyDescent="0.2">
      <c r="A6" s="324" t="s">
        <v>2763</v>
      </c>
      <c r="B6" s="324" t="s">
        <v>778</v>
      </c>
      <c r="C6" s="324" t="s">
        <v>3083</v>
      </c>
      <c r="D6" s="324" t="s">
        <v>2765</v>
      </c>
      <c r="E6" s="324" t="s">
        <v>3093</v>
      </c>
      <c r="F6" s="324" t="s">
        <v>3094</v>
      </c>
      <c r="G6" s="324" t="s">
        <v>3095</v>
      </c>
      <c r="H6" s="324" t="s">
        <v>2766</v>
      </c>
      <c r="I6" s="324" t="s">
        <v>3096</v>
      </c>
      <c r="J6" s="324" t="s">
        <v>2768</v>
      </c>
      <c r="K6" s="324">
        <v>0</v>
      </c>
      <c r="L6" s="23" t="s">
        <v>2306</v>
      </c>
      <c r="M6" s="23" t="s">
        <v>2778</v>
      </c>
      <c r="N6" s="23" t="s">
        <v>0</v>
      </c>
      <c r="O6" s="324" t="s">
        <v>3167</v>
      </c>
      <c r="P6" s="324" t="s">
        <v>3168</v>
      </c>
      <c r="Q6" s="324" t="s">
        <v>3169</v>
      </c>
      <c r="R6" s="323">
        <v>413.07</v>
      </c>
      <c r="S6" s="343">
        <v>376</v>
      </c>
    </row>
    <row r="7" spans="1:19" s="317" customFormat="1" ht="51.75" customHeight="1" x14ac:dyDescent="0.2">
      <c r="A7" s="324" t="s">
        <v>2763</v>
      </c>
      <c r="B7" s="324" t="s">
        <v>401</v>
      </c>
      <c r="C7" s="324" t="s">
        <v>2785</v>
      </c>
      <c r="D7" s="324" t="s">
        <v>204</v>
      </c>
      <c r="E7" s="324" t="s">
        <v>14</v>
      </c>
      <c r="F7" s="324" t="s">
        <v>26</v>
      </c>
      <c r="G7" s="324" t="s">
        <v>27</v>
      </c>
      <c r="H7" s="324" t="s">
        <v>2766</v>
      </c>
      <c r="I7" s="324" t="s">
        <v>3282</v>
      </c>
      <c r="J7" s="324" t="s">
        <v>2768</v>
      </c>
      <c r="K7" s="324">
        <v>0</v>
      </c>
      <c r="L7" s="23" t="s">
        <v>2306</v>
      </c>
      <c r="M7" s="23" t="s">
        <v>2769</v>
      </c>
      <c r="N7" s="23" t="s">
        <v>2503</v>
      </c>
      <c r="O7" s="324" t="s">
        <v>3170</v>
      </c>
      <c r="P7" s="324" t="s">
        <v>3171</v>
      </c>
      <c r="Q7" s="324" t="s">
        <v>3172</v>
      </c>
      <c r="R7" s="323">
        <v>2360.38</v>
      </c>
      <c r="S7" s="343">
        <v>1872.34</v>
      </c>
    </row>
    <row r="8" spans="1:19" s="317" customFormat="1" ht="51.75" customHeight="1" x14ac:dyDescent="0.2">
      <c r="A8" s="324" t="s">
        <v>2763</v>
      </c>
      <c r="B8" s="324" t="s">
        <v>401</v>
      </c>
      <c r="C8" s="324" t="s">
        <v>2859</v>
      </c>
      <c r="D8" s="324" t="s">
        <v>204</v>
      </c>
      <c r="E8" s="324" t="s">
        <v>1188</v>
      </c>
      <c r="F8" s="324" t="s">
        <v>109</v>
      </c>
      <c r="G8" s="324" t="s">
        <v>913</v>
      </c>
      <c r="H8" s="324" t="s">
        <v>2766</v>
      </c>
      <c r="I8" s="324" t="s">
        <v>2867</v>
      </c>
      <c r="J8" s="324" t="s">
        <v>2768</v>
      </c>
      <c r="K8" s="324">
        <v>0</v>
      </c>
      <c r="L8" s="23" t="s">
        <v>2306</v>
      </c>
      <c r="M8" s="23" t="s">
        <v>2769</v>
      </c>
      <c r="N8" s="23" t="s">
        <v>828</v>
      </c>
      <c r="O8" s="324" t="s">
        <v>3173</v>
      </c>
      <c r="P8" s="324" t="s">
        <v>3174</v>
      </c>
      <c r="Q8" s="324" t="s">
        <v>3175</v>
      </c>
      <c r="R8" s="323">
        <v>7011.06</v>
      </c>
      <c r="S8" s="343">
        <v>2926.4000000000005</v>
      </c>
    </row>
    <row r="9" spans="1:19" s="317" customFormat="1" ht="51.75" customHeight="1" x14ac:dyDescent="0.2">
      <c r="A9" s="324" t="s">
        <v>2763</v>
      </c>
      <c r="B9" s="324" t="s">
        <v>69</v>
      </c>
      <c r="C9" s="324" t="s">
        <v>2815</v>
      </c>
      <c r="D9" s="324" t="s">
        <v>202</v>
      </c>
      <c r="E9" s="324" t="s">
        <v>47</v>
      </c>
      <c r="F9" s="324" t="s">
        <v>605</v>
      </c>
      <c r="G9" s="324" t="s">
        <v>374</v>
      </c>
      <c r="H9" s="324" t="s">
        <v>2766</v>
      </c>
      <c r="I9" s="324" t="s">
        <v>3097</v>
      </c>
      <c r="J9" s="324" t="s">
        <v>2768</v>
      </c>
      <c r="K9" s="324">
        <v>0</v>
      </c>
      <c r="L9" s="23" t="s">
        <v>2306</v>
      </c>
      <c r="M9" s="23" t="s">
        <v>2769</v>
      </c>
      <c r="N9" s="23" t="s">
        <v>584</v>
      </c>
      <c r="O9" s="324" t="s">
        <v>3176</v>
      </c>
      <c r="P9" s="324" t="s">
        <v>3177</v>
      </c>
      <c r="Q9" s="324" t="s">
        <v>3178</v>
      </c>
      <c r="R9" s="323">
        <v>5012.57</v>
      </c>
      <c r="S9" s="343">
        <v>2941.41</v>
      </c>
    </row>
    <row r="10" spans="1:19" s="317" customFormat="1" ht="51.75" customHeight="1" x14ac:dyDescent="0.2">
      <c r="A10" s="324" t="s">
        <v>2763</v>
      </c>
      <c r="B10" s="324" t="s">
        <v>401</v>
      </c>
      <c r="C10" s="324" t="s">
        <v>2900</v>
      </c>
      <c r="D10" s="324" t="s">
        <v>204</v>
      </c>
      <c r="E10" s="324" t="s">
        <v>896</v>
      </c>
      <c r="F10" s="324" t="s">
        <v>55</v>
      </c>
      <c r="G10" s="324" t="s">
        <v>38</v>
      </c>
      <c r="H10" s="324" t="s">
        <v>2766</v>
      </c>
      <c r="I10" s="324" t="s">
        <v>3098</v>
      </c>
      <c r="J10" s="324" t="s">
        <v>2768</v>
      </c>
      <c r="K10" s="324">
        <v>0</v>
      </c>
      <c r="L10" s="23" t="s">
        <v>2306</v>
      </c>
      <c r="M10" s="23" t="s">
        <v>2769</v>
      </c>
      <c r="N10" s="23" t="s">
        <v>584</v>
      </c>
      <c r="O10" s="324" t="s">
        <v>3179</v>
      </c>
      <c r="P10" s="324" t="s">
        <v>3177</v>
      </c>
      <c r="Q10" s="324" t="s">
        <v>3180</v>
      </c>
      <c r="R10" s="323">
        <v>3350</v>
      </c>
      <c r="S10" s="343">
        <v>3350</v>
      </c>
    </row>
    <row r="11" spans="1:19" s="317" customFormat="1" ht="77.25" customHeight="1" x14ac:dyDescent="0.2">
      <c r="A11" s="324" t="s">
        <v>2763</v>
      </c>
      <c r="B11" s="324" t="s">
        <v>727</v>
      </c>
      <c r="C11" s="324" t="s">
        <v>2818</v>
      </c>
      <c r="D11" s="324" t="s">
        <v>202</v>
      </c>
      <c r="E11" s="324" t="s">
        <v>2819</v>
      </c>
      <c r="F11" s="324" t="s">
        <v>43</v>
      </c>
      <c r="G11" s="324" t="s">
        <v>943</v>
      </c>
      <c r="H11" s="324" t="s">
        <v>2766</v>
      </c>
      <c r="I11" s="324" t="s">
        <v>3099</v>
      </c>
      <c r="J11" s="324" t="s">
        <v>2768</v>
      </c>
      <c r="K11" s="324">
        <v>0</v>
      </c>
      <c r="L11" s="23" t="s">
        <v>2306</v>
      </c>
      <c r="M11" s="23" t="s">
        <v>2769</v>
      </c>
      <c r="N11" s="23" t="s">
        <v>584</v>
      </c>
      <c r="O11" s="324" t="s">
        <v>3181</v>
      </c>
      <c r="P11" s="324" t="s">
        <v>3182</v>
      </c>
      <c r="Q11" s="324" t="s">
        <v>3183</v>
      </c>
      <c r="R11" s="323">
        <v>5950</v>
      </c>
      <c r="S11" s="343">
        <v>5784.87</v>
      </c>
    </row>
    <row r="12" spans="1:19" s="317" customFormat="1" ht="51.75" customHeight="1" x14ac:dyDescent="0.2">
      <c r="A12" s="324" t="s">
        <v>2763</v>
      </c>
      <c r="B12" s="324" t="s">
        <v>92</v>
      </c>
      <c r="C12" s="324" t="s">
        <v>2774</v>
      </c>
      <c r="D12" s="324" t="s">
        <v>200</v>
      </c>
      <c r="E12" s="324" t="s">
        <v>96</v>
      </c>
      <c r="F12" s="324" t="s">
        <v>97</v>
      </c>
      <c r="G12" s="324" t="s">
        <v>98</v>
      </c>
      <c r="H12" s="324" t="s">
        <v>2766</v>
      </c>
      <c r="I12" s="324" t="s">
        <v>3100</v>
      </c>
      <c r="J12" s="324" t="s">
        <v>2768</v>
      </c>
      <c r="K12" s="324">
        <v>0</v>
      </c>
      <c r="L12" s="23" t="s">
        <v>2306</v>
      </c>
      <c r="M12" s="23" t="s">
        <v>2769</v>
      </c>
      <c r="N12" s="23" t="s">
        <v>584</v>
      </c>
      <c r="O12" s="324" t="s">
        <v>3100</v>
      </c>
      <c r="P12" s="324" t="s">
        <v>3182</v>
      </c>
      <c r="Q12" s="324" t="s">
        <v>3184</v>
      </c>
      <c r="R12" s="323">
        <v>8659.73</v>
      </c>
      <c r="S12" s="343">
        <v>8538.4399999999987</v>
      </c>
    </row>
    <row r="13" spans="1:19" s="317" customFormat="1" ht="90.75" customHeight="1" x14ac:dyDescent="0.2">
      <c r="A13" s="324" t="s">
        <v>2763</v>
      </c>
      <c r="B13" s="324" t="s">
        <v>778</v>
      </c>
      <c r="C13" s="324" t="s">
        <v>2955</v>
      </c>
      <c r="D13" s="324" t="s">
        <v>202</v>
      </c>
      <c r="E13" s="324" t="s">
        <v>363</v>
      </c>
      <c r="F13" s="324" t="s">
        <v>1099</v>
      </c>
      <c r="G13" s="324" t="s">
        <v>134</v>
      </c>
      <c r="H13" s="324" t="s">
        <v>2766</v>
      </c>
      <c r="I13" s="324" t="s">
        <v>3101</v>
      </c>
      <c r="J13" s="324" t="s">
        <v>2768</v>
      </c>
      <c r="K13" s="324">
        <v>0</v>
      </c>
      <c r="L13" s="23" t="s">
        <v>2306</v>
      </c>
      <c r="M13" s="23" t="s">
        <v>2769</v>
      </c>
      <c r="N13" s="23" t="s">
        <v>584</v>
      </c>
      <c r="O13" s="324" t="s">
        <v>3185</v>
      </c>
      <c r="P13" s="324" t="s">
        <v>3186</v>
      </c>
      <c r="Q13" s="324" t="s">
        <v>3187</v>
      </c>
      <c r="R13" s="323">
        <v>2880</v>
      </c>
      <c r="S13" s="343">
        <v>764.88000000000011</v>
      </c>
    </row>
    <row r="14" spans="1:19" s="317" customFormat="1" ht="51.75" customHeight="1" x14ac:dyDescent="0.2">
      <c r="A14" s="324" t="s">
        <v>2763</v>
      </c>
      <c r="B14" s="324" t="s">
        <v>73</v>
      </c>
      <c r="C14" s="324" t="s">
        <v>2864</v>
      </c>
      <c r="D14" s="324" t="s">
        <v>2865</v>
      </c>
      <c r="E14" s="324" t="s">
        <v>2866</v>
      </c>
      <c r="F14" s="324" t="s">
        <v>625</v>
      </c>
      <c r="G14" s="324" t="s">
        <v>397</v>
      </c>
      <c r="H14" s="324" t="s">
        <v>2766</v>
      </c>
      <c r="I14" s="324" t="s">
        <v>3102</v>
      </c>
      <c r="J14" s="324" t="s">
        <v>2768</v>
      </c>
      <c r="K14" s="324">
        <v>0</v>
      </c>
      <c r="L14" s="23" t="s">
        <v>2306</v>
      </c>
      <c r="M14" s="23" t="s">
        <v>2769</v>
      </c>
      <c r="N14" s="23" t="s">
        <v>828</v>
      </c>
      <c r="O14" s="324" t="s">
        <v>3188</v>
      </c>
      <c r="P14" s="324" t="s">
        <v>3174</v>
      </c>
      <c r="Q14" s="324" t="s">
        <v>3175</v>
      </c>
      <c r="R14" s="323">
        <v>4650</v>
      </c>
      <c r="S14" s="343">
        <v>1542.6800000000003</v>
      </c>
    </row>
    <row r="15" spans="1:19" s="317" customFormat="1" ht="51.75" customHeight="1" x14ac:dyDescent="0.2">
      <c r="A15" s="324" t="s">
        <v>2763</v>
      </c>
      <c r="B15" s="324" t="s">
        <v>402</v>
      </c>
      <c r="C15" s="324" t="s">
        <v>2796</v>
      </c>
      <c r="D15" s="324" t="s">
        <v>2797</v>
      </c>
      <c r="E15" s="324" t="s">
        <v>110</v>
      </c>
      <c r="F15" s="324" t="s">
        <v>111</v>
      </c>
      <c r="G15" s="324" t="s">
        <v>112</v>
      </c>
      <c r="H15" s="324" t="s">
        <v>2766</v>
      </c>
      <c r="I15" s="324" t="s">
        <v>3103</v>
      </c>
      <c r="J15" s="324" t="s">
        <v>2768</v>
      </c>
      <c r="K15" s="324">
        <v>0</v>
      </c>
      <c r="L15" s="23" t="s">
        <v>2306</v>
      </c>
      <c r="M15" s="23" t="s">
        <v>2769</v>
      </c>
      <c r="N15" s="23" t="s">
        <v>4</v>
      </c>
      <c r="O15" s="324" t="s">
        <v>3189</v>
      </c>
      <c r="P15" s="324" t="s">
        <v>3190</v>
      </c>
      <c r="Q15" s="324" t="s">
        <v>3191</v>
      </c>
      <c r="R15" s="323">
        <v>2600</v>
      </c>
      <c r="S15" s="343">
        <v>2602.96</v>
      </c>
    </row>
    <row r="16" spans="1:19" s="317" customFormat="1" ht="51.75" customHeight="1" x14ac:dyDescent="0.2">
      <c r="A16" s="324" t="s">
        <v>2763</v>
      </c>
      <c r="B16" s="324" t="s">
        <v>2795</v>
      </c>
      <c r="C16" s="324" t="s">
        <v>2967</v>
      </c>
      <c r="D16" s="324" t="s">
        <v>2797</v>
      </c>
      <c r="E16" s="324" t="s">
        <v>1163</v>
      </c>
      <c r="F16" s="324" t="s">
        <v>2798</v>
      </c>
      <c r="G16" s="324" t="s">
        <v>791</v>
      </c>
      <c r="H16" s="324" t="s">
        <v>2766</v>
      </c>
      <c r="I16" s="324" t="s">
        <v>3104</v>
      </c>
      <c r="J16" s="324" t="s">
        <v>2768</v>
      </c>
      <c r="K16" s="324">
        <v>0</v>
      </c>
      <c r="L16" s="23" t="s">
        <v>2306</v>
      </c>
      <c r="M16" s="23" t="s">
        <v>2769</v>
      </c>
      <c r="N16" s="23" t="s">
        <v>584</v>
      </c>
      <c r="O16" s="324" t="s">
        <v>3192</v>
      </c>
      <c r="P16" s="324" t="s">
        <v>3182</v>
      </c>
      <c r="Q16" s="324" t="s">
        <v>3193</v>
      </c>
      <c r="R16" s="323">
        <v>5950</v>
      </c>
      <c r="S16" s="343">
        <v>5941.19</v>
      </c>
    </row>
    <row r="17" spans="1:19" s="317" customFormat="1" ht="51.75" customHeight="1" x14ac:dyDescent="0.2">
      <c r="A17" s="324" t="s">
        <v>2763</v>
      </c>
      <c r="B17" s="324" t="s">
        <v>69</v>
      </c>
      <c r="C17" s="324" t="s">
        <v>2909</v>
      </c>
      <c r="D17" s="324" t="s">
        <v>2910</v>
      </c>
      <c r="E17" s="324" t="s">
        <v>2911</v>
      </c>
      <c r="F17" s="324" t="s">
        <v>2912</v>
      </c>
      <c r="G17" s="324" t="s">
        <v>2913</v>
      </c>
      <c r="H17" s="324" t="s">
        <v>2766</v>
      </c>
      <c r="I17" s="324" t="s">
        <v>3105</v>
      </c>
      <c r="J17" s="324" t="s">
        <v>2768</v>
      </c>
      <c r="K17" s="324">
        <v>0</v>
      </c>
      <c r="L17" s="23" t="s">
        <v>2306</v>
      </c>
      <c r="M17" s="23" t="s">
        <v>2769</v>
      </c>
      <c r="N17" s="23" t="s">
        <v>584</v>
      </c>
      <c r="O17" s="324" t="s">
        <v>3194</v>
      </c>
      <c r="P17" s="324" t="s">
        <v>3186</v>
      </c>
      <c r="Q17" s="324" t="s">
        <v>3187</v>
      </c>
      <c r="R17" s="323">
        <v>3350</v>
      </c>
      <c r="S17" s="343">
        <v>3035.8</v>
      </c>
    </row>
    <row r="18" spans="1:19" s="317" customFormat="1" ht="51.75" customHeight="1" x14ac:dyDescent="0.2">
      <c r="A18" s="324" t="s">
        <v>2763</v>
      </c>
      <c r="B18" s="324" t="s">
        <v>401</v>
      </c>
      <c r="C18" s="324" t="s">
        <v>2812</v>
      </c>
      <c r="D18" s="324" t="s">
        <v>204</v>
      </c>
      <c r="E18" s="324" t="s">
        <v>54</v>
      </c>
      <c r="F18" s="324" t="s">
        <v>55</v>
      </c>
      <c r="G18" s="324" t="s">
        <v>25</v>
      </c>
      <c r="H18" s="324" t="s">
        <v>2766</v>
      </c>
      <c r="I18" s="324" t="s">
        <v>3106</v>
      </c>
      <c r="J18" s="324" t="s">
        <v>2768</v>
      </c>
      <c r="K18" s="324">
        <v>0</v>
      </c>
      <c r="L18" s="23" t="s">
        <v>2306</v>
      </c>
      <c r="M18" s="23" t="s">
        <v>2769</v>
      </c>
      <c r="N18" s="23" t="s">
        <v>584</v>
      </c>
      <c r="O18" s="324" t="s">
        <v>3195</v>
      </c>
      <c r="P18" s="324" t="s">
        <v>3196</v>
      </c>
      <c r="Q18" s="324" t="s">
        <v>3193</v>
      </c>
      <c r="R18" s="323">
        <v>5867.14</v>
      </c>
      <c r="S18" s="343">
        <v>5573.09</v>
      </c>
    </row>
    <row r="19" spans="1:19" s="317" customFormat="1" ht="51.75" customHeight="1" x14ac:dyDescent="0.2">
      <c r="A19" s="324" t="s">
        <v>2763</v>
      </c>
      <c r="B19" s="324" t="s">
        <v>140</v>
      </c>
      <c r="C19" s="324" t="s">
        <v>2967</v>
      </c>
      <c r="D19" s="324" t="s">
        <v>202</v>
      </c>
      <c r="E19" s="324" t="s">
        <v>3107</v>
      </c>
      <c r="F19" s="324" t="s">
        <v>56</v>
      </c>
      <c r="G19" s="324" t="s">
        <v>68</v>
      </c>
      <c r="H19" s="324" t="s">
        <v>2766</v>
      </c>
      <c r="I19" s="324" t="s">
        <v>3108</v>
      </c>
      <c r="J19" s="324" t="s">
        <v>2768</v>
      </c>
      <c r="K19" s="324">
        <v>0</v>
      </c>
      <c r="L19" s="23" t="s">
        <v>2306</v>
      </c>
      <c r="M19" s="23" t="s">
        <v>2769</v>
      </c>
      <c r="N19" s="23" t="s">
        <v>584</v>
      </c>
      <c r="O19" s="324" t="s">
        <v>3197</v>
      </c>
      <c r="P19" s="324" t="s">
        <v>3186</v>
      </c>
      <c r="Q19" s="324" t="s">
        <v>3187</v>
      </c>
      <c r="R19" s="323">
        <v>5012.57</v>
      </c>
      <c r="S19" s="343">
        <v>3917.5599999999995</v>
      </c>
    </row>
    <row r="20" spans="1:19" s="317" customFormat="1" ht="51.75" customHeight="1" x14ac:dyDescent="0.2">
      <c r="A20" s="324" t="s">
        <v>2763</v>
      </c>
      <c r="B20" s="324" t="s">
        <v>69</v>
      </c>
      <c r="C20" s="324" t="s">
        <v>2815</v>
      </c>
      <c r="D20" s="324" t="s">
        <v>202</v>
      </c>
      <c r="E20" s="324" t="s">
        <v>21</v>
      </c>
      <c r="F20" s="324" t="s">
        <v>43</v>
      </c>
      <c r="G20" s="324" t="s">
        <v>62</v>
      </c>
      <c r="H20" s="324" t="s">
        <v>2766</v>
      </c>
      <c r="I20" s="324" t="s">
        <v>3109</v>
      </c>
      <c r="J20" s="324" t="s">
        <v>2768</v>
      </c>
      <c r="K20" s="324">
        <v>0</v>
      </c>
      <c r="L20" s="23" t="s">
        <v>2306</v>
      </c>
      <c r="M20" s="23" t="s">
        <v>2769</v>
      </c>
      <c r="N20" s="23" t="s">
        <v>584</v>
      </c>
      <c r="O20" s="324" t="s">
        <v>3198</v>
      </c>
      <c r="P20" s="324" t="s">
        <v>3177</v>
      </c>
      <c r="Q20" s="324" t="s">
        <v>3178</v>
      </c>
      <c r="R20" s="323">
        <v>3350</v>
      </c>
      <c r="S20" s="343">
        <v>3192.88</v>
      </c>
    </row>
    <row r="21" spans="1:19" s="317" customFormat="1" ht="51.75" customHeight="1" x14ac:dyDescent="0.2">
      <c r="A21" s="324" t="s">
        <v>2763</v>
      </c>
      <c r="B21" s="324" t="s">
        <v>6</v>
      </c>
      <c r="C21" s="324" t="s">
        <v>153</v>
      </c>
      <c r="D21" s="324" t="s">
        <v>199</v>
      </c>
      <c r="E21" s="324" t="s">
        <v>34</v>
      </c>
      <c r="F21" s="324" t="s">
        <v>35</v>
      </c>
      <c r="G21" s="324" t="s">
        <v>36</v>
      </c>
      <c r="H21" s="324" t="s">
        <v>2766</v>
      </c>
      <c r="I21" s="324" t="s">
        <v>3110</v>
      </c>
      <c r="J21" s="324" t="s">
        <v>2768</v>
      </c>
      <c r="K21" s="324">
        <v>0</v>
      </c>
      <c r="L21" s="23" t="s">
        <v>2306</v>
      </c>
      <c r="M21" s="23" t="s">
        <v>2261</v>
      </c>
      <c r="N21" s="23" t="s">
        <v>1144</v>
      </c>
      <c r="O21" s="324" t="s">
        <v>3199</v>
      </c>
      <c r="P21" s="324" t="s">
        <v>3200</v>
      </c>
      <c r="Q21" s="324" t="s">
        <v>3201</v>
      </c>
      <c r="R21" s="323">
        <v>5516</v>
      </c>
      <c r="S21" s="343">
        <v>6472.83</v>
      </c>
    </row>
    <row r="22" spans="1:19" s="317" customFormat="1" ht="51.75" customHeight="1" x14ac:dyDescent="0.2">
      <c r="A22" s="324" t="s">
        <v>2763</v>
      </c>
      <c r="B22" s="324" t="s">
        <v>2780</v>
      </c>
      <c r="C22" s="324" t="s">
        <v>3084</v>
      </c>
      <c r="D22" s="324" t="s">
        <v>2910</v>
      </c>
      <c r="E22" s="324" t="s">
        <v>384</v>
      </c>
      <c r="F22" s="324" t="s">
        <v>30</v>
      </c>
      <c r="G22" s="324" t="s">
        <v>109</v>
      </c>
      <c r="H22" s="324" t="s">
        <v>2766</v>
      </c>
      <c r="I22" s="324" t="s">
        <v>3111</v>
      </c>
      <c r="J22" s="324" t="s">
        <v>2768</v>
      </c>
      <c r="K22" s="324">
        <v>0</v>
      </c>
      <c r="L22" s="23" t="s">
        <v>2306</v>
      </c>
      <c r="M22" s="23" t="s">
        <v>2769</v>
      </c>
      <c r="N22" s="23" t="s">
        <v>584</v>
      </c>
      <c r="O22" s="324" t="s">
        <v>3202</v>
      </c>
      <c r="P22" s="324" t="s">
        <v>3186</v>
      </c>
      <c r="Q22" s="324" t="s">
        <v>3187</v>
      </c>
      <c r="R22" s="323">
        <v>3350</v>
      </c>
      <c r="S22" s="343">
        <v>2714</v>
      </c>
    </row>
    <row r="23" spans="1:19" s="317" customFormat="1" ht="51.75" customHeight="1" x14ac:dyDescent="0.2">
      <c r="A23" s="324" t="s">
        <v>2763</v>
      </c>
      <c r="B23" s="324"/>
      <c r="C23" s="324" t="s">
        <v>2957</v>
      </c>
      <c r="D23" s="324" t="s">
        <v>2797</v>
      </c>
      <c r="E23" s="324" t="s">
        <v>18</v>
      </c>
      <c r="F23" s="324" t="s">
        <v>101</v>
      </c>
      <c r="G23" s="324" t="s">
        <v>63</v>
      </c>
      <c r="H23" s="324" t="s">
        <v>2766</v>
      </c>
      <c r="I23" s="324" t="s">
        <v>3112</v>
      </c>
      <c r="J23" s="324" t="s">
        <v>2768</v>
      </c>
      <c r="K23" s="324">
        <v>0</v>
      </c>
      <c r="L23" s="23" t="s">
        <v>2306</v>
      </c>
      <c r="M23" s="23" t="s">
        <v>2769</v>
      </c>
      <c r="N23" s="23" t="s">
        <v>584</v>
      </c>
      <c r="O23" s="324" t="s">
        <v>3203</v>
      </c>
      <c r="P23" s="324" t="s">
        <v>3186</v>
      </c>
      <c r="Q23" s="324" t="s">
        <v>3193</v>
      </c>
      <c r="R23" s="323">
        <v>3350</v>
      </c>
      <c r="S23" s="343">
        <v>3225.88</v>
      </c>
    </row>
    <row r="24" spans="1:19" s="317" customFormat="1" ht="51.75" customHeight="1" x14ac:dyDescent="0.2">
      <c r="A24" s="324" t="s">
        <v>2763</v>
      </c>
      <c r="B24" s="324" t="s">
        <v>71</v>
      </c>
      <c r="C24" s="324" t="s">
        <v>2958</v>
      </c>
      <c r="D24" s="324" t="s">
        <v>200</v>
      </c>
      <c r="E24" s="324" t="s">
        <v>65</v>
      </c>
      <c r="F24" s="324" t="s">
        <v>66</v>
      </c>
      <c r="G24" s="324" t="s">
        <v>67</v>
      </c>
      <c r="H24" s="324" t="s">
        <v>2766</v>
      </c>
      <c r="I24" s="324" t="s">
        <v>3113</v>
      </c>
      <c r="J24" s="324" t="s">
        <v>2768</v>
      </c>
      <c r="K24" s="324">
        <v>0</v>
      </c>
      <c r="L24" s="23" t="s">
        <v>2306</v>
      </c>
      <c r="M24" s="23" t="s">
        <v>2769</v>
      </c>
      <c r="N24" s="23" t="s">
        <v>828</v>
      </c>
      <c r="O24" s="324" t="s">
        <v>3204</v>
      </c>
      <c r="P24" s="324" t="s">
        <v>3205</v>
      </c>
      <c r="Q24" s="324" t="s">
        <v>3175</v>
      </c>
      <c r="R24" s="323">
        <v>4650</v>
      </c>
      <c r="S24" s="343">
        <v>1570.7800000000002</v>
      </c>
    </row>
    <row r="25" spans="1:19" s="317" customFormat="1" ht="51.75" customHeight="1" x14ac:dyDescent="0.2">
      <c r="A25" s="324" t="s">
        <v>2763</v>
      </c>
      <c r="B25" s="324" t="s">
        <v>402</v>
      </c>
      <c r="C25" s="324" t="s">
        <v>2815</v>
      </c>
      <c r="D25" s="324" t="s">
        <v>202</v>
      </c>
      <c r="E25" s="324" t="s">
        <v>995</v>
      </c>
      <c r="F25" s="324" t="s">
        <v>996</v>
      </c>
      <c r="G25" s="324" t="s">
        <v>997</v>
      </c>
      <c r="H25" s="324" t="s">
        <v>2766</v>
      </c>
      <c r="I25" s="324" t="s">
        <v>3114</v>
      </c>
      <c r="J25" s="324" t="s">
        <v>2768</v>
      </c>
      <c r="K25" s="324">
        <v>0</v>
      </c>
      <c r="L25" s="23" t="s">
        <v>2306</v>
      </c>
      <c r="M25" s="23" t="s">
        <v>2769</v>
      </c>
      <c r="N25" s="23" t="s">
        <v>3279</v>
      </c>
      <c r="O25" s="324" t="s">
        <v>3206</v>
      </c>
      <c r="P25" s="324" t="s">
        <v>3182</v>
      </c>
      <c r="Q25" s="324" t="s">
        <v>3180</v>
      </c>
      <c r="R25" s="323">
        <v>5950</v>
      </c>
      <c r="S25" s="343">
        <v>5821.99</v>
      </c>
    </row>
    <row r="26" spans="1:19" s="317" customFormat="1" ht="51.75" customHeight="1" x14ac:dyDescent="0.2">
      <c r="A26" s="324" t="s">
        <v>2763</v>
      </c>
      <c r="B26" s="324" t="s">
        <v>69</v>
      </c>
      <c r="C26" s="324" t="s">
        <v>2785</v>
      </c>
      <c r="D26" s="324" t="s">
        <v>204</v>
      </c>
      <c r="E26" s="324" t="s">
        <v>1895</v>
      </c>
      <c r="F26" s="324" t="s">
        <v>77</v>
      </c>
      <c r="G26" s="324" t="s">
        <v>45</v>
      </c>
      <c r="H26" s="324" t="s">
        <v>2766</v>
      </c>
      <c r="I26" s="324" t="s">
        <v>3098</v>
      </c>
      <c r="J26" s="324" t="s">
        <v>2768</v>
      </c>
      <c r="K26" s="324">
        <v>0</v>
      </c>
      <c r="L26" s="23" t="s">
        <v>2306</v>
      </c>
      <c r="M26" s="23" t="s">
        <v>2769</v>
      </c>
      <c r="N26" s="23" t="s">
        <v>3</v>
      </c>
      <c r="O26" s="324" t="s">
        <v>3207</v>
      </c>
      <c r="P26" s="324" t="s">
        <v>3174</v>
      </c>
      <c r="Q26" s="324" t="s">
        <v>3175</v>
      </c>
      <c r="R26" s="323">
        <v>7798.08</v>
      </c>
      <c r="S26" s="343">
        <v>4717.5200000000004</v>
      </c>
    </row>
    <row r="27" spans="1:19" s="317" customFormat="1" ht="51.75" customHeight="1" x14ac:dyDescent="0.2">
      <c r="A27" s="324" t="s">
        <v>2763</v>
      </c>
      <c r="B27" s="324" t="s">
        <v>796</v>
      </c>
      <c r="C27" s="324" t="s">
        <v>2879</v>
      </c>
      <c r="D27" s="324" t="s">
        <v>2865</v>
      </c>
      <c r="E27" s="324" t="s">
        <v>2880</v>
      </c>
      <c r="F27" s="324" t="s">
        <v>675</v>
      </c>
      <c r="G27" s="324" t="s">
        <v>48</v>
      </c>
      <c r="H27" s="324" t="s">
        <v>2766</v>
      </c>
      <c r="I27" s="324" t="s">
        <v>2881</v>
      </c>
      <c r="J27" s="324" t="s">
        <v>2768</v>
      </c>
      <c r="K27" s="324">
        <v>0</v>
      </c>
      <c r="L27" s="23" t="s">
        <v>2306</v>
      </c>
      <c r="M27" s="23" t="s">
        <v>2769</v>
      </c>
      <c r="N27" s="23" t="s">
        <v>828</v>
      </c>
      <c r="O27" s="324" t="s">
        <v>3208</v>
      </c>
      <c r="P27" s="324" t="s">
        <v>3174</v>
      </c>
      <c r="Q27" s="324" t="s">
        <v>3175</v>
      </c>
      <c r="R27" s="323">
        <v>4650</v>
      </c>
      <c r="S27" s="343">
        <v>1607.6799999999998</v>
      </c>
    </row>
    <row r="28" spans="1:19" s="317" customFormat="1" ht="51.75" customHeight="1" x14ac:dyDescent="0.2">
      <c r="A28" s="324" t="s">
        <v>2763</v>
      </c>
      <c r="B28" s="324" t="s">
        <v>69</v>
      </c>
      <c r="C28" s="324" t="s">
        <v>2896</v>
      </c>
      <c r="D28" s="324" t="s">
        <v>2897</v>
      </c>
      <c r="E28" s="324" t="s">
        <v>1601</v>
      </c>
      <c r="F28" s="324" t="s">
        <v>1392</v>
      </c>
      <c r="G28" s="324" t="s">
        <v>369</v>
      </c>
      <c r="H28" s="324" t="s">
        <v>2766</v>
      </c>
      <c r="I28" s="324" t="s">
        <v>3115</v>
      </c>
      <c r="J28" s="324" t="s">
        <v>2768</v>
      </c>
      <c r="K28" s="324">
        <v>0</v>
      </c>
      <c r="L28" s="23" t="s">
        <v>2306</v>
      </c>
      <c r="M28" s="23" t="s">
        <v>2769</v>
      </c>
      <c r="N28" s="23" t="s">
        <v>828</v>
      </c>
      <c r="O28" s="324" t="s">
        <v>3209</v>
      </c>
      <c r="P28" s="324" t="s">
        <v>3210</v>
      </c>
      <c r="Q28" s="324" t="s">
        <v>3211</v>
      </c>
      <c r="R28" s="323">
        <v>4650</v>
      </c>
      <c r="S28" s="343">
        <v>2228.9899999999998</v>
      </c>
    </row>
    <row r="29" spans="1:19" s="317" customFormat="1" ht="51.75" customHeight="1" x14ac:dyDescent="0.2">
      <c r="A29" s="324" t="s">
        <v>2763</v>
      </c>
      <c r="B29" s="324" t="s">
        <v>140</v>
      </c>
      <c r="C29" s="324" t="s">
        <v>2771</v>
      </c>
      <c r="D29" s="324" t="s">
        <v>2797</v>
      </c>
      <c r="E29" s="324" t="s">
        <v>660</v>
      </c>
      <c r="F29" s="324" t="s">
        <v>661</v>
      </c>
      <c r="G29" s="324" t="s">
        <v>146</v>
      </c>
      <c r="H29" s="324" t="s">
        <v>2766</v>
      </c>
      <c r="I29" s="324" t="s">
        <v>2772</v>
      </c>
      <c r="J29" s="324" t="s">
        <v>2768</v>
      </c>
      <c r="K29" s="324">
        <v>0</v>
      </c>
      <c r="L29" s="23" t="s">
        <v>2306</v>
      </c>
      <c r="M29" s="23" t="s">
        <v>2769</v>
      </c>
      <c r="N29" s="23" t="s">
        <v>828</v>
      </c>
      <c r="O29" s="324" t="s">
        <v>3212</v>
      </c>
      <c r="P29" s="324" t="s">
        <v>3210</v>
      </c>
      <c r="Q29" s="324" t="s">
        <v>3211</v>
      </c>
      <c r="R29" s="323">
        <v>4650</v>
      </c>
      <c r="S29" s="343">
        <v>1918.67</v>
      </c>
    </row>
    <row r="30" spans="1:19" s="317" customFormat="1" ht="51.75" customHeight="1" x14ac:dyDescent="0.2">
      <c r="A30" s="324" t="s">
        <v>2763</v>
      </c>
      <c r="B30" s="324" t="s">
        <v>71</v>
      </c>
      <c r="C30" s="324" t="s">
        <v>2873</v>
      </c>
      <c r="D30" s="324" t="s">
        <v>2531</v>
      </c>
      <c r="E30" s="324" t="s">
        <v>8</v>
      </c>
      <c r="F30" s="324" t="s">
        <v>81</v>
      </c>
      <c r="G30" s="324" t="s">
        <v>46</v>
      </c>
      <c r="H30" s="324" t="s">
        <v>2766</v>
      </c>
      <c r="I30" s="324" t="s">
        <v>3116</v>
      </c>
      <c r="J30" s="324" t="s">
        <v>2768</v>
      </c>
      <c r="K30" s="324">
        <v>0</v>
      </c>
      <c r="L30" s="23" t="s">
        <v>2306</v>
      </c>
      <c r="M30" s="23" t="s">
        <v>2769</v>
      </c>
      <c r="N30" s="23" t="s">
        <v>3280</v>
      </c>
      <c r="O30" s="324" t="s">
        <v>3213</v>
      </c>
      <c r="P30" s="324" t="s">
        <v>3214</v>
      </c>
      <c r="Q30" s="324" t="s">
        <v>3215</v>
      </c>
      <c r="R30" s="323">
        <v>3561.73</v>
      </c>
      <c r="S30" s="343">
        <v>3270.2</v>
      </c>
    </row>
    <row r="31" spans="1:19" s="317" customFormat="1" ht="51.75" customHeight="1" x14ac:dyDescent="0.2">
      <c r="A31" s="324" t="s">
        <v>2763</v>
      </c>
      <c r="B31" s="324" t="s">
        <v>401</v>
      </c>
      <c r="C31" s="324" t="s">
        <v>2785</v>
      </c>
      <c r="D31" s="324" t="s">
        <v>204</v>
      </c>
      <c r="E31" s="324" t="s">
        <v>14</v>
      </c>
      <c r="F31" s="324" t="s">
        <v>26</v>
      </c>
      <c r="G31" s="324" t="s">
        <v>27</v>
      </c>
      <c r="H31" s="324" t="s">
        <v>2766</v>
      </c>
      <c r="I31" s="324" t="s">
        <v>3117</v>
      </c>
      <c r="J31" s="324" t="s">
        <v>2768</v>
      </c>
      <c r="K31" s="324">
        <v>0</v>
      </c>
      <c r="L31" s="23" t="s">
        <v>2306</v>
      </c>
      <c r="M31" s="23" t="s">
        <v>2769</v>
      </c>
      <c r="N31" s="23" t="s">
        <v>3279</v>
      </c>
      <c r="O31" s="324" t="s">
        <v>3216</v>
      </c>
      <c r="P31" s="324" t="s">
        <v>3217</v>
      </c>
      <c r="Q31" s="324" t="s">
        <v>3218</v>
      </c>
      <c r="R31" s="323">
        <v>2577.4899999999998</v>
      </c>
      <c r="S31" s="343">
        <v>2027.3999999999996</v>
      </c>
    </row>
    <row r="32" spans="1:19" s="317" customFormat="1" ht="51.75" customHeight="1" x14ac:dyDescent="0.2">
      <c r="A32" s="324" t="s">
        <v>2763</v>
      </c>
      <c r="B32" s="324" t="s">
        <v>398</v>
      </c>
      <c r="C32" s="324" t="s">
        <v>2876</v>
      </c>
      <c r="D32" s="324" t="s">
        <v>2865</v>
      </c>
      <c r="E32" s="324" t="s">
        <v>1802</v>
      </c>
      <c r="F32" s="324" t="s">
        <v>42</v>
      </c>
      <c r="G32" s="324" t="s">
        <v>1803</v>
      </c>
      <c r="H32" s="324" t="s">
        <v>2766</v>
      </c>
      <c r="I32" s="324" t="s">
        <v>2881</v>
      </c>
      <c r="J32" s="324" t="s">
        <v>2768</v>
      </c>
      <c r="K32" s="324">
        <v>0</v>
      </c>
      <c r="L32" s="23" t="s">
        <v>2306</v>
      </c>
      <c r="M32" s="23" t="s">
        <v>2769</v>
      </c>
      <c r="N32" s="23" t="s">
        <v>828</v>
      </c>
      <c r="O32" s="324" t="s">
        <v>3208</v>
      </c>
      <c r="P32" s="324" t="s">
        <v>3174</v>
      </c>
      <c r="Q32" s="324" t="s">
        <v>3175</v>
      </c>
      <c r="R32" s="323">
        <v>7184.88</v>
      </c>
      <c r="S32" s="343">
        <v>3160.6400000000003</v>
      </c>
    </row>
    <row r="33" spans="1:19" s="317" customFormat="1" ht="51.75" customHeight="1" x14ac:dyDescent="0.2">
      <c r="A33" s="324" t="s">
        <v>2763</v>
      </c>
      <c r="B33" s="324" t="s">
        <v>778</v>
      </c>
      <c r="C33" s="324" t="s">
        <v>2955</v>
      </c>
      <c r="D33" s="324" t="s">
        <v>202</v>
      </c>
      <c r="E33" s="324" t="s">
        <v>363</v>
      </c>
      <c r="F33" s="324" t="s">
        <v>1099</v>
      </c>
      <c r="G33" s="324" t="s">
        <v>134</v>
      </c>
      <c r="H33" s="324" t="s">
        <v>2766</v>
      </c>
      <c r="I33" s="324" t="s">
        <v>3118</v>
      </c>
      <c r="J33" s="324" t="s">
        <v>2768</v>
      </c>
      <c r="K33" s="324">
        <v>0</v>
      </c>
      <c r="L33" s="23" t="s">
        <v>2306</v>
      </c>
      <c r="M33" s="23" t="s">
        <v>2769</v>
      </c>
      <c r="N33" s="23" t="s">
        <v>584</v>
      </c>
      <c r="O33" s="324" t="s">
        <v>3219</v>
      </c>
      <c r="P33" s="324" t="s">
        <v>3220</v>
      </c>
      <c r="Q33" s="324" t="s">
        <v>3221</v>
      </c>
      <c r="R33" s="323">
        <v>960</v>
      </c>
      <c r="S33" s="343">
        <v>308</v>
      </c>
    </row>
    <row r="34" spans="1:19" s="317" customFormat="1" ht="30" x14ac:dyDescent="0.2">
      <c r="A34" s="324" t="s">
        <v>2763</v>
      </c>
      <c r="B34" s="324" t="s">
        <v>92</v>
      </c>
      <c r="C34" s="324" t="s">
        <v>2774</v>
      </c>
      <c r="D34" s="324" t="s">
        <v>200</v>
      </c>
      <c r="E34" s="324" t="s">
        <v>96</v>
      </c>
      <c r="F34" s="324" t="s">
        <v>97</v>
      </c>
      <c r="G34" s="324" t="s">
        <v>98</v>
      </c>
      <c r="H34" s="324" t="s">
        <v>2766</v>
      </c>
      <c r="I34" s="324" t="s">
        <v>3119</v>
      </c>
      <c r="J34" s="324" t="s">
        <v>2768</v>
      </c>
      <c r="K34" s="324">
        <v>0</v>
      </c>
      <c r="L34" s="23" t="s">
        <v>2306</v>
      </c>
      <c r="M34" s="23" t="s">
        <v>2769</v>
      </c>
      <c r="N34" s="23" t="s">
        <v>584</v>
      </c>
      <c r="O34" s="324" t="s">
        <v>3119</v>
      </c>
      <c r="P34" s="324" t="s">
        <v>3222</v>
      </c>
      <c r="Q34" s="324" t="s">
        <v>3223</v>
      </c>
      <c r="R34" s="323">
        <v>750</v>
      </c>
      <c r="S34" s="343">
        <v>412</v>
      </c>
    </row>
    <row r="35" spans="1:19" s="317" customFormat="1" ht="30" x14ac:dyDescent="0.2">
      <c r="A35" s="324" t="s">
        <v>2763</v>
      </c>
      <c r="B35" s="324" t="s">
        <v>69</v>
      </c>
      <c r="C35" s="324" t="s">
        <v>2909</v>
      </c>
      <c r="D35" s="324" t="s">
        <v>2910</v>
      </c>
      <c r="E35" s="324" t="s">
        <v>2911</v>
      </c>
      <c r="F35" s="324" t="s">
        <v>2912</v>
      </c>
      <c r="G35" s="324" t="s">
        <v>2913</v>
      </c>
      <c r="H35" s="324" t="s">
        <v>2766</v>
      </c>
      <c r="I35" s="324" t="s">
        <v>3120</v>
      </c>
      <c r="J35" s="324" t="s">
        <v>2768</v>
      </c>
      <c r="K35" s="324">
        <v>0</v>
      </c>
      <c r="L35" s="23" t="s">
        <v>2306</v>
      </c>
      <c r="M35" s="23" t="s">
        <v>2769</v>
      </c>
      <c r="N35" s="23" t="s">
        <v>584</v>
      </c>
      <c r="O35" s="324" t="s">
        <v>3224</v>
      </c>
      <c r="P35" s="324" t="s">
        <v>3222</v>
      </c>
      <c r="Q35" s="324" t="s">
        <v>3225</v>
      </c>
      <c r="R35" s="323">
        <v>750</v>
      </c>
      <c r="S35" s="343">
        <v>397.5</v>
      </c>
    </row>
    <row r="36" spans="1:19" s="317" customFormat="1" ht="30" x14ac:dyDescent="0.2">
      <c r="A36" s="324" t="s">
        <v>2763</v>
      </c>
      <c r="B36" s="324" t="s">
        <v>401</v>
      </c>
      <c r="C36" s="324" t="s">
        <v>2859</v>
      </c>
      <c r="D36" s="324" t="s">
        <v>204</v>
      </c>
      <c r="E36" s="324" t="s">
        <v>1188</v>
      </c>
      <c r="F36" s="324" t="s">
        <v>109</v>
      </c>
      <c r="G36" s="324" t="s">
        <v>913</v>
      </c>
      <c r="H36" s="324" t="s">
        <v>2766</v>
      </c>
      <c r="I36" s="324" t="s">
        <v>2867</v>
      </c>
      <c r="J36" s="324" t="s">
        <v>2768</v>
      </c>
      <c r="K36" s="324">
        <v>0</v>
      </c>
      <c r="L36" s="23" t="s">
        <v>2306</v>
      </c>
      <c r="M36" s="23" t="s">
        <v>2769</v>
      </c>
      <c r="N36" s="23" t="s">
        <v>584</v>
      </c>
      <c r="O36" s="324" t="s">
        <v>3226</v>
      </c>
      <c r="P36" s="324" t="s">
        <v>3220</v>
      </c>
      <c r="Q36" s="324" t="s">
        <v>3225</v>
      </c>
      <c r="R36" s="323">
        <v>750</v>
      </c>
      <c r="S36" s="343">
        <v>302.5</v>
      </c>
    </row>
    <row r="37" spans="1:19" s="317" customFormat="1" ht="45" x14ac:dyDescent="0.2">
      <c r="A37" s="324" t="s">
        <v>2763</v>
      </c>
      <c r="B37" s="324" t="s">
        <v>401</v>
      </c>
      <c r="C37" s="324" t="s">
        <v>2812</v>
      </c>
      <c r="D37" s="324" t="s">
        <v>204</v>
      </c>
      <c r="E37" s="324" t="s">
        <v>54</v>
      </c>
      <c r="F37" s="324" t="s">
        <v>55</v>
      </c>
      <c r="G37" s="324" t="s">
        <v>25</v>
      </c>
      <c r="H37" s="324" t="s">
        <v>2766</v>
      </c>
      <c r="I37" s="324" t="s">
        <v>3121</v>
      </c>
      <c r="J37" s="324" t="s">
        <v>2768</v>
      </c>
      <c r="K37" s="324">
        <v>0</v>
      </c>
      <c r="L37" s="23" t="s">
        <v>2306</v>
      </c>
      <c r="M37" s="23" t="s">
        <v>2769</v>
      </c>
      <c r="N37" s="23" t="s">
        <v>584</v>
      </c>
      <c r="O37" s="324" t="s">
        <v>3227</v>
      </c>
      <c r="P37" s="324" t="s">
        <v>3222</v>
      </c>
      <c r="Q37" s="324" t="s">
        <v>3225</v>
      </c>
      <c r="R37" s="323">
        <v>2878.09</v>
      </c>
      <c r="S37" s="343">
        <v>2577.5100000000002</v>
      </c>
    </row>
    <row r="38" spans="1:19" s="317" customFormat="1" ht="30" x14ac:dyDescent="0.2">
      <c r="A38" s="324" t="s">
        <v>2763</v>
      </c>
      <c r="B38" s="324" t="s">
        <v>7</v>
      </c>
      <c r="C38" s="324" t="s">
        <v>2883</v>
      </c>
      <c r="D38" s="324" t="s">
        <v>200</v>
      </c>
      <c r="E38" s="324" t="s">
        <v>20</v>
      </c>
      <c r="F38" s="324" t="s">
        <v>43</v>
      </c>
      <c r="G38" s="324" t="s">
        <v>44</v>
      </c>
      <c r="H38" s="324" t="s">
        <v>2766</v>
      </c>
      <c r="I38" s="324" t="s">
        <v>2942</v>
      </c>
      <c r="J38" s="324" t="s">
        <v>2768</v>
      </c>
      <c r="K38" s="324">
        <v>0</v>
      </c>
      <c r="L38" s="23" t="s">
        <v>2306</v>
      </c>
      <c r="M38" s="23" t="s">
        <v>2769</v>
      </c>
      <c r="N38" s="23" t="s">
        <v>584</v>
      </c>
      <c r="O38" s="324" t="s">
        <v>3228</v>
      </c>
      <c r="P38" s="324" t="s">
        <v>3229</v>
      </c>
      <c r="Q38" s="324" t="s">
        <v>3230</v>
      </c>
      <c r="R38" s="323">
        <v>5108.57</v>
      </c>
      <c r="S38" s="343">
        <v>5116.42</v>
      </c>
    </row>
    <row r="39" spans="1:19" s="317" customFormat="1" ht="30" x14ac:dyDescent="0.2">
      <c r="A39" s="324" t="s">
        <v>2763</v>
      </c>
      <c r="B39" s="324" t="s">
        <v>401</v>
      </c>
      <c r="C39" s="324" t="s">
        <v>2859</v>
      </c>
      <c r="D39" s="324" t="s">
        <v>204</v>
      </c>
      <c r="E39" s="324" t="s">
        <v>1188</v>
      </c>
      <c r="F39" s="324" t="s">
        <v>109</v>
      </c>
      <c r="G39" s="324" t="s">
        <v>913</v>
      </c>
      <c r="H39" s="324" t="s">
        <v>2766</v>
      </c>
      <c r="I39" s="324" t="s">
        <v>2867</v>
      </c>
      <c r="J39" s="324" t="s">
        <v>2768</v>
      </c>
      <c r="K39" s="324">
        <v>0</v>
      </c>
      <c r="L39" s="23" t="s">
        <v>2306</v>
      </c>
      <c r="M39" s="23" t="s">
        <v>2769</v>
      </c>
      <c r="N39" s="23" t="s">
        <v>3</v>
      </c>
      <c r="O39" s="324" t="s">
        <v>3231</v>
      </c>
      <c r="P39" s="324" t="s">
        <v>3232</v>
      </c>
      <c r="Q39" s="324" t="s">
        <v>3233</v>
      </c>
      <c r="R39" s="323">
        <v>1726.14</v>
      </c>
      <c r="S39" s="343">
        <v>1726.14</v>
      </c>
    </row>
    <row r="40" spans="1:19" s="317" customFormat="1" ht="45" x14ac:dyDescent="0.2">
      <c r="A40" s="324" t="s">
        <v>2763</v>
      </c>
      <c r="B40" s="324" t="s">
        <v>402</v>
      </c>
      <c r="C40" s="324" t="s">
        <v>2936</v>
      </c>
      <c r="D40" s="324" t="s">
        <v>205</v>
      </c>
      <c r="E40" s="324" t="s">
        <v>1465</v>
      </c>
      <c r="F40" s="324" t="s">
        <v>51</v>
      </c>
      <c r="G40" s="324" t="s">
        <v>43</v>
      </c>
      <c r="H40" s="324" t="s">
        <v>2766</v>
      </c>
      <c r="I40" s="324" t="s">
        <v>3122</v>
      </c>
      <c r="J40" s="324" t="s">
        <v>2768</v>
      </c>
      <c r="K40" s="324">
        <v>0</v>
      </c>
      <c r="L40" s="23" t="s">
        <v>2306</v>
      </c>
      <c r="M40" s="23" t="s">
        <v>2769</v>
      </c>
      <c r="N40" s="23" t="s">
        <v>3</v>
      </c>
      <c r="O40" s="324" t="s">
        <v>3234</v>
      </c>
      <c r="P40" s="324" t="s">
        <v>3232</v>
      </c>
      <c r="Q40" s="324" t="s">
        <v>3233</v>
      </c>
      <c r="R40" s="323">
        <v>750</v>
      </c>
      <c r="S40" s="343">
        <v>750</v>
      </c>
    </row>
    <row r="41" spans="1:19" s="317" customFormat="1" ht="15" x14ac:dyDescent="0.2">
      <c r="A41" s="324" t="s">
        <v>2763</v>
      </c>
      <c r="B41" s="324" t="s">
        <v>3085</v>
      </c>
      <c r="C41" s="324" t="s">
        <v>2967</v>
      </c>
      <c r="D41" s="324" t="s">
        <v>2849</v>
      </c>
      <c r="E41" s="324" t="s">
        <v>3123</v>
      </c>
      <c r="F41" s="324" t="s">
        <v>3124</v>
      </c>
      <c r="G41" s="324" t="s">
        <v>3125</v>
      </c>
      <c r="H41" s="324" t="s">
        <v>2766</v>
      </c>
      <c r="I41" s="324" t="s">
        <v>3126</v>
      </c>
      <c r="J41" s="324" t="s">
        <v>2768</v>
      </c>
      <c r="K41" s="324">
        <v>0</v>
      </c>
      <c r="L41" s="23" t="s">
        <v>2306</v>
      </c>
      <c r="M41" s="23" t="s">
        <v>2769</v>
      </c>
      <c r="N41" s="23" t="s">
        <v>584</v>
      </c>
      <c r="O41" s="324" t="s">
        <v>3235</v>
      </c>
      <c r="P41" s="324" t="s">
        <v>3222</v>
      </c>
      <c r="Q41" s="324" t="s">
        <v>3236</v>
      </c>
      <c r="R41" s="323">
        <v>750</v>
      </c>
      <c r="S41" s="343">
        <v>339</v>
      </c>
    </row>
    <row r="42" spans="1:19" s="317" customFormat="1" ht="30" x14ac:dyDescent="0.2">
      <c r="A42" s="324" t="s">
        <v>2763</v>
      </c>
      <c r="B42" s="324" t="s">
        <v>71</v>
      </c>
      <c r="C42" s="324" t="s">
        <v>2958</v>
      </c>
      <c r="D42" s="324" t="s">
        <v>200</v>
      </c>
      <c r="E42" s="324" t="s">
        <v>65</v>
      </c>
      <c r="F42" s="324" t="s">
        <v>66</v>
      </c>
      <c r="G42" s="324" t="s">
        <v>67</v>
      </c>
      <c r="H42" s="324" t="s">
        <v>2766</v>
      </c>
      <c r="I42" s="324" t="s">
        <v>3127</v>
      </c>
      <c r="J42" s="324" t="s">
        <v>2768</v>
      </c>
      <c r="K42" s="324">
        <v>0</v>
      </c>
      <c r="L42" s="23" t="s">
        <v>2306</v>
      </c>
      <c r="M42" s="23" t="s">
        <v>2769</v>
      </c>
      <c r="N42" s="23" t="s">
        <v>584</v>
      </c>
      <c r="O42" s="324" t="s">
        <v>3237</v>
      </c>
      <c r="P42" s="324" t="s">
        <v>3229</v>
      </c>
      <c r="Q42" s="324" t="s">
        <v>3230</v>
      </c>
      <c r="R42" s="323">
        <v>5528.09</v>
      </c>
      <c r="S42" s="343">
        <v>5568.96</v>
      </c>
    </row>
    <row r="43" spans="1:19" s="317" customFormat="1" ht="45" x14ac:dyDescent="0.2">
      <c r="A43" s="324" t="s">
        <v>2763</v>
      </c>
      <c r="B43" s="324" t="s">
        <v>402</v>
      </c>
      <c r="C43" s="324" t="s">
        <v>2936</v>
      </c>
      <c r="D43" s="324" t="s">
        <v>205</v>
      </c>
      <c r="E43" s="324" t="s">
        <v>1465</v>
      </c>
      <c r="F43" s="324" t="s">
        <v>51</v>
      </c>
      <c r="G43" s="324" t="s">
        <v>43</v>
      </c>
      <c r="H43" s="324" t="s">
        <v>2766</v>
      </c>
      <c r="I43" s="324" t="s">
        <v>3128</v>
      </c>
      <c r="J43" s="324" t="s">
        <v>2768</v>
      </c>
      <c r="K43" s="324">
        <v>0</v>
      </c>
      <c r="L43" s="23" t="s">
        <v>2306</v>
      </c>
      <c r="M43" s="23" t="s">
        <v>2769</v>
      </c>
      <c r="N43" s="23" t="s">
        <v>4</v>
      </c>
      <c r="O43" s="324" t="s">
        <v>3238</v>
      </c>
      <c r="P43" s="324" t="s">
        <v>3190</v>
      </c>
      <c r="Q43" s="324" t="s">
        <v>3191</v>
      </c>
      <c r="R43" s="323">
        <v>7122.56</v>
      </c>
      <c r="S43" s="343">
        <v>7122.56</v>
      </c>
    </row>
    <row r="44" spans="1:19" s="317" customFormat="1" ht="30" x14ac:dyDescent="0.2">
      <c r="A44" s="324" t="s">
        <v>2763</v>
      </c>
      <c r="B44" s="324" t="s">
        <v>69</v>
      </c>
      <c r="C44" s="324" t="s">
        <v>2815</v>
      </c>
      <c r="D44" s="324" t="s">
        <v>202</v>
      </c>
      <c r="E44" s="324" t="s">
        <v>21</v>
      </c>
      <c r="F44" s="324" t="s">
        <v>43</v>
      </c>
      <c r="G44" s="324" t="s">
        <v>62</v>
      </c>
      <c r="H44" s="324" t="s">
        <v>2766</v>
      </c>
      <c r="I44" s="324" t="s">
        <v>3129</v>
      </c>
      <c r="J44" s="324" t="s">
        <v>2768</v>
      </c>
      <c r="K44" s="324">
        <v>0</v>
      </c>
      <c r="L44" s="23" t="s">
        <v>2306</v>
      </c>
      <c r="M44" s="23" t="s">
        <v>2769</v>
      </c>
      <c r="N44" s="23" t="s">
        <v>584</v>
      </c>
      <c r="O44" s="324" t="s">
        <v>3239</v>
      </c>
      <c r="P44" s="324" t="s">
        <v>3222</v>
      </c>
      <c r="Q44" s="324" t="s">
        <v>3223</v>
      </c>
      <c r="R44" s="323">
        <v>2412.5700000000002</v>
      </c>
      <c r="S44" s="343">
        <v>1550</v>
      </c>
    </row>
    <row r="45" spans="1:19" s="317" customFormat="1" ht="30" x14ac:dyDescent="0.2">
      <c r="A45" s="324" t="s">
        <v>2763</v>
      </c>
      <c r="B45" s="324" t="s">
        <v>2858</v>
      </c>
      <c r="C45" s="324" t="s">
        <v>2859</v>
      </c>
      <c r="D45" s="324" t="s">
        <v>204</v>
      </c>
      <c r="E45" s="324" t="s">
        <v>2860</v>
      </c>
      <c r="F45" s="324" t="s">
        <v>2861</v>
      </c>
      <c r="G45" s="324" t="s">
        <v>1495</v>
      </c>
      <c r="H45" s="324" t="s">
        <v>2766</v>
      </c>
      <c r="I45" s="324" t="s">
        <v>3130</v>
      </c>
      <c r="J45" s="324" t="s">
        <v>2768</v>
      </c>
      <c r="K45" s="324">
        <v>0</v>
      </c>
      <c r="L45" s="23" t="s">
        <v>2306</v>
      </c>
      <c r="M45" s="23" t="s">
        <v>2769</v>
      </c>
      <c r="N45" s="23" t="s">
        <v>3</v>
      </c>
      <c r="O45" s="324" t="s">
        <v>3240</v>
      </c>
      <c r="P45" s="324" t="s">
        <v>3241</v>
      </c>
      <c r="Q45" s="324" t="s">
        <v>3233</v>
      </c>
      <c r="R45" s="323">
        <v>750</v>
      </c>
      <c r="S45" s="343">
        <v>750</v>
      </c>
    </row>
    <row r="46" spans="1:19" s="317" customFormat="1" ht="45" x14ac:dyDescent="0.2">
      <c r="A46" s="324" t="s">
        <v>2763</v>
      </c>
      <c r="B46" s="324" t="s">
        <v>727</v>
      </c>
      <c r="C46" s="324" t="s">
        <v>2818</v>
      </c>
      <c r="D46" s="324" t="s">
        <v>202</v>
      </c>
      <c r="E46" s="324" t="s">
        <v>2819</v>
      </c>
      <c r="F46" s="324" t="s">
        <v>43</v>
      </c>
      <c r="G46" s="324" t="s">
        <v>943</v>
      </c>
      <c r="H46" s="324" t="s">
        <v>2766</v>
      </c>
      <c r="I46" s="324" t="s">
        <v>3131</v>
      </c>
      <c r="J46" s="324" t="s">
        <v>2768</v>
      </c>
      <c r="K46" s="324">
        <v>0</v>
      </c>
      <c r="L46" s="23" t="s">
        <v>2306</v>
      </c>
      <c r="M46" s="23" t="s">
        <v>2769</v>
      </c>
      <c r="N46" s="23" t="s">
        <v>584</v>
      </c>
      <c r="O46" s="324" t="s">
        <v>3242</v>
      </c>
      <c r="P46" s="324" t="s">
        <v>3220</v>
      </c>
      <c r="Q46" s="324" t="s">
        <v>3221</v>
      </c>
      <c r="R46" s="323">
        <v>750</v>
      </c>
      <c r="S46" s="343">
        <v>349.1</v>
      </c>
    </row>
    <row r="47" spans="1:19" s="317" customFormat="1" ht="30" x14ac:dyDescent="0.2">
      <c r="A47" s="324" t="s">
        <v>2763</v>
      </c>
      <c r="B47" s="324" t="s">
        <v>3086</v>
      </c>
      <c r="C47" s="324" t="s">
        <v>2859</v>
      </c>
      <c r="D47" s="324" t="s">
        <v>204</v>
      </c>
      <c r="E47" s="324" t="s">
        <v>1106</v>
      </c>
      <c r="F47" s="324" t="s">
        <v>3132</v>
      </c>
      <c r="G47" s="324" t="s">
        <v>1145</v>
      </c>
      <c r="H47" s="324" t="s">
        <v>2766</v>
      </c>
      <c r="I47" s="324" t="s">
        <v>3133</v>
      </c>
      <c r="J47" s="324" t="s">
        <v>2768</v>
      </c>
      <c r="K47" s="324">
        <v>0</v>
      </c>
      <c r="L47" s="23" t="s">
        <v>2306</v>
      </c>
      <c r="M47" s="23" t="s">
        <v>2769</v>
      </c>
      <c r="N47" s="23" t="s">
        <v>4</v>
      </c>
      <c r="O47" s="324" t="s">
        <v>3243</v>
      </c>
      <c r="P47" s="324" t="s">
        <v>3244</v>
      </c>
      <c r="Q47" s="324" t="s">
        <v>3245</v>
      </c>
      <c r="R47" s="323">
        <v>9300</v>
      </c>
      <c r="S47" s="343">
        <v>6744.15</v>
      </c>
    </row>
    <row r="48" spans="1:19" s="317" customFormat="1" ht="30" x14ac:dyDescent="0.2">
      <c r="A48" s="324" t="s">
        <v>2763</v>
      </c>
      <c r="B48" s="324" t="s">
        <v>69</v>
      </c>
      <c r="C48" s="324" t="s">
        <v>3087</v>
      </c>
      <c r="D48" s="324" t="s">
        <v>204</v>
      </c>
      <c r="E48" s="324" t="s">
        <v>3134</v>
      </c>
      <c r="F48" s="324" t="s">
        <v>3135</v>
      </c>
      <c r="G48" s="324" t="s">
        <v>42</v>
      </c>
      <c r="H48" s="324" t="s">
        <v>2766</v>
      </c>
      <c r="I48" s="324" t="s">
        <v>3136</v>
      </c>
      <c r="J48" s="324" t="s">
        <v>2768</v>
      </c>
      <c r="K48" s="324">
        <v>0</v>
      </c>
      <c r="L48" s="23" t="s">
        <v>2306</v>
      </c>
      <c r="M48" s="23" t="s">
        <v>2769</v>
      </c>
      <c r="N48" s="23" t="s">
        <v>4</v>
      </c>
      <c r="O48" s="324" t="s">
        <v>3246</v>
      </c>
      <c r="P48" s="324" t="s">
        <v>3244</v>
      </c>
      <c r="Q48" s="324" t="s">
        <v>3245</v>
      </c>
      <c r="R48" s="323">
        <v>9300</v>
      </c>
      <c r="S48" s="343">
        <v>6892.84</v>
      </c>
    </row>
    <row r="49" spans="1:19" s="317" customFormat="1" ht="45" x14ac:dyDescent="0.2">
      <c r="A49" s="324" t="s">
        <v>2763</v>
      </c>
      <c r="B49" s="324" t="s">
        <v>402</v>
      </c>
      <c r="C49" s="324" t="s">
        <v>2815</v>
      </c>
      <c r="D49" s="324" t="s">
        <v>202</v>
      </c>
      <c r="E49" s="324" t="s">
        <v>995</v>
      </c>
      <c r="F49" s="324" t="s">
        <v>996</v>
      </c>
      <c r="G49" s="324" t="s">
        <v>997</v>
      </c>
      <c r="H49" s="324" t="s">
        <v>2766</v>
      </c>
      <c r="I49" s="324" t="s">
        <v>3137</v>
      </c>
      <c r="J49" s="324" t="s">
        <v>2768</v>
      </c>
      <c r="K49" s="324">
        <v>0</v>
      </c>
      <c r="L49" s="23" t="s">
        <v>2306</v>
      </c>
      <c r="M49" s="23" t="s">
        <v>2769</v>
      </c>
      <c r="N49" s="23" t="s">
        <v>584</v>
      </c>
      <c r="O49" s="324" t="s">
        <v>3247</v>
      </c>
      <c r="P49" s="324" t="s">
        <v>3222</v>
      </c>
      <c r="Q49" s="324" t="s">
        <v>3223</v>
      </c>
      <c r="R49" s="323">
        <v>750</v>
      </c>
      <c r="S49" s="343">
        <v>424.5</v>
      </c>
    </row>
    <row r="50" spans="1:19" s="317" customFormat="1" ht="45" x14ac:dyDescent="0.2">
      <c r="A50" s="324" t="s">
        <v>2763</v>
      </c>
      <c r="B50" s="324" t="s">
        <v>727</v>
      </c>
      <c r="C50" s="324" t="s">
        <v>2818</v>
      </c>
      <c r="D50" s="324" t="s">
        <v>202</v>
      </c>
      <c r="E50" s="324" t="s">
        <v>2906</v>
      </c>
      <c r="F50" s="324" t="s">
        <v>621</v>
      </c>
      <c r="G50" s="324" t="s">
        <v>622</v>
      </c>
      <c r="H50" s="324" t="s">
        <v>2766</v>
      </c>
      <c r="I50" s="324" t="s">
        <v>3138</v>
      </c>
      <c r="J50" s="324" t="s">
        <v>2768</v>
      </c>
      <c r="K50" s="324">
        <v>0</v>
      </c>
      <c r="L50" s="23" t="s">
        <v>2306</v>
      </c>
      <c r="M50" s="23" t="s">
        <v>2769</v>
      </c>
      <c r="N50" s="23" t="s">
        <v>584</v>
      </c>
      <c r="O50" s="324" t="s">
        <v>3248</v>
      </c>
      <c r="P50" s="324" t="s">
        <v>3222</v>
      </c>
      <c r="Q50" s="324" t="s">
        <v>3223</v>
      </c>
      <c r="R50" s="323">
        <v>750</v>
      </c>
      <c r="S50" s="343">
        <v>578.1</v>
      </c>
    </row>
    <row r="51" spans="1:19" s="317" customFormat="1" ht="30" x14ac:dyDescent="0.2">
      <c r="A51" s="324" t="s">
        <v>2763</v>
      </c>
      <c r="B51" s="324" t="s">
        <v>94</v>
      </c>
      <c r="C51" s="324" t="s">
        <v>2959</v>
      </c>
      <c r="D51" s="324" t="s">
        <v>2797</v>
      </c>
      <c r="E51" s="324" t="s">
        <v>861</v>
      </c>
      <c r="F51" s="324" t="s">
        <v>862</v>
      </c>
      <c r="G51" s="324" t="s">
        <v>863</v>
      </c>
      <c r="H51" s="324" t="s">
        <v>2766</v>
      </c>
      <c r="I51" s="324" t="s">
        <v>3139</v>
      </c>
      <c r="J51" s="324" t="s">
        <v>2768</v>
      </c>
      <c r="K51" s="324">
        <v>0</v>
      </c>
      <c r="L51" s="23" t="s">
        <v>2306</v>
      </c>
      <c r="M51" s="23" t="s">
        <v>2769</v>
      </c>
      <c r="N51" s="23" t="s">
        <v>4</v>
      </c>
      <c r="O51" s="324" t="s">
        <v>3249</v>
      </c>
      <c r="P51" s="324" t="s">
        <v>3244</v>
      </c>
      <c r="Q51" s="324" t="s">
        <v>3250</v>
      </c>
      <c r="R51" s="323">
        <v>18776.559999999998</v>
      </c>
      <c r="S51" s="343">
        <v>18776.560000000001</v>
      </c>
    </row>
    <row r="52" spans="1:19" s="317" customFormat="1" ht="30" x14ac:dyDescent="0.2">
      <c r="A52" s="324" t="s">
        <v>2763</v>
      </c>
      <c r="B52" s="324" t="s">
        <v>401</v>
      </c>
      <c r="C52" s="324" t="s">
        <v>2837</v>
      </c>
      <c r="D52" s="324" t="s">
        <v>2838</v>
      </c>
      <c r="E52" s="324" t="s">
        <v>908</v>
      </c>
      <c r="F52" s="324" t="s">
        <v>909</v>
      </c>
      <c r="G52" s="324" t="s">
        <v>910</v>
      </c>
      <c r="H52" s="324" t="s">
        <v>2766</v>
      </c>
      <c r="I52" s="324" t="s">
        <v>2839</v>
      </c>
      <c r="J52" s="324" t="s">
        <v>2768</v>
      </c>
      <c r="K52" s="324">
        <v>0</v>
      </c>
      <c r="L52" s="23" t="s">
        <v>2306</v>
      </c>
      <c r="M52" s="23" t="s">
        <v>2769</v>
      </c>
      <c r="N52" s="23" t="s">
        <v>586</v>
      </c>
      <c r="O52" s="324" t="s">
        <v>3251</v>
      </c>
      <c r="P52" s="324" t="s">
        <v>3244</v>
      </c>
      <c r="Q52" s="324" t="s">
        <v>3252</v>
      </c>
      <c r="R52" s="323">
        <v>13184.05</v>
      </c>
      <c r="S52" s="343">
        <v>9502.7799999999988</v>
      </c>
    </row>
    <row r="53" spans="1:19" s="317" customFormat="1" ht="45" x14ac:dyDescent="0.2">
      <c r="A53" s="324" t="s">
        <v>2763</v>
      </c>
      <c r="B53" s="324" t="s">
        <v>3088</v>
      </c>
      <c r="C53" s="324" t="s">
        <v>2967</v>
      </c>
      <c r="D53" s="324" t="s">
        <v>201</v>
      </c>
      <c r="E53" s="324" t="s">
        <v>3140</v>
      </c>
      <c r="F53" s="324" t="s">
        <v>3141</v>
      </c>
      <c r="G53" s="324" t="s">
        <v>42</v>
      </c>
      <c r="H53" s="324" t="s">
        <v>2766</v>
      </c>
      <c r="I53" s="324" t="s">
        <v>3142</v>
      </c>
      <c r="J53" s="324" t="s">
        <v>2768</v>
      </c>
      <c r="K53" s="324">
        <v>0</v>
      </c>
      <c r="L53" s="23" t="s">
        <v>2306</v>
      </c>
      <c r="M53" s="23" t="s">
        <v>2769</v>
      </c>
      <c r="N53" s="23" t="s">
        <v>3</v>
      </c>
      <c r="O53" s="324" t="s">
        <v>3253</v>
      </c>
      <c r="P53" s="324" t="s">
        <v>3232</v>
      </c>
      <c r="Q53" s="324" t="s">
        <v>3233</v>
      </c>
      <c r="R53" s="323">
        <v>750</v>
      </c>
      <c r="S53" s="343">
        <v>0</v>
      </c>
    </row>
    <row r="54" spans="1:19" s="317" customFormat="1" ht="45" x14ac:dyDescent="0.2">
      <c r="A54" s="324" t="s">
        <v>2763</v>
      </c>
      <c r="B54" s="324" t="s">
        <v>402</v>
      </c>
      <c r="C54" s="324" t="s">
        <v>3089</v>
      </c>
      <c r="D54" s="324" t="s">
        <v>2838</v>
      </c>
      <c r="E54" s="324" t="s">
        <v>3143</v>
      </c>
      <c r="F54" s="324" t="s">
        <v>68</v>
      </c>
      <c r="G54" s="324" t="s">
        <v>3144</v>
      </c>
      <c r="H54" s="324" t="s">
        <v>2766</v>
      </c>
      <c r="I54" s="324" t="s">
        <v>3145</v>
      </c>
      <c r="J54" s="324" t="s">
        <v>2768</v>
      </c>
      <c r="K54" s="324">
        <v>0</v>
      </c>
      <c r="L54" s="23" t="s">
        <v>2306</v>
      </c>
      <c r="M54" s="23" t="s">
        <v>2769</v>
      </c>
      <c r="N54" s="23" t="s">
        <v>4</v>
      </c>
      <c r="O54" s="324" t="s">
        <v>3254</v>
      </c>
      <c r="P54" s="324" t="s">
        <v>3244</v>
      </c>
      <c r="Q54" s="324" t="s">
        <v>3211</v>
      </c>
      <c r="R54" s="323">
        <v>9300</v>
      </c>
      <c r="S54" s="343">
        <v>6872.9699999999993</v>
      </c>
    </row>
    <row r="55" spans="1:19" s="317" customFormat="1" ht="30" x14ac:dyDescent="0.2">
      <c r="A55" s="324" t="s">
        <v>2763</v>
      </c>
      <c r="B55" s="324" t="s">
        <v>69</v>
      </c>
      <c r="C55" s="324" t="s">
        <v>2815</v>
      </c>
      <c r="D55" s="324" t="s">
        <v>202</v>
      </c>
      <c r="E55" s="324" t="s">
        <v>47</v>
      </c>
      <c r="F55" s="324" t="s">
        <v>605</v>
      </c>
      <c r="G55" s="324" t="s">
        <v>374</v>
      </c>
      <c r="H55" s="324" t="s">
        <v>2766</v>
      </c>
      <c r="I55" s="324" t="s">
        <v>3146</v>
      </c>
      <c r="J55" s="324" t="s">
        <v>2768</v>
      </c>
      <c r="K55" s="324">
        <v>0</v>
      </c>
      <c r="L55" s="23" t="s">
        <v>2306</v>
      </c>
      <c r="M55" s="23" t="s">
        <v>2769</v>
      </c>
      <c r="N55" s="23" t="s">
        <v>584</v>
      </c>
      <c r="O55" s="324" t="s">
        <v>3255</v>
      </c>
      <c r="P55" s="324" t="s">
        <v>3222</v>
      </c>
      <c r="Q55" s="324" t="s">
        <v>3225</v>
      </c>
      <c r="R55" s="323">
        <v>2412.5700000000002</v>
      </c>
      <c r="S55" s="343">
        <v>1283.1200000000001</v>
      </c>
    </row>
    <row r="56" spans="1:19" s="317" customFormat="1" ht="30" x14ac:dyDescent="0.2">
      <c r="A56" s="324" t="s">
        <v>2763</v>
      </c>
      <c r="B56" s="324" t="s">
        <v>140</v>
      </c>
      <c r="C56" s="324" t="s">
        <v>2967</v>
      </c>
      <c r="D56" s="324" t="s">
        <v>202</v>
      </c>
      <c r="E56" s="324" t="s">
        <v>3107</v>
      </c>
      <c r="F56" s="324" t="s">
        <v>56</v>
      </c>
      <c r="G56" s="324" t="s">
        <v>68</v>
      </c>
      <c r="H56" s="324" t="s">
        <v>2766</v>
      </c>
      <c r="I56" s="324" t="s">
        <v>3147</v>
      </c>
      <c r="J56" s="324" t="s">
        <v>2768</v>
      </c>
      <c r="K56" s="324">
        <v>0</v>
      </c>
      <c r="L56" s="23" t="s">
        <v>2306</v>
      </c>
      <c r="M56" s="23" t="s">
        <v>2769</v>
      </c>
      <c r="N56" s="23" t="s">
        <v>584</v>
      </c>
      <c r="O56" s="324" t="s">
        <v>3256</v>
      </c>
      <c r="P56" s="324" t="s">
        <v>3220</v>
      </c>
      <c r="Q56" s="324" t="s">
        <v>3225</v>
      </c>
      <c r="R56" s="323">
        <v>750</v>
      </c>
      <c r="S56" s="343">
        <v>510</v>
      </c>
    </row>
    <row r="57" spans="1:19" s="317" customFormat="1" ht="15" x14ac:dyDescent="0.2">
      <c r="A57" s="324" t="s">
        <v>2763</v>
      </c>
      <c r="B57" s="324" t="s">
        <v>2795</v>
      </c>
      <c r="C57" s="324" t="s">
        <v>2967</v>
      </c>
      <c r="D57" s="324" t="s">
        <v>2797</v>
      </c>
      <c r="E57" s="324" t="s">
        <v>1163</v>
      </c>
      <c r="F57" s="324" t="s">
        <v>2798</v>
      </c>
      <c r="G57" s="324" t="s">
        <v>791</v>
      </c>
      <c r="H57" s="324" t="s">
        <v>2766</v>
      </c>
      <c r="I57" s="324" t="s">
        <v>3148</v>
      </c>
      <c r="J57" s="324" t="s">
        <v>2768</v>
      </c>
      <c r="K57" s="324">
        <v>0</v>
      </c>
      <c r="L57" s="23" t="s">
        <v>2306</v>
      </c>
      <c r="M57" s="23" t="s">
        <v>2769</v>
      </c>
      <c r="N57" s="23" t="s">
        <v>584</v>
      </c>
      <c r="O57" s="324" t="s">
        <v>3192</v>
      </c>
      <c r="P57" s="324" t="s">
        <v>3220</v>
      </c>
      <c r="Q57" s="324" t="s">
        <v>3236</v>
      </c>
      <c r="R57" s="323">
        <v>750</v>
      </c>
      <c r="S57" s="343">
        <v>358.5</v>
      </c>
    </row>
    <row r="58" spans="1:19" s="317" customFormat="1" ht="45" x14ac:dyDescent="0.2">
      <c r="A58" s="324" t="s">
        <v>2763</v>
      </c>
      <c r="B58" s="324" t="s">
        <v>401</v>
      </c>
      <c r="C58" s="324" t="s">
        <v>2837</v>
      </c>
      <c r="D58" s="324" t="s">
        <v>2838</v>
      </c>
      <c r="E58" s="324" t="s">
        <v>3149</v>
      </c>
      <c r="F58" s="324" t="s">
        <v>84</v>
      </c>
      <c r="G58" s="324" t="s">
        <v>3150</v>
      </c>
      <c r="H58" s="324" t="s">
        <v>2766</v>
      </c>
      <c r="I58" s="324" t="s">
        <v>3151</v>
      </c>
      <c r="J58" s="324" t="s">
        <v>2768</v>
      </c>
      <c r="K58" s="324">
        <v>0</v>
      </c>
      <c r="L58" s="23" t="s">
        <v>2306</v>
      </c>
      <c r="M58" s="23" t="s">
        <v>2769</v>
      </c>
      <c r="N58" s="23" t="s">
        <v>4</v>
      </c>
      <c r="O58" s="324" t="s">
        <v>3257</v>
      </c>
      <c r="P58" s="324" t="s">
        <v>3244</v>
      </c>
      <c r="Q58" s="324" t="s">
        <v>3252</v>
      </c>
      <c r="R58" s="323">
        <v>9300</v>
      </c>
      <c r="S58" s="343">
        <v>6560.2199999999993</v>
      </c>
    </row>
    <row r="59" spans="1:19" s="317" customFormat="1" ht="45" x14ac:dyDescent="0.2">
      <c r="A59" s="324" t="s">
        <v>2763</v>
      </c>
      <c r="B59" s="324" t="s">
        <v>778</v>
      </c>
      <c r="C59" s="324" t="s">
        <v>3090</v>
      </c>
      <c r="D59" s="324" t="s">
        <v>205</v>
      </c>
      <c r="E59" s="324" t="s">
        <v>22</v>
      </c>
      <c r="F59" s="324" t="s">
        <v>23</v>
      </c>
      <c r="G59" s="324" t="s">
        <v>24</v>
      </c>
      <c r="H59" s="324" t="s">
        <v>2766</v>
      </c>
      <c r="I59" s="324" t="s">
        <v>3152</v>
      </c>
      <c r="J59" s="324" t="s">
        <v>2768</v>
      </c>
      <c r="K59" s="324">
        <v>0</v>
      </c>
      <c r="L59" s="23" t="s">
        <v>2306</v>
      </c>
      <c r="M59" s="23" t="s">
        <v>2769</v>
      </c>
      <c r="N59" s="23" t="s">
        <v>3</v>
      </c>
      <c r="O59" s="324" t="s">
        <v>3258</v>
      </c>
      <c r="P59" s="324" t="s">
        <v>3232</v>
      </c>
      <c r="Q59" s="324" t="s">
        <v>3233</v>
      </c>
      <c r="R59" s="323">
        <v>750</v>
      </c>
      <c r="S59" s="343">
        <v>750</v>
      </c>
    </row>
    <row r="60" spans="1:19" s="317" customFormat="1" ht="30" x14ac:dyDescent="0.2">
      <c r="A60" s="324" t="s">
        <v>2763</v>
      </c>
      <c r="B60" s="324" t="s">
        <v>2780</v>
      </c>
      <c r="C60" s="324" t="s">
        <v>2781</v>
      </c>
      <c r="D60" s="324" t="s">
        <v>2782</v>
      </c>
      <c r="E60" s="324" t="s">
        <v>143</v>
      </c>
      <c r="F60" s="324" t="s">
        <v>144</v>
      </c>
      <c r="G60" s="324" t="s">
        <v>59</v>
      </c>
      <c r="H60" s="324" t="s">
        <v>2766</v>
      </c>
      <c r="I60" s="324" t="s">
        <v>3153</v>
      </c>
      <c r="J60" s="324" t="s">
        <v>2768</v>
      </c>
      <c r="K60" s="324">
        <v>0</v>
      </c>
      <c r="L60" s="23" t="s">
        <v>2306</v>
      </c>
      <c r="M60" s="23" t="s">
        <v>2769</v>
      </c>
      <c r="N60" s="23" t="s">
        <v>4</v>
      </c>
      <c r="O60" s="324" t="s">
        <v>3259</v>
      </c>
      <c r="P60" s="324" t="s">
        <v>3244</v>
      </c>
      <c r="Q60" s="324" t="s">
        <v>3211</v>
      </c>
      <c r="R60" s="323">
        <v>9300</v>
      </c>
      <c r="S60" s="343">
        <v>7873.1100000000006</v>
      </c>
    </row>
    <row r="61" spans="1:19" s="317" customFormat="1" ht="45" x14ac:dyDescent="0.2">
      <c r="A61" s="324" t="s">
        <v>2763</v>
      </c>
      <c r="B61" s="324" t="s">
        <v>778</v>
      </c>
      <c r="C61" s="324" t="s">
        <v>2929</v>
      </c>
      <c r="D61" s="324" t="s">
        <v>205</v>
      </c>
      <c r="E61" s="324" t="s">
        <v>91</v>
      </c>
      <c r="F61" s="324" t="s">
        <v>43</v>
      </c>
      <c r="G61" s="324" t="s">
        <v>25</v>
      </c>
      <c r="H61" s="324" t="s">
        <v>2766</v>
      </c>
      <c r="I61" s="324" t="s">
        <v>3152</v>
      </c>
      <c r="J61" s="324" t="s">
        <v>2768</v>
      </c>
      <c r="K61" s="324">
        <v>0</v>
      </c>
      <c r="L61" s="23" t="s">
        <v>2306</v>
      </c>
      <c r="M61" s="23" t="s">
        <v>2769</v>
      </c>
      <c r="N61" s="23" t="s">
        <v>3</v>
      </c>
      <c r="O61" s="324" t="s">
        <v>3260</v>
      </c>
      <c r="P61" s="324" t="s">
        <v>3232</v>
      </c>
      <c r="Q61" s="324" t="s">
        <v>3233</v>
      </c>
      <c r="R61" s="323">
        <v>750</v>
      </c>
      <c r="S61" s="343">
        <v>750</v>
      </c>
    </row>
    <row r="62" spans="1:19" s="317" customFormat="1" ht="30" x14ac:dyDescent="0.2">
      <c r="A62" s="324" t="s">
        <v>2763</v>
      </c>
      <c r="B62" s="324" t="s">
        <v>402</v>
      </c>
      <c r="C62" s="324" t="s">
        <v>3091</v>
      </c>
      <c r="D62" s="324" t="s">
        <v>2531</v>
      </c>
      <c r="E62" s="324" t="s">
        <v>881</v>
      </c>
      <c r="F62" s="324" t="s">
        <v>30</v>
      </c>
      <c r="G62" s="324" t="s">
        <v>863</v>
      </c>
      <c r="H62" s="324" t="s">
        <v>2766</v>
      </c>
      <c r="I62" s="324" t="s">
        <v>3154</v>
      </c>
      <c r="J62" s="324" t="s">
        <v>2768</v>
      </c>
      <c r="K62" s="324">
        <v>0</v>
      </c>
      <c r="L62" s="23" t="s">
        <v>2306</v>
      </c>
      <c r="M62" s="23" t="s">
        <v>2769</v>
      </c>
      <c r="N62" s="23" t="s">
        <v>893</v>
      </c>
      <c r="O62" s="324" t="s">
        <v>3261</v>
      </c>
      <c r="P62" s="324" t="s">
        <v>3262</v>
      </c>
      <c r="Q62" s="324" t="s">
        <v>3263</v>
      </c>
      <c r="R62" s="323">
        <v>2483.65</v>
      </c>
      <c r="S62" s="343">
        <v>1570.5500000000002</v>
      </c>
    </row>
    <row r="63" spans="1:19" s="317" customFormat="1" ht="60" x14ac:dyDescent="0.2">
      <c r="A63" s="324" t="s">
        <v>2763</v>
      </c>
      <c r="B63" s="324" t="s">
        <v>796</v>
      </c>
      <c r="C63" s="324" t="s">
        <v>2764</v>
      </c>
      <c r="D63" s="324" t="s">
        <v>2765</v>
      </c>
      <c r="E63" s="324" t="s">
        <v>388</v>
      </c>
      <c r="F63" s="324" t="s">
        <v>2744</v>
      </c>
      <c r="G63" s="324" t="s">
        <v>390</v>
      </c>
      <c r="H63" s="324" t="s">
        <v>2766</v>
      </c>
      <c r="I63" s="324" t="s">
        <v>3155</v>
      </c>
      <c r="J63" s="324" t="s">
        <v>2768</v>
      </c>
      <c r="K63" s="324">
        <v>0</v>
      </c>
      <c r="L63" s="23" t="s">
        <v>2306</v>
      </c>
      <c r="M63" s="23" t="s">
        <v>2769</v>
      </c>
      <c r="N63" s="23" t="s">
        <v>4</v>
      </c>
      <c r="O63" s="324" t="s">
        <v>3264</v>
      </c>
      <c r="P63" s="324" t="s">
        <v>3265</v>
      </c>
      <c r="Q63" s="324" t="s">
        <v>3266</v>
      </c>
      <c r="R63" s="323">
        <v>5255.89</v>
      </c>
      <c r="S63" s="343">
        <v>5255.89</v>
      </c>
    </row>
    <row r="64" spans="1:19" s="317" customFormat="1" ht="45" x14ac:dyDescent="0.2">
      <c r="A64" s="324" t="s">
        <v>2763</v>
      </c>
      <c r="B64" s="324" t="s">
        <v>73</v>
      </c>
      <c r="C64" s="324" t="s">
        <v>2961</v>
      </c>
      <c r="D64" s="324" t="s">
        <v>201</v>
      </c>
      <c r="E64" s="324" t="s">
        <v>61</v>
      </c>
      <c r="F64" s="324" t="s">
        <v>62</v>
      </c>
      <c r="G64" s="324" t="s">
        <v>63</v>
      </c>
      <c r="H64" s="324" t="s">
        <v>2766</v>
      </c>
      <c r="I64" s="324" t="s">
        <v>3156</v>
      </c>
      <c r="J64" s="324" t="s">
        <v>2768</v>
      </c>
      <c r="K64" s="324">
        <v>0</v>
      </c>
      <c r="L64" s="23" t="s">
        <v>2306</v>
      </c>
      <c r="M64" s="23" t="s">
        <v>2769</v>
      </c>
      <c r="N64" s="23" t="s">
        <v>586</v>
      </c>
      <c r="O64" s="324" t="s">
        <v>3267</v>
      </c>
      <c r="P64" s="324" t="s">
        <v>3268</v>
      </c>
      <c r="Q64" s="324" t="s">
        <v>3269</v>
      </c>
      <c r="R64" s="323">
        <v>17611.080000000002</v>
      </c>
      <c r="S64" s="343">
        <v>12400.47</v>
      </c>
    </row>
    <row r="65" spans="1:19" s="317" customFormat="1" ht="60" x14ac:dyDescent="0.2">
      <c r="A65" s="324" t="s">
        <v>2763</v>
      </c>
      <c r="B65" s="324" t="s">
        <v>398</v>
      </c>
      <c r="C65" s="324" t="s">
        <v>2834</v>
      </c>
      <c r="D65" s="324" t="s">
        <v>2782</v>
      </c>
      <c r="E65" s="324" t="s">
        <v>600</v>
      </c>
      <c r="F65" s="324" t="s">
        <v>45</v>
      </c>
      <c r="G65" s="324" t="s">
        <v>24</v>
      </c>
      <c r="H65" s="324" t="s">
        <v>2766</v>
      </c>
      <c r="I65" s="324" t="s">
        <v>3157</v>
      </c>
      <c r="J65" s="324" t="s">
        <v>2768</v>
      </c>
      <c r="K65" s="324">
        <v>0</v>
      </c>
      <c r="L65" s="23" t="s">
        <v>2306</v>
      </c>
      <c r="M65" s="23" t="s">
        <v>2769</v>
      </c>
      <c r="N65" s="23" t="s">
        <v>4</v>
      </c>
      <c r="O65" s="324" t="s">
        <v>3270</v>
      </c>
      <c r="P65" s="324" t="s">
        <v>3244</v>
      </c>
      <c r="Q65" s="324" t="s">
        <v>3211</v>
      </c>
      <c r="R65" s="323">
        <v>11040</v>
      </c>
      <c r="S65" s="343">
        <v>7389.21</v>
      </c>
    </row>
    <row r="66" spans="1:19" s="317" customFormat="1" ht="30" x14ac:dyDescent="0.2">
      <c r="A66" s="324" t="s">
        <v>2763</v>
      </c>
      <c r="B66" s="324" t="s">
        <v>73</v>
      </c>
      <c r="C66" s="324" t="s">
        <v>2801</v>
      </c>
      <c r="D66" s="324" t="s">
        <v>2765</v>
      </c>
      <c r="E66" s="324" t="s">
        <v>103</v>
      </c>
      <c r="F66" s="324" t="s">
        <v>100</v>
      </c>
      <c r="G66" s="324" t="s">
        <v>76</v>
      </c>
      <c r="H66" s="324" t="s">
        <v>2766</v>
      </c>
      <c r="I66" s="324" t="s">
        <v>3158</v>
      </c>
      <c r="J66" s="324" t="s">
        <v>2768</v>
      </c>
      <c r="K66" s="324">
        <v>0</v>
      </c>
      <c r="L66" s="23" t="s">
        <v>2306</v>
      </c>
      <c r="M66" s="23" t="s">
        <v>2769</v>
      </c>
      <c r="N66" s="23" t="s">
        <v>586</v>
      </c>
      <c r="O66" s="324" t="s">
        <v>3271</v>
      </c>
      <c r="P66" s="324" t="s">
        <v>3210</v>
      </c>
      <c r="Q66" s="324" t="s">
        <v>3272</v>
      </c>
      <c r="R66" s="323">
        <v>14558.76</v>
      </c>
      <c r="S66" s="344">
        <v>12114.28</v>
      </c>
    </row>
    <row r="67" spans="1:19" s="317" customFormat="1" ht="45" x14ac:dyDescent="0.2">
      <c r="A67" s="324" t="s">
        <v>2763</v>
      </c>
      <c r="B67" s="324" t="s">
        <v>778</v>
      </c>
      <c r="C67" s="324" t="s">
        <v>3092</v>
      </c>
      <c r="D67" s="324" t="s">
        <v>2910</v>
      </c>
      <c r="E67" s="324" t="s">
        <v>145</v>
      </c>
      <c r="F67" s="324" t="s">
        <v>146</v>
      </c>
      <c r="G67" s="324" t="s">
        <v>147</v>
      </c>
      <c r="H67" s="324" t="s">
        <v>2766</v>
      </c>
      <c r="I67" s="324" t="s">
        <v>3159</v>
      </c>
      <c r="J67" s="324" t="s">
        <v>2768</v>
      </c>
      <c r="K67" s="324">
        <v>0</v>
      </c>
      <c r="L67" s="23" t="s">
        <v>2306</v>
      </c>
      <c r="M67" s="23" t="s">
        <v>2769</v>
      </c>
      <c r="N67" s="23" t="s">
        <v>3</v>
      </c>
      <c r="O67" s="324" t="s">
        <v>3273</v>
      </c>
      <c r="P67" s="324" t="s">
        <v>3232</v>
      </c>
      <c r="Q67" s="324" t="s">
        <v>3233</v>
      </c>
      <c r="R67" s="323">
        <v>750</v>
      </c>
      <c r="S67" s="343">
        <v>750</v>
      </c>
    </row>
    <row r="68" spans="1:19" s="317" customFormat="1" ht="45" x14ac:dyDescent="0.2">
      <c r="A68" s="324" t="s">
        <v>2763</v>
      </c>
      <c r="B68" s="324" t="s">
        <v>2780</v>
      </c>
      <c r="C68" s="324" t="s">
        <v>3084</v>
      </c>
      <c r="D68" s="324" t="s">
        <v>2910</v>
      </c>
      <c r="E68" s="324" t="s">
        <v>384</v>
      </c>
      <c r="F68" s="324" t="s">
        <v>30</v>
      </c>
      <c r="G68" s="324" t="s">
        <v>109</v>
      </c>
      <c r="H68" s="324" t="s">
        <v>2766</v>
      </c>
      <c r="I68" s="324" t="s">
        <v>3160</v>
      </c>
      <c r="J68" s="324" t="s">
        <v>2768</v>
      </c>
      <c r="K68" s="324">
        <v>0</v>
      </c>
      <c r="L68" s="23" t="s">
        <v>2306</v>
      </c>
      <c r="M68" s="23" t="s">
        <v>2769</v>
      </c>
      <c r="N68" s="23" t="s">
        <v>3</v>
      </c>
      <c r="O68" s="324" t="s">
        <v>3274</v>
      </c>
      <c r="P68" s="324" t="s">
        <v>3232</v>
      </c>
      <c r="Q68" s="324" t="s">
        <v>3275</v>
      </c>
      <c r="R68" s="323">
        <v>750</v>
      </c>
      <c r="S68" s="343">
        <v>750</v>
      </c>
    </row>
    <row r="69" spans="1:19" ht="45" x14ac:dyDescent="0.2">
      <c r="A69" s="324" t="s">
        <v>2763</v>
      </c>
      <c r="B69" s="324" t="s">
        <v>6</v>
      </c>
      <c r="C69" s="324" t="s">
        <v>153</v>
      </c>
      <c r="D69" s="324" t="s">
        <v>199</v>
      </c>
      <c r="E69" s="324" t="s">
        <v>3161</v>
      </c>
      <c r="F69" s="324" t="s">
        <v>3162</v>
      </c>
      <c r="G69" s="324" t="s">
        <v>3163</v>
      </c>
      <c r="H69" s="324" t="s">
        <v>2766</v>
      </c>
      <c r="I69" s="324" t="s">
        <v>3278</v>
      </c>
      <c r="J69" s="324" t="s">
        <v>2768</v>
      </c>
      <c r="K69" s="324">
        <v>0</v>
      </c>
      <c r="L69" s="23" t="s">
        <v>2306</v>
      </c>
      <c r="M69" s="23" t="s">
        <v>2778</v>
      </c>
      <c r="N69" s="23" t="s">
        <v>0</v>
      </c>
      <c r="O69" s="324" t="s">
        <v>3283</v>
      </c>
      <c r="P69" s="324" t="s">
        <v>3276</v>
      </c>
      <c r="Q69" s="324" t="s">
        <v>3277</v>
      </c>
      <c r="R69" s="323">
        <v>7476.13</v>
      </c>
      <c r="S69" s="344">
        <v>4326.22</v>
      </c>
    </row>
  </sheetData>
  <mergeCells count="2">
    <mergeCell ref="A1:R2"/>
    <mergeCell ref="A3:D3"/>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
  <dimension ref="A1:S69"/>
  <sheetViews>
    <sheetView zoomScale="90" zoomScaleNormal="90" workbookViewId="0">
      <selection activeCell="Q39" sqref="Q39"/>
    </sheetView>
  </sheetViews>
  <sheetFormatPr baseColWidth="10" defaultColWidth="11.5703125" defaultRowHeight="15" x14ac:dyDescent="0.25"/>
  <cols>
    <col min="1" max="1" width="22.42578125" style="310" customWidth="1"/>
    <col min="2" max="2" width="20.285156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customWidth="1"/>
    <col min="9" max="10" width="17.5703125" style="117" hidden="1" customWidth="1"/>
    <col min="11" max="11" width="25.85546875" style="117" hidden="1" customWidth="1"/>
    <col min="12" max="14" width="17.5703125" style="117" hidden="1" customWidth="1"/>
    <col min="15" max="15" width="39.140625" style="117" hidden="1" customWidth="1"/>
    <col min="16" max="17" width="22.85546875" style="117" customWidth="1"/>
    <col min="18" max="18" width="31.140625" style="117" customWidth="1"/>
    <col min="19" max="19" width="26.28515625" customWidth="1"/>
    <col min="20" max="16384" width="11.5703125" style="117"/>
  </cols>
  <sheetData>
    <row r="1" spans="1:19" ht="33" customHeight="1" x14ac:dyDescent="0.2">
      <c r="A1" s="514"/>
      <c r="B1" s="514"/>
      <c r="C1" s="514"/>
      <c r="D1" s="514"/>
      <c r="E1" s="514"/>
      <c r="F1" s="514"/>
      <c r="G1" s="514"/>
      <c r="H1" s="514"/>
      <c r="I1" s="514"/>
      <c r="J1" s="514"/>
      <c r="K1" s="514"/>
      <c r="L1" s="514"/>
      <c r="M1" s="514"/>
      <c r="N1" s="514"/>
      <c r="O1" s="514"/>
      <c r="P1" s="514"/>
      <c r="Q1" s="514"/>
      <c r="R1" s="514"/>
      <c r="S1" s="345"/>
    </row>
    <row r="2" spans="1:19" ht="54" customHeight="1" x14ac:dyDescent="0.2">
      <c r="A2" s="514"/>
      <c r="B2" s="514"/>
      <c r="C2" s="514"/>
      <c r="D2" s="514"/>
      <c r="E2" s="514"/>
      <c r="F2" s="514"/>
      <c r="G2" s="514"/>
      <c r="H2" s="514"/>
      <c r="I2" s="514"/>
      <c r="J2" s="514"/>
      <c r="K2" s="514"/>
      <c r="L2" s="514"/>
      <c r="M2" s="514"/>
      <c r="N2" s="514"/>
      <c r="O2" s="514"/>
      <c r="P2" s="514"/>
      <c r="Q2" s="514"/>
      <c r="R2" s="514"/>
      <c r="S2" s="345"/>
    </row>
    <row r="3" spans="1:19" ht="54" customHeight="1" x14ac:dyDescent="0.25">
      <c r="A3" s="513" t="s">
        <v>848</v>
      </c>
      <c r="B3" s="513"/>
      <c r="C3" s="513"/>
      <c r="D3" s="513"/>
      <c r="E3" s="303"/>
      <c r="F3" s="303"/>
      <c r="G3" s="303"/>
      <c r="H3" s="304"/>
    </row>
    <row r="4" spans="1:19" s="320" customFormat="1" ht="51.75" customHeight="1" x14ac:dyDescent="0.25">
      <c r="A4" s="346" t="s">
        <v>2954</v>
      </c>
      <c r="B4" s="346" t="s">
        <v>2749</v>
      </c>
      <c r="C4" s="346" t="s">
        <v>2750</v>
      </c>
      <c r="D4" s="346" t="s">
        <v>2751</v>
      </c>
      <c r="E4" s="346" t="s">
        <v>2752</v>
      </c>
      <c r="F4" s="346" t="s">
        <v>2753</v>
      </c>
      <c r="G4" s="346" t="s">
        <v>2754</v>
      </c>
      <c r="H4" s="346" t="s">
        <v>2952</v>
      </c>
      <c r="I4" s="346" t="s">
        <v>2755</v>
      </c>
      <c r="J4" s="346" t="s">
        <v>2953</v>
      </c>
      <c r="K4" s="346" t="s">
        <v>2756</v>
      </c>
      <c r="L4" s="346" t="s">
        <v>2757</v>
      </c>
      <c r="M4" s="346" t="s">
        <v>2758</v>
      </c>
      <c r="N4" s="346" t="s">
        <v>2759</v>
      </c>
      <c r="O4" s="346" t="s">
        <v>2760</v>
      </c>
      <c r="P4" s="346" t="s">
        <v>2761</v>
      </c>
      <c r="Q4" s="346" t="s">
        <v>2762</v>
      </c>
      <c r="R4" s="319" t="s">
        <v>2951</v>
      </c>
      <c r="S4" s="345" t="s">
        <v>2114</v>
      </c>
    </row>
    <row r="5" spans="1:19" s="317" customFormat="1" ht="51.75" customHeight="1" x14ac:dyDescent="0.2">
      <c r="A5" s="347" t="s">
        <v>3080</v>
      </c>
      <c r="B5" s="321" t="s">
        <v>778</v>
      </c>
      <c r="C5" s="321" t="s">
        <v>2955</v>
      </c>
      <c r="D5" s="321" t="s">
        <v>202</v>
      </c>
      <c r="E5" s="321" t="s">
        <v>363</v>
      </c>
      <c r="F5" s="321" t="s">
        <v>1099</v>
      </c>
      <c r="G5" s="321" t="s">
        <v>134</v>
      </c>
      <c r="H5" s="321" t="s">
        <v>3081</v>
      </c>
      <c r="I5" s="321" t="s">
        <v>2968</v>
      </c>
      <c r="J5" s="321" t="s">
        <v>3082</v>
      </c>
      <c r="K5" s="321">
        <v>0</v>
      </c>
      <c r="L5" s="321" t="s">
        <v>2306</v>
      </c>
      <c r="M5" s="321" t="s">
        <v>2769</v>
      </c>
      <c r="N5" s="321" t="s">
        <v>893</v>
      </c>
      <c r="O5" s="321" t="s">
        <v>2999</v>
      </c>
      <c r="P5" s="321" t="s">
        <v>3036</v>
      </c>
      <c r="Q5" s="321" t="s">
        <v>3037</v>
      </c>
      <c r="R5" s="322">
        <v>750</v>
      </c>
      <c r="S5" s="348">
        <v>529.72</v>
      </c>
    </row>
    <row r="6" spans="1:19" s="317" customFormat="1" ht="51.75" customHeight="1" x14ac:dyDescent="0.2">
      <c r="A6" s="347" t="s">
        <v>3080</v>
      </c>
      <c r="B6" s="321" t="s">
        <v>92</v>
      </c>
      <c r="C6" s="321" t="s">
        <v>2774</v>
      </c>
      <c r="D6" s="321" t="s">
        <v>200</v>
      </c>
      <c r="E6" s="321" t="s">
        <v>96</v>
      </c>
      <c r="F6" s="321" t="s">
        <v>97</v>
      </c>
      <c r="G6" s="321" t="s">
        <v>98</v>
      </c>
      <c r="H6" s="321" t="s">
        <v>3081</v>
      </c>
      <c r="I6" s="321" t="s">
        <v>2969</v>
      </c>
      <c r="J6" s="321" t="s">
        <v>3082</v>
      </c>
      <c r="K6" s="321">
        <v>0</v>
      </c>
      <c r="L6" s="321" t="s">
        <v>2306</v>
      </c>
      <c r="M6" s="321" t="s">
        <v>2769</v>
      </c>
      <c r="N6" s="321" t="s">
        <v>3000</v>
      </c>
      <c r="O6" s="321" t="s">
        <v>2969</v>
      </c>
      <c r="P6" s="321" t="s">
        <v>3038</v>
      </c>
      <c r="Q6" s="321" t="s">
        <v>3039</v>
      </c>
      <c r="R6" s="322">
        <v>4650</v>
      </c>
      <c r="S6" s="348">
        <v>2804.84</v>
      </c>
    </row>
    <row r="7" spans="1:19" s="317" customFormat="1" ht="51.75" customHeight="1" x14ac:dyDescent="0.2">
      <c r="A7" s="347" t="s">
        <v>3080</v>
      </c>
      <c r="B7" s="321" t="s">
        <v>402</v>
      </c>
      <c r="C7" s="321" t="s">
        <v>2956</v>
      </c>
      <c r="D7" s="321" t="s">
        <v>2797</v>
      </c>
      <c r="E7" s="321" t="s">
        <v>341</v>
      </c>
      <c r="F7" s="321" t="s">
        <v>601</v>
      </c>
      <c r="G7" s="321" t="s">
        <v>75</v>
      </c>
      <c r="H7" s="321" t="s">
        <v>3081</v>
      </c>
      <c r="I7" s="321" t="s">
        <v>2970</v>
      </c>
      <c r="J7" s="321" t="s">
        <v>3082</v>
      </c>
      <c r="K7" s="321">
        <v>0</v>
      </c>
      <c r="L7" s="321" t="s">
        <v>2306</v>
      </c>
      <c r="M7" s="321" t="s">
        <v>2769</v>
      </c>
      <c r="N7" s="321" t="s">
        <v>584</v>
      </c>
      <c r="O7" s="321" t="s">
        <v>3001</v>
      </c>
      <c r="P7" s="321" t="s">
        <v>3040</v>
      </c>
      <c r="Q7" s="321" t="s">
        <v>3041</v>
      </c>
      <c r="R7" s="322">
        <v>750</v>
      </c>
      <c r="S7" s="348">
        <v>580.33000000000004</v>
      </c>
    </row>
    <row r="8" spans="1:19" s="317" customFormat="1" ht="51.75" customHeight="1" x14ac:dyDescent="0.2">
      <c r="A8" s="347" t="s">
        <v>3080</v>
      </c>
      <c r="B8" s="321" t="s">
        <v>69</v>
      </c>
      <c r="C8" s="321" t="s">
        <v>2909</v>
      </c>
      <c r="D8" s="321" t="s">
        <v>2910</v>
      </c>
      <c r="E8" s="321" t="s">
        <v>2911</v>
      </c>
      <c r="F8" s="321" t="s">
        <v>2912</v>
      </c>
      <c r="G8" s="321" t="s">
        <v>2913</v>
      </c>
      <c r="H8" s="321" t="s">
        <v>3081</v>
      </c>
      <c r="I8" s="321" t="s">
        <v>2971</v>
      </c>
      <c r="J8" s="321" t="s">
        <v>3082</v>
      </c>
      <c r="K8" s="321">
        <v>0</v>
      </c>
      <c r="L8" s="321" t="s">
        <v>2306</v>
      </c>
      <c r="M8" s="321" t="s">
        <v>2769</v>
      </c>
      <c r="N8" s="321" t="s">
        <v>893</v>
      </c>
      <c r="O8" s="321" t="s">
        <v>3002</v>
      </c>
      <c r="P8" s="321" t="s">
        <v>3042</v>
      </c>
      <c r="Q8" s="321" t="s">
        <v>3043</v>
      </c>
      <c r="R8" s="322">
        <v>750</v>
      </c>
      <c r="S8" s="348">
        <v>156.26</v>
      </c>
    </row>
    <row r="9" spans="1:19" s="317" customFormat="1" ht="51.75" customHeight="1" x14ac:dyDescent="0.2">
      <c r="A9" s="347" t="s">
        <v>3080</v>
      </c>
      <c r="B9" s="321"/>
      <c r="C9" s="321" t="s">
        <v>2957</v>
      </c>
      <c r="D9" s="321" t="s">
        <v>2797</v>
      </c>
      <c r="E9" s="321" t="s">
        <v>18</v>
      </c>
      <c r="F9" s="321" t="s">
        <v>101</v>
      </c>
      <c r="G9" s="321" t="s">
        <v>63</v>
      </c>
      <c r="H9" s="321" t="s">
        <v>3081</v>
      </c>
      <c r="I9" s="321" t="s">
        <v>2972</v>
      </c>
      <c r="J9" s="321" t="s">
        <v>3082</v>
      </c>
      <c r="K9" s="321">
        <v>0</v>
      </c>
      <c r="L9" s="321" t="s">
        <v>2306</v>
      </c>
      <c r="M9" s="321" t="s">
        <v>2769</v>
      </c>
      <c r="N9" s="321" t="s">
        <v>584</v>
      </c>
      <c r="O9" s="321" t="s">
        <v>3003</v>
      </c>
      <c r="P9" s="321" t="s">
        <v>3044</v>
      </c>
      <c r="Q9" s="321" t="s">
        <v>3045</v>
      </c>
      <c r="R9" s="322">
        <v>4650</v>
      </c>
      <c r="S9" s="348">
        <v>3812.33</v>
      </c>
    </row>
    <row r="10" spans="1:19" s="317" customFormat="1" ht="51.75" customHeight="1" x14ac:dyDescent="0.2">
      <c r="A10" s="347" t="s">
        <v>3080</v>
      </c>
      <c r="B10" s="321" t="s">
        <v>6</v>
      </c>
      <c r="C10" s="321" t="s">
        <v>2824</v>
      </c>
      <c r="D10" s="321" t="s">
        <v>200</v>
      </c>
      <c r="E10" s="321" t="s">
        <v>9</v>
      </c>
      <c r="F10" s="321" t="s">
        <v>32</v>
      </c>
      <c r="G10" s="321" t="s">
        <v>33</v>
      </c>
      <c r="H10" s="321" t="s">
        <v>3081</v>
      </c>
      <c r="I10" s="321" t="s">
        <v>2973</v>
      </c>
      <c r="J10" s="321" t="s">
        <v>3082</v>
      </c>
      <c r="K10" s="321">
        <v>0</v>
      </c>
      <c r="L10" s="321" t="s">
        <v>2306</v>
      </c>
      <c r="M10" s="321" t="s">
        <v>2769</v>
      </c>
      <c r="N10" s="321" t="s">
        <v>584</v>
      </c>
      <c r="O10" s="321" t="s">
        <v>3004</v>
      </c>
      <c r="P10" s="321" t="s">
        <v>3046</v>
      </c>
      <c r="Q10" s="321" t="s">
        <v>3047</v>
      </c>
      <c r="R10" s="322">
        <v>1300</v>
      </c>
      <c r="S10" s="349">
        <v>1300</v>
      </c>
    </row>
    <row r="11" spans="1:19" s="317" customFormat="1" ht="51.75" customHeight="1" x14ac:dyDescent="0.2">
      <c r="A11" s="347" t="s">
        <v>3080</v>
      </c>
      <c r="B11" s="321" t="s">
        <v>402</v>
      </c>
      <c r="C11" s="321" t="s">
        <v>2956</v>
      </c>
      <c r="D11" s="321" t="s">
        <v>2797</v>
      </c>
      <c r="E11" s="321" t="s">
        <v>341</v>
      </c>
      <c r="F11" s="321" t="s">
        <v>601</v>
      </c>
      <c r="G11" s="321" t="s">
        <v>75</v>
      </c>
      <c r="H11" s="321" t="s">
        <v>3081</v>
      </c>
      <c r="I11" s="321" t="s">
        <v>2974</v>
      </c>
      <c r="J11" s="321" t="s">
        <v>3082</v>
      </c>
      <c r="K11" s="321">
        <v>0</v>
      </c>
      <c r="L11" s="321" t="s">
        <v>2306</v>
      </c>
      <c r="M11" s="321" t="s">
        <v>2769</v>
      </c>
      <c r="N11" s="321" t="s">
        <v>893</v>
      </c>
      <c r="O11" s="321" t="s">
        <v>3005</v>
      </c>
      <c r="P11" s="321" t="s">
        <v>3042</v>
      </c>
      <c r="Q11" s="321" t="s">
        <v>3043</v>
      </c>
      <c r="R11" s="322">
        <v>750</v>
      </c>
      <c r="S11" s="348">
        <v>96</v>
      </c>
    </row>
    <row r="12" spans="1:19" s="317" customFormat="1" ht="51.75" customHeight="1" x14ac:dyDescent="0.2">
      <c r="A12" s="347" t="s">
        <v>3080</v>
      </c>
      <c r="B12" s="321" t="s">
        <v>7</v>
      </c>
      <c r="C12" s="321" t="s">
        <v>2883</v>
      </c>
      <c r="D12" s="321" t="s">
        <v>200</v>
      </c>
      <c r="E12" s="321" t="s">
        <v>20</v>
      </c>
      <c r="F12" s="321" t="s">
        <v>43</v>
      </c>
      <c r="G12" s="321" t="s">
        <v>44</v>
      </c>
      <c r="H12" s="321" t="s">
        <v>3081</v>
      </c>
      <c r="I12" s="321" t="s">
        <v>2975</v>
      </c>
      <c r="J12" s="321" t="s">
        <v>3082</v>
      </c>
      <c r="K12" s="321">
        <v>0</v>
      </c>
      <c r="L12" s="321" t="s">
        <v>2306</v>
      </c>
      <c r="M12" s="321" t="s">
        <v>3006</v>
      </c>
      <c r="N12" s="321" t="s">
        <v>3007</v>
      </c>
      <c r="O12" s="321" t="s">
        <v>3008</v>
      </c>
      <c r="P12" s="321" t="s">
        <v>3048</v>
      </c>
      <c r="Q12" s="321" t="s">
        <v>3049</v>
      </c>
      <c r="R12" s="322">
        <v>12650</v>
      </c>
      <c r="S12" s="348">
        <v>9107.51</v>
      </c>
    </row>
    <row r="13" spans="1:19" s="317" customFormat="1" ht="51.75" customHeight="1" x14ac:dyDescent="0.2">
      <c r="A13" s="347" t="s">
        <v>3080</v>
      </c>
      <c r="B13" s="321" t="s">
        <v>401</v>
      </c>
      <c r="C13" s="321" t="s">
        <v>2785</v>
      </c>
      <c r="D13" s="321" t="s">
        <v>204</v>
      </c>
      <c r="E13" s="321" t="s">
        <v>14</v>
      </c>
      <c r="F13" s="321" t="s">
        <v>26</v>
      </c>
      <c r="G13" s="321" t="s">
        <v>27</v>
      </c>
      <c r="H13" s="321" t="s">
        <v>3081</v>
      </c>
      <c r="I13" s="321" t="s">
        <v>2786</v>
      </c>
      <c r="J13" s="321" t="s">
        <v>3082</v>
      </c>
      <c r="K13" s="321">
        <v>0</v>
      </c>
      <c r="L13" s="321" t="s">
        <v>2306</v>
      </c>
      <c r="M13" s="321" t="s">
        <v>2769</v>
      </c>
      <c r="N13" s="321" t="s">
        <v>2787</v>
      </c>
      <c r="O13" s="321" t="s">
        <v>3009</v>
      </c>
      <c r="P13" s="321" t="s">
        <v>3040</v>
      </c>
      <c r="Q13" s="321" t="s">
        <v>3050</v>
      </c>
      <c r="R13" s="322">
        <v>1494.15</v>
      </c>
      <c r="S13" s="349">
        <v>1494.15</v>
      </c>
    </row>
    <row r="14" spans="1:19" s="317" customFormat="1" ht="51.75" customHeight="1" x14ac:dyDescent="0.2">
      <c r="A14" s="347" t="s">
        <v>3080</v>
      </c>
      <c r="B14" s="321" t="s">
        <v>401</v>
      </c>
      <c r="C14" s="321" t="s">
        <v>2785</v>
      </c>
      <c r="D14" s="321" t="s">
        <v>204</v>
      </c>
      <c r="E14" s="321" t="s">
        <v>14</v>
      </c>
      <c r="F14" s="321" t="s">
        <v>26</v>
      </c>
      <c r="G14" s="321" t="s">
        <v>27</v>
      </c>
      <c r="H14" s="321" t="s">
        <v>3081</v>
      </c>
      <c r="I14" s="321" t="s">
        <v>2786</v>
      </c>
      <c r="J14" s="321" t="s">
        <v>3082</v>
      </c>
      <c r="K14" s="321">
        <v>0</v>
      </c>
      <c r="L14" s="321" t="s">
        <v>2306</v>
      </c>
      <c r="M14" s="321" t="s">
        <v>2769</v>
      </c>
      <c r="N14" s="321" t="s">
        <v>2787</v>
      </c>
      <c r="O14" s="321" t="s">
        <v>3010</v>
      </c>
      <c r="P14" s="321" t="s">
        <v>3051</v>
      </c>
      <c r="Q14" s="321" t="s">
        <v>3052</v>
      </c>
      <c r="R14" s="322">
        <v>1494.15</v>
      </c>
      <c r="S14" s="348">
        <v>892.72</v>
      </c>
    </row>
    <row r="15" spans="1:19" s="317" customFormat="1" ht="51.75" customHeight="1" x14ac:dyDescent="0.2">
      <c r="A15" s="347" t="s">
        <v>3080</v>
      </c>
      <c r="B15" s="321" t="s">
        <v>71</v>
      </c>
      <c r="C15" s="321" t="s">
        <v>2958</v>
      </c>
      <c r="D15" s="321" t="s">
        <v>200</v>
      </c>
      <c r="E15" s="321" t="s">
        <v>65</v>
      </c>
      <c r="F15" s="321" t="s">
        <v>66</v>
      </c>
      <c r="G15" s="321" t="s">
        <v>67</v>
      </c>
      <c r="H15" s="321" t="s">
        <v>3081</v>
      </c>
      <c r="I15" s="321" t="s">
        <v>2976</v>
      </c>
      <c r="J15" s="321" t="s">
        <v>3082</v>
      </c>
      <c r="K15" s="321">
        <v>0</v>
      </c>
      <c r="L15" s="321" t="s">
        <v>2306</v>
      </c>
      <c r="M15" s="321" t="s">
        <v>3006</v>
      </c>
      <c r="N15" s="321" t="s">
        <v>3007</v>
      </c>
      <c r="O15" s="321" t="s">
        <v>3011</v>
      </c>
      <c r="P15" s="321" t="s">
        <v>3050</v>
      </c>
      <c r="Q15" s="321" t="s">
        <v>3053</v>
      </c>
      <c r="R15" s="322">
        <v>12840</v>
      </c>
      <c r="S15" s="348">
        <v>11967.55</v>
      </c>
    </row>
    <row r="16" spans="1:19" s="317" customFormat="1" ht="51.75" customHeight="1" x14ac:dyDescent="0.2">
      <c r="A16" s="347" t="s">
        <v>3080</v>
      </c>
      <c r="B16" s="321" t="s">
        <v>94</v>
      </c>
      <c r="C16" s="321" t="s">
        <v>2959</v>
      </c>
      <c r="D16" s="321" t="s">
        <v>2797</v>
      </c>
      <c r="E16" s="321" t="s">
        <v>861</v>
      </c>
      <c r="F16" s="321" t="s">
        <v>862</v>
      </c>
      <c r="G16" s="321" t="s">
        <v>863</v>
      </c>
      <c r="H16" s="321" t="s">
        <v>3081</v>
      </c>
      <c r="I16" s="321" t="s">
        <v>2977</v>
      </c>
      <c r="J16" s="321" t="s">
        <v>3082</v>
      </c>
      <c r="K16" s="321">
        <v>0</v>
      </c>
      <c r="L16" s="321" t="s">
        <v>2306</v>
      </c>
      <c r="M16" s="321" t="s">
        <v>2769</v>
      </c>
      <c r="N16" s="321" t="s">
        <v>3</v>
      </c>
      <c r="O16" s="321" t="s">
        <v>3012</v>
      </c>
      <c r="P16" s="321" t="s">
        <v>3054</v>
      </c>
      <c r="Q16" s="321" t="s">
        <v>3055</v>
      </c>
      <c r="R16" s="322">
        <v>6913.37</v>
      </c>
      <c r="S16" s="348">
        <v>5506.15</v>
      </c>
    </row>
    <row r="17" spans="1:19" s="317" customFormat="1" ht="51.75" customHeight="1" x14ac:dyDescent="0.2">
      <c r="A17" s="347" t="s">
        <v>3080</v>
      </c>
      <c r="B17" s="321" t="s">
        <v>70</v>
      </c>
      <c r="C17" s="321" t="s">
        <v>2776</v>
      </c>
      <c r="D17" s="321" t="s">
        <v>201</v>
      </c>
      <c r="E17" s="321" t="s">
        <v>39</v>
      </c>
      <c r="F17" s="321" t="s">
        <v>40</v>
      </c>
      <c r="G17" s="321" t="s">
        <v>41</v>
      </c>
      <c r="H17" s="321" t="s">
        <v>3081</v>
      </c>
      <c r="I17" s="321" t="s">
        <v>2978</v>
      </c>
      <c r="J17" s="321" t="s">
        <v>3082</v>
      </c>
      <c r="K17" s="321">
        <v>0</v>
      </c>
      <c r="L17" s="321" t="s">
        <v>2306</v>
      </c>
      <c r="M17" s="321" t="s">
        <v>2769</v>
      </c>
      <c r="N17" s="321" t="s">
        <v>2787</v>
      </c>
      <c r="O17" s="321" t="s">
        <v>3013</v>
      </c>
      <c r="P17" s="321" t="s">
        <v>3056</v>
      </c>
      <c r="Q17" s="321" t="s">
        <v>3057</v>
      </c>
      <c r="R17" s="322">
        <v>2257.13</v>
      </c>
      <c r="S17" s="348">
        <v>1382.03</v>
      </c>
    </row>
    <row r="18" spans="1:19" s="317" customFormat="1" ht="51.75" customHeight="1" x14ac:dyDescent="0.2">
      <c r="A18" s="347" t="s">
        <v>3080</v>
      </c>
      <c r="B18" s="321" t="s">
        <v>69</v>
      </c>
      <c r="C18" s="321" t="s">
        <v>2960</v>
      </c>
      <c r="D18" s="321" t="s">
        <v>200</v>
      </c>
      <c r="E18" s="321" t="s">
        <v>381</v>
      </c>
      <c r="F18" s="321" t="s">
        <v>45</v>
      </c>
      <c r="G18" s="321" t="s">
        <v>619</v>
      </c>
      <c r="H18" s="321" t="s">
        <v>3081</v>
      </c>
      <c r="I18" s="321" t="s">
        <v>2979</v>
      </c>
      <c r="J18" s="321" t="s">
        <v>3082</v>
      </c>
      <c r="K18" s="321">
        <v>0</v>
      </c>
      <c r="L18" s="321" t="s">
        <v>2306</v>
      </c>
      <c r="M18" s="321" t="s">
        <v>2769</v>
      </c>
      <c r="N18" s="321" t="s">
        <v>584</v>
      </c>
      <c r="O18" s="321" t="s">
        <v>3014</v>
      </c>
      <c r="P18" s="321" t="s">
        <v>3058</v>
      </c>
      <c r="Q18" s="321" t="s">
        <v>3059</v>
      </c>
      <c r="R18" s="322">
        <v>750</v>
      </c>
      <c r="S18" s="348">
        <v>431.5</v>
      </c>
    </row>
    <row r="19" spans="1:19" s="317" customFormat="1" ht="51.75" customHeight="1" x14ac:dyDescent="0.2">
      <c r="A19" s="347" t="s">
        <v>3080</v>
      </c>
      <c r="B19" s="321" t="s">
        <v>73</v>
      </c>
      <c r="C19" s="321" t="s">
        <v>2961</v>
      </c>
      <c r="D19" s="321" t="s">
        <v>201</v>
      </c>
      <c r="E19" s="321" t="s">
        <v>61</v>
      </c>
      <c r="F19" s="321" t="s">
        <v>62</v>
      </c>
      <c r="G19" s="321" t="s">
        <v>63</v>
      </c>
      <c r="H19" s="321" t="s">
        <v>3081</v>
      </c>
      <c r="I19" s="321" t="s">
        <v>2839</v>
      </c>
      <c r="J19" s="321" t="s">
        <v>3082</v>
      </c>
      <c r="K19" s="321">
        <v>0</v>
      </c>
      <c r="L19" s="321" t="s">
        <v>2306</v>
      </c>
      <c r="M19" s="321" t="s">
        <v>2769</v>
      </c>
      <c r="N19" s="321" t="s">
        <v>4</v>
      </c>
      <c r="O19" s="321" t="s">
        <v>3015</v>
      </c>
      <c r="P19" s="321" t="s">
        <v>3060</v>
      </c>
      <c r="Q19" s="321" t="s">
        <v>3061</v>
      </c>
      <c r="R19" s="322">
        <v>3350</v>
      </c>
      <c r="S19" s="350">
        <v>1910</v>
      </c>
    </row>
    <row r="20" spans="1:19" s="317" customFormat="1" ht="51.75" customHeight="1" x14ac:dyDescent="0.2">
      <c r="A20" s="347" t="s">
        <v>3080</v>
      </c>
      <c r="B20" s="321" t="s">
        <v>727</v>
      </c>
      <c r="C20" s="321" t="s">
        <v>2818</v>
      </c>
      <c r="D20" s="321" t="s">
        <v>202</v>
      </c>
      <c r="E20" s="321" t="s">
        <v>2906</v>
      </c>
      <c r="F20" s="321" t="s">
        <v>621</v>
      </c>
      <c r="G20" s="321" t="s">
        <v>622</v>
      </c>
      <c r="H20" s="321" t="s">
        <v>3081</v>
      </c>
      <c r="I20" s="321" t="s">
        <v>2980</v>
      </c>
      <c r="J20" s="321" t="s">
        <v>3082</v>
      </c>
      <c r="K20" s="321">
        <v>0</v>
      </c>
      <c r="L20" s="321" t="s">
        <v>2306</v>
      </c>
      <c r="M20" s="321" t="s">
        <v>2769</v>
      </c>
      <c r="N20" s="321" t="s">
        <v>893</v>
      </c>
      <c r="O20" s="321" t="s">
        <v>3016</v>
      </c>
      <c r="P20" s="321" t="s">
        <v>3062</v>
      </c>
      <c r="Q20" s="321" t="s">
        <v>3037</v>
      </c>
      <c r="R20" s="322">
        <v>750</v>
      </c>
      <c r="S20" s="348">
        <v>490.8</v>
      </c>
    </row>
    <row r="21" spans="1:19" s="317" customFormat="1" ht="51.75" customHeight="1" x14ac:dyDescent="0.2">
      <c r="A21" s="347" t="s">
        <v>3080</v>
      </c>
      <c r="B21" s="321" t="s">
        <v>7</v>
      </c>
      <c r="C21" s="321" t="s">
        <v>2962</v>
      </c>
      <c r="D21" s="321" t="s">
        <v>200</v>
      </c>
      <c r="E21" s="321" t="s">
        <v>334</v>
      </c>
      <c r="F21" s="321" t="s">
        <v>56</v>
      </c>
      <c r="G21" s="321" t="s">
        <v>68</v>
      </c>
      <c r="H21" s="321" t="s">
        <v>3081</v>
      </c>
      <c r="I21" s="321" t="s">
        <v>2981</v>
      </c>
      <c r="J21" s="321" t="s">
        <v>3082</v>
      </c>
      <c r="K21" s="321">
        <v>0</v>
      </c>
      <c r="L21" s="321" t="s">
        <v>2306</v>
      </c>
      <c r="M21" s="321" t="s">
        <v>2778</v>
      </c>
      <c r="N21" s="321" t="s">
        <v>0</v>
      </c>
      <c r="O21" s="321" t="s">
        <v>3017</v>
      </c>
      <c r="P21" s="321" t="s">
        <v>3060</v>
      </c>
      <c r="Q21" s="321" t="s">
        <v>3037</v>
      </c>
      <c r="R21" s="322">
        <v>3875.27</v>
      </c>
      <c r="S21" s="350">
        <v>3875.27</v>
      </c>
    </row>
    <row r="22" spans="1:19" s="317" customFormat="1" ht="51.75" customHeight="1" x14ac:dyDescent="0.2">
      <c r="A22" s="347" t="s">
        <v>3080</v>
      </c>
      <c r="B22" s="321" t="s">
        <v>69</v>
      </c>
      <c r="C22" s="321" t="s">
        <v>2909</v>
      </c>
      <c r="D22" s="321" t="s">
        <v>2910</v>
      </c>
      <c r="E22" s="321" t="s">
        <v>2911</v>
      </c>
      <c r="F22" s="321" t="s">
        <v>2912</v>
      </c>
      <c r="G22" s="321" t="s">
        <v>2913</v>
      </c>
      <c r="H22" s="321" t="s">
        <v>3081</v>
      </c>
      <c r="I22" s="321" t="s">
        <v>2982</v>
      </c>
      <c r="J22" s="321" t="s">
        <v>3082</v>
      </c>
      <c r="K22" s="321">
        <v>0</v>
      </c>
      <c r="L22" s="321" t="s">
        <v>2306</v>
      </c>
      <c r="M22" s="321" t="s">
        <v>2769</v>
      </c>
      <c r="N22" s="321" t="s">
        <v>893</v>
      </c>
      <c r="O22" s="321" t="s">
        <v>3018</v>
      </c>
      <c r="P22" s="321" t="s">
        <v>3063</v>
      </c>
      <c r="Q22" s="321" t="s">
        <v>3064</v>
      </c>
      <c r="R22" s="322">
        <v>750</v>
      </c>
      <c r="S22" s="348">
        <v>388.5</v>
      </c>
    </row>
    <row r="23" spans="1:19" s="317" customFormat="1" ht="51.75" customHeight="1" x14ac:dyDescent="0.2">
      <c r="A23" s="347" t="s">
        <v>3080</v>
      </c>
      <c r="B23" s="321" t="s">
        <v>69</v>
      </c>
      <c r="C23" s="321" t="s">
        <v>2815</v>
      </c>
      <c r="D23" s="321" t="s">
        <v>202</v>
      </c>
      <c r="E23" s="321" t="s">
        <v>47</v>
      </c>
      <c r="F23" s="321" t="s">
        <v>605</v>
      </c>
      <c r="G23" s="321" t="s">
        <v>374</v>
      </c>
      <c r="H23" s="321" t="s">
        <v>3081</v>
      </c>
      <c r="I23" s="321" t="s">
        <v>2983</v>
      </c>
      <c r="J23" s="321" t="s">
        <v>3082</v>
      </c>
      <c r="K23" s="321">
        <v>0</v>
      </c>
      <c r="L23" s="321" t="s">
        <v>2306</v>
      </c>
      <c r="M23" s="321" t="s">
        <v>2769</v>
      </c>
      <c r="N23" s="321" t="s">
        <v>893</v>
      </c>
      <c r="O23" s="321" t="s">
        <v>3019</v>
      </c>
      <c r="P23" s="321" t="s">
        <v>3036</v>
      </c>
      <c r="Q23" s="321" t="s">
        <v>3037</v>
      </c>
      <c r="R23" s="322">
        <v>2083.2399999999998</v>
      </c>
      <c r="S23" s="348">
        <v>1233.93</v>
      </c>
    </row>
    <row r="24" spans="1:19" s="317" customFormat="1" ht="51.75" customHeight="1" x14ac:dyDescent="0.2">
      <c r="A24" s="347" t="s">
        <v>3080</v>
      </c>
      <c r="B24" s="321" t="s">
        <v>69</v>
      </c>
      <c r="C24" s="321" t="s">
        <v>2815</v>
      </c>
      <c r="D24" s="321" t="s">
        <v>202</v>
      </c>
      <c r="E24" s="321" t="s">
        <v>21</v>
      </c>
      <c r="F24" s="321" t="s">
        <v>43</v>
      </c>
      <c r="G24" s="321" t="s">
        <v>62</v>
      </c>
      <c r="H24" s="321" t="s">
        <v>3081</v>
      </c>
      <c r="I24" s="321" t="s">
        <v>2984</v>
      </c>
      <c r="J24" s="321" t="s">
        <v>3082</v>
      </c>
      <c r="K24" s="321">
        <v>0</v>
      </c>
      <c r="L24" s="321" t="s">
        <v>2306</v>
      </c>
      <c r="M24" s="321" t="s">
        <v>2769</v>
      </c>
      <c r="N24" s="321" t="s">
        <v>893</v>
      </c>
      <c r="O24" s="321" t="s">
        <v>3020</v>
      </c>
      <c r="P24" s="321" t="s">
        <v>3036</v>
      </c>
      <c r="Q24" s="321" t="s">
        <v>3065</v>
      </c>
      <c r="R24" s="322">
        <v>750</v>
      </c>
      <c r="S24" s="349">
        <v>471.5</v>
      </c>
    </row>
    <row r="25" spans="1:19" s="317" customFormat="1" ht="51.75" customHeight="1" x14ac:dyDescent="0.2">
      <c r="A25" s="347" t="s">
        <v>3080</v>
      </c>
      <c r="B25" s="321" t="s">
        <v>402</v>
      </c>
      <c r="C25" s="321" t="s">
        <v>2796</v>
      </c>
      <c r="D25" s="321" t="s">
        <v>2797</v>
      </c>
      <c r="E25" s="321" t="s">
        <v>110</v>
      </c>
      <c r="F25" s="321" t="s">
        <v>111</v>
      </c>
      <c r="G25" s="321" t="s">
        <v>112</v>
      </c>
      <c r="H25" s="321" t="s">
        <v>3081</v>
      </c>
      <c r="I25" s="321" t="s">
        <v>2985</v>
      </c>
      <c r="J25" s="321" t="s">
        <v>3082</v>
      </c>
      <c r="K25" s="321">
        <v>0</v>
      </c>
      <c r="L25" s="321" t="s">
        <v>2306</v>
      </c>
      <c r="M25" s="321" t="s">
        <v>2769</v>
      </c>
      <c r="N25" s="321" t="s">
        <v>893</v>
      </c>
      <c r="O25" s="321" t="s">
        <v>3021</v>
      </c>
      <c r="P25" s="321" t="s">
        <v>3063</v>
      </c>
      <c r="Q25" s="321" t="s">
        <v>3065</v>
      </c>
      <c r="R25" s="322">
        <v>750</v>
      </c>
      <c r="S25" s="349">
        <v>544.82000000000005</v>
      </c>
    </row>
    <row r="26" spans="1:19" s="317" customFormat="1" ht="51.75" customHeight="1" x14ac:dyDescent="0.2">
      <c r="A26" s="347" t="s">
        <v>3080</v>
      </c>
      <c r="B26" s="321" t="s">
        <v>70</v>
      </c>
      <c r="C26" s="321" t="s">
        <v>2776</v>
      </c>
      <c r="D26" s="321" t="s">
        <v>201</v>
      </c>
      <c r="E26" s="321" t="s">
        <v>39</v>
      </c>
      <c r="F26" s="321" t="s">
        <v>40</v>
      </c>
      <c r="G26" s="321" t="s">
        <v>41</v>
      </c>
      <c r="H26" s="321" t="s">
        <v>3081</v>
      </c>
      <c r="I26" s="321" t="s">
        <v>2986</v>
      </c>
      <c r="J26" s="321" t="s">
        <v>3082</v>
      </c>
      <c r="K26" s="321">
        <v>0</v>
      </c>
      <c r="L26" s="321" t="s">
        <v>2306</v>
      </c>
      <c r="M26" s="321" t="s">
        <v>2769</v>
      </c>
      <c r="N26" s="321" t="s">
        <v>3</v>
      </c>
      <c r="O26" s="321" t="s">
        <v>3022</v>
      </c>
      <c r="P26" s="321" t="s">
        <v>3066</v>
      </c>
      <c r="Q26" s="321" t="s">
        <v>3067</v>
      </c>
      <c r="R26" s="322">
        <v>2151.5100000000002</v>
      </c>
      <c r="S26" s="349">
        <v>2151.5100000000002</v>
      </c>
    </row>
    <row r="27" spans="1:19" s="317" customFormat="1" ht="51.75" customHeight="1" x14ac:dyDescent="0.2">
      <c r="A27" s="347" t="s">
        <v>3080</v>
      </c>
      <c r="B27" s="321" t="s">
        <v>72</v>
      </c>
      <c r="C27" s="321" t="s">
        <v>2963</v>
      </c>
      <c r="D27" s="321" t="s">
        <v>199</v>
      </c>
      <c r="E27" s="321" t="s">
        <v>1070</v>
      </c>
      <c r="F27" s="321" t="s">
        <v>76</v>
      </c>
      <c r="G27" s="321" t="s">
        <v>38</v>
      </c>
      <c r="H27" s="321" t="s">
        <v>3081</v>
      </c>
      <c r="I27" s="321" t="s">
        <v>2987</v>
      </c>
      <c r="J27" s="321" t="s">
        <v>3082</v>
      </c>
      <c r="K27" s="321">
        <v>0</v>
      </c>
      <c r="L27" s="321" t="s">
        <v>2306</v>
      </c>
      <c r="M27" s="321" t="s">
        <v>2769</v>
      </c>
      <c r="N27" s="321" t="s">
        <v>584</v>
      </c>
      <c r="O27" s="321" t="s">
        <v>3023</v>
      </c>
      <c r="P27" s="321" t="s">
        <v>3068</v>
      </c>
      <c r="Q27" s="321" t="s">
        <v>3069</v>
      </c>
      <c r="R27" s="322">
        <v>2050</v>
      </c>
      <c r="S27" s="349">
        <v>2050</v>
      </c>
    </row>
    <row r="28" spans="1:19" s="317" customFormat="1" ht="51.75" customHeight="1" x14ac:dyDescent="0.2">
      <c r="A28" s="347" t="s">
        <v>3080</v>
      </c>
      <c r="B28" s="321" t="s">
        <v>7</v>
      </c>
      <c r="C28" s="321" t="s">
        <v>2962</v>
      </c>
      <c r="D28" s="321" t="s">
        <v>200</v>
      </c>
      <c r="E28" s="321" t="s">
        <v>334</v>
      </c>
      <c r="F28" s="321" t="s">
        <v>56</v>
      </c>
      <c r="G28" s="321" t="s">
        <v>68</v>
      </c>
      <c r="H28" s="321" t="s">
        <v>3081</v>
      </c>
      <c r="I28" s="321" t="s">
        <v>2973</v>
      </c>
      <c r="J28" s="321" t="s">
        <v>3082</v>
      </c>
      <c r="K28" s="321">
        <v>0</v>
      </c>
      <c r="L28" s="321" t="s">
        <v>2306</v>
      </c>
      <c r="M28" s="321" t="s">
        <v>2769</v>
      </c>
      <c r="N28" s="321" t="s">
        <v>584</v>
      </c>
      <c r="O28" s="321" t="s">
        <v>3024</v>
      </c>
      <c r="P28" s="321" t="s">
        <v>3046</v>
      </c>
      <c r="Q28" s="321" t="s">
        <v>3047</v>
      </c>
      <c r="R28" s="322">
        <v>750</v>
      </c>
      <c r="S28" s="349">
        <v>750</v>
      </c>
    </row>
    <row r="29" spans="1:19" s="317" customFormat="1" ht="51.75" customHeight="1" x14ac:dyDescent="0.2">
      <c r="A29" s="347" t="s">
        <v>3080</v>
      </c>
      <c r="B29" s="321" t="s">
        <v>69</v>
      </c>
      <c r="C29" s="321" t="s">
        <v>2964</v>
      </c>
      <c r="D29" s="321" t="s">
        <v>200</v>
      </c>
      <c r="E29" s="321" t="s">
        <v>2988</v>
      </c>
      <c r="F29" s="321" t="s">
        <v>1139</v>
      </c>
      <c r="G29" s="321" t="s">
        <v>2989</v>
      </c>
      <c r="H29" s="321" t="s">
        <v>3081</v>
      </c>
      <c r="I29" s="321" t="s">
        <v>2990</v>
      </c>
      <c r="J29" s="321" t="s">
        <v>3082</v>
      </c>
      <c r="K29" s="321">
        <v>0</v>
      </c>
      <c r="L29" s="321" t="s">
        <v>2306</v>
      </c>
      <c r="M29" s="321" t="s">
        <v>2769</v>
      </c>
      <c r="N29" s="321" t="s">
        <v>584</v>
      </c>
      <c r="O29" s="321" t="s">
        <v>3025</v>
      </c>
      <c r="P29" s="321" t="s">
        <v>3070</v>
      </c>
      <c r="Q29" s="321" t="s">
        <v>3071</v>
      </c>
      <c r="R29" s="322">
        <v>3350</v>
      </c>
      <c r="S29" s="348">
        <v>2433.48</v>
      </c>
    </row>
    <row r="30" spans="1:19" s="317" customFormat="1" ht="51.75" customHeight="1" x14ac:dyDescent="0.2">
      <c r="A30" s="347" t="s">
        <v>3080</v>
      </c>
      <c r="B30" s="321" t="s">
        <v>6</v>
      </c>
      <c r="C30" s="321" t="s">
        <v>153</v>
      </c>
      <c r="D30" s="321" t="s">
        <v>199</v>
      </c>
      <c r="E30" s="321" t="s">
        <v>34</v>
      </c>
      <c r="F30" s="321" t="s">
        <v>35</v>
      </c>
      <c r="G30" s="321" t="s">
        <v>36</v>
      </c>
      <c r="H30" s="321" t="s">
        <v>3081</v>
      </c>
      <c r="I30" s="321" t="s">
        <v>2987</v>
      </c>
      <c r="J30" s="321" t="s">
        <v>3082</v>
      </c>
      <c r="K30" s="321">
        <v>0</v>
      </c>
      <c r="L30" s="321" t="s">
        <v>2306</v>
      </c>
      <c r="M30" s="321" t="s">
        <v>2769</v>
      </c>
      <c r="N30" s="321" t="s">
        <v>584</v>
      </c>
      <c r="O30" s="321" t="s">
        <v>3026</v>
      </c>
      <c r="P30" s="321" t="s">
        <v>3068</v>
      </c>
      <c r="Q30" s="321" t="s">
        <v>3069</v>
      </c>
      <c r="R30" s="322">
        <v>5778.09</v>
      </c>
      <c r="S30" s="348">
        <v>3532.21</v>
      </c>
    </row>
    <row r="31" spans="1:19" s="317" customFormat="1" ht="51.75" customHeight="1" x14ac:dyDescent="0.2">
      <c r="A31" s="347" t="s">
        <v>3080</v>
      </c>
      <c r="B31" s="321" t="s">
        <v>7</v>
      </c>
      <c r="C31" s="321" t="s">
        <v>2883</v>
      </c>
      <c r="D31" s="321" t="s">
        <v>200</v>
      </c>
      <c r="E31" s="321" t="s">
        <v>20</v>
      </c>
      <c r="F31" s="321" t="s">
        <v>43</v>
      </c>
      <c r="G31" s="321" t="s">
        <v>44</v>
      </c>
      <c r="H31" s="321" t="s">
        <v>3081</v>
      </c>
      <c r="I31" s="321" t="s">
        <v>2991</v>
      </c>
      <c r="J31" s="321" t="s">
        <v>3082</v>
      </c>
      <c r="K31" s="321">
        <v>0</v>
      </c>
      <c r="L31" s="321" t="s">
        <v>2306</v>
      </c>
      <c r="M31" s="321" t="s">
        <v>2769</v>
      </c>
      <c r="N31" s="321" t="s">
        <v>584</v>
      </c>
      <c r="O31" s="321" t="s">
        <v>3027</v>
      </c>
      <c r="P31" s="321" t="s">
        <v>3072</v>
      </c>
      <c r="Q31" s="321" t="s">
        <v>3071</v>
      </c>
      <c r="R31" s="322">
        <v>7041.91</v>
      </c>
      <c r="S31" s="348">
        <v>5339.99</v>
      </c>
    </row>
    <row r="32" spans="1:19" s="317" customFormat="1" ht="51.75" customHeight="1" x14ac:dyDescent="0.2">
      <c r="A32" s="347" t="s">
        <v>3080</v>
      </c>
      <c r="B32" s="321" t="s">
        <v>71</v>
      </c>
      <c r="C32" s="321" t="s">
        <v>2958</v>
      </c>
      <c r="D32" s="321" t="s">
        <v>200</v>
      </c>
      <c r="E32" s="321" t="s">
        <v>65</v>
      </c>
      <c r="F32" s="321" t="s">
        <v>66</v>
      </c>
      <c r="G32" s="321" t="s">
        <v>67</v>
      </c>
      <c r="H32" s="321" t="s">
        <v>3081</v>
      </c>
      <c r="I32" s="321" t="s">
        <v>2992</v>
      </c>
      <c r="J32" s="321" t="s">
        <v>3082</v>
      </c>
      <c r="K32" s="321">
        <v>0</v>
      </c>
      <c r="L32" s="321" t="s">
        <v>2306</v>
      </c>
      <c r="M32" s="321" t="s">
        <v>2769</v>
      </c>
      <c r="N32" s="321" t="s">
        <v>584</v>
      </c>
      <c r="O32" s="321" t="s">
        <v>3028</v>
      </c>
      <c r="P32" s="321" t="s">
        <v>3073</v>
      </c>
      <c r="Q32" s="321" t="s">
        <v>3074</v>
      </c>
      <c r="R32" s="322">
        <v>4967.1400000000003</v>
      </c>
      <c r="S32" s="348">
        <v>4770.8</v>
      </c>
    </row>
    <row r="33" spans="1:19" s="317" customFormat="1" ht="51.75" customHeight="1" x14ac:dyDescent="0.2">
      <c r="A33" s="347" t="s">
        <v>3080</v>
      </c>
      <c r="B33" s="321" t="s">
        <v>402</v>
      </c>
      <c r="C33" s="321" t="s">
        <v>2965</v>
      </c>
      <c r="D33" s="321" t="s">
        <v>2765</v>
      </c>
      <c r="E33" s="321" t="s">
        <v>2993</v>
      </c>
      <c r="F33" s="321" t="s">
        <v>2994</v>
      </c>
      <c r="G33" s="321" t="s">
        <v>51</v>
      </c>
      <c r="H33" s="321" t="s">
        <v>3081</v>
      </c>
      <c r="I33" s="321" t="s">
        <v>2995</v>
      </c>
      <c r="J33" s="321" t="s">
        <v>3082</v>
      </c>
      <c r="K33" s="321">
        <v>0</v>
      </c>
      <c r="L33" s="321" t="s">
        <v>2306</v>
      </c>
      <c r="M33" s="321" t="s">
        <v>2769</v>
      </c>
      <c r="N33" s="321" t="s">
        <v>584</v>
      </c>
      <c r="O33" s="321" t="s">
        <v>3029</v>
      </c>
      <c r="P33" s="321" t="s">
        <v>3075</v>
      </c>
      <c r="Q33" s="321" t="s">
        <v>3045</v>
      </c>
      <c r="R33" s="322">
        <v>4650</v>
      </c>
      <c r="S33" s="348">
        <v>2781.95</v>
      </c>
    </row>
    <row r="34" spans="1:19" s="317" customFormat="1" ht="25.5" x14ac:dyDescent="0.2">
      <c r="A34" s="347" t="s">
        <v>3080</v>
      </c>
      <c r="B34" s="321" t="s">
        <v>69</v>
      </c>
      <c r="C34" s="321" t="s">
        <v>2960</v>
      </c>
      <c r="D34" s="321" t="s">
        <v>200</v>
      </c>
      <c r="E34" s="321" t="s">
        <v>381</v>
      </c>
      <c r="F34" s="321" t="s">
        <v>45</v>
      </c>
      <c r="G34" s="321" t="s">
        <v>619</v>
      </c>
      <c r="H34" s="321" t="s">
        <v>3081</v>
      </c>
      <c r="I34" s="321" t="s">
        <v>2839</v>
      </c>
      <c r="J34" s="321" t="s">
        <v>3082</v>
      </c>
      <c r="K34" s="321">
        <v>0</v>
      </c>
      <c r="L34" s="321" t="s">
        <v>2306</v>
      </c>
      <c r="M34" s="321" t="s">
        <v>2769</v>
      </c>
      <c r="N34" s="321" t="s">
        <v>4</v>
      </c>
      <c r="O34" s="321" t="s">
        <v>3030</v>
      </c>
      <c r="P34" s="321" t="s">
        <v>3075</v>
      </c>
      <c r="Q34" s="321" t="s">
        <v>3071</v>
      </c>
      <c r="R34" s="322">
        <v>3350</v>
      </c>
      <c r="S34" s="348">
        <v>3221.52</v>
      </c>
    </row>
    <row r="35" spans="1:19" s="317" customFormat="1" ht="38.25" x14ac:dyDescent="0.2">
      <c r="A35" s="347" t="s">
        <v>3080</v>
      </c>
      <c r="B35" s="321" t="s">
        <v>69</v>
      </c>
      <c r="C35" s="321" t="s">
        <v>2966</v>
      </c>
      <c r="D35" s="321" t="s">
        <v>200</v>
      </c>
      <c r="E35" s="321" t="s">
        <v>1593</v>
      </c>
      <c r="F35" s="321" t="s">
        <v>37</v>
      </c>
      <c r="G35" s="321" t="s">
        <v>1392</v>
      </c>
      <c r="H35" s="321" t="s">
        <v>3081</v>
      </c>
      <c r="I35" s="321" t="s">
        <v>2996</v>
      </c>
      <c r="J35" s="321" t="s">
        <v>3082</v>
      </c>
      <c r="K35" s="321">
        <v>0</v>
      </c>
      <c r="L35" s="321" t="s">
        <v>2306</v>
      </c>
      <c r="M35" s="321" t="s">
        <v>2769</v>
      </c>
      <c r="N35" s="321" t="s">
        <v>4</v>
      </c>
      <c r="O35" s="321" t="s">
        <v>3031</v>
      </c>
      <c r="P35" s="321" t="s">
        <v>3075</v>
      </c>
      <c r="Q35" s="321" t="s">
        <v>3071</v>
      </c>
      <c r="R35" s="322">
        <v>3350</v>
      </c>
      <c r="S35" s="348">
        <v>2922.28</v>
      </c>
    </row>
    <row r="36" spans="1:19" s="317" customFormat="1" ht="63.75" x14ac:dyDescent="0.2">
      <c r="A36" s="347" t="s">
        <v>3080</v>
      </c>
      <c r="B36" s="321" t="s">
        <v>401</v>
      </c>
      <c r="C36" s="321" t="s">
        <v>2859</v>
      </c>
      <c r="D36" s="321" t="s">
        <v>204</v>
      </c>
      <c r="E36" s="321" t="s">
        <v>1188</v>
      </c>
      <c r="F36" s="321" t="s">
        <v>109</v>
      </c>
      <c r="G36" s="321" t="s">
        <v>913</v>
      </c>
      <c r="H36" s="321" t="s">
        <v>3081</v>
      </c>
      <c r="I36" s="321" t="s">
        <v>2867</v>
      </c>
      <c r="J36" s="321" t="s">
        <v>3082</v>
      </c>
      <c r="K36" s="321">
        <v>0</v>
      </c>
      <c r="L36" s="321" t="s">
        <v>2306</v>
      </c>
      <c r="M36" s="321" t="s">
        <v>2769</v>
      </c>
      <c r="N36" s="321" t="s">
        <v>3000</v>
      </c>
      <c r="O36" s="321" t="s">
        <v>3032</v>
      </c>
      <c r="P36" s="321" t="s">
        <v>3038</v>
      </c>
      <c r="Q36" s="321" t="s">
        <v>3076</v>
      </c>
      <c r="R36" s="322">
        <v>7491.11</v>
      </c>
      <c r="S36" s="348">
        <v>3336.18</v>
      </c>
    </row>
    <row r="37" spans="1:19" s="317" customFormat="1" ht="25.5" x14ac:dyDescent="0.2">
      <c r="A37" s="347" t="s">
        <v>3080</v>
      </c>
      <c r="B37" s="321" t="s">
        <v>2795</v>
      </c>
      <c r="C37" s="321" t="s">
        <v>2967</v>
      </c>
      <c r="D37" s="321" t="s">
        <v>2797</v>
      </c>
      <c r="E37" s="321" t="s">
        <v>1163</v>
      </c>
      <c r="F37" s="321" t="s">
        <v>2798</v>
      </c>
      <c r="G37" s="321" t="s">
        <v>791</v>
      </c>
      <c r="H37" s="321" t="s">
        <v>3081</v>
      </c>
      <c r="I37" s="321" t="s">
        <v>2997</v>
      </c>
      <c r="J37" s="321" t="s">
        <v>3082</v>
      </c>
      <c r="K37" s="321">
        <v>0</v>
      </c>
      <c r="L37" s="321" t="s">
        <v>2306</v>
      </c>
      <c r="M37" s="321" t="s">
        <v>2769</v>
      </c>
      <c r="N37" s="321" t="s">
        <v>584</v>
      </c>
      <c r="O37" s="321" t="s">
        <v>3033</v>
      </c>
      <c r="P37" s="321" t="s">
        <v>3077</v>
      </c>
      <c r="Q37" s="321" t="s">
        <v>3041</v>
      </c>
      <c r="R37" s="322">
        <v>2050</v>
      </c>
      <c r="S37" s="349">
        <v>2050</v>
      </c>
    </row>
    <row r="38" spans="1:19" s="317" customFormat="1" ht="25.5" x14ac:dyDescent="0.2">
      <c r="A38" s="347" t="s">
        <v>3080</v>
      </c>
      <c r="B38" s="321" t="s">
        <v>2795</v>
      </c>
      <c r="C38" s="321" t="s">
        <v>2967</v>
      </c>
      <c r="D38" s="321" t="s">
        <v>2797</v>
      </c>
      <c r="E38" s="321" t="s">
        <v>1163</v>
      </c>
      <c r="F38" s="321" t="s">
        <v>2798</v>
      </c>
      <c r="G38" s="321" t="s">
        <v>791</v>
      </c>
      <c r="H38" s="321" t="s">
        <v>3081</v>
      </c>
      <c r="I38" s="321" t="s">
        <v>2902</v>
      </c>
      <c r="J38" s="321" t="s">
        <v>3082</v>
      </c>
      <c r="K38" s="321">
        <v>0</v>
      </c>
      <c r="L38" s="321" t="s">
        <v>2306</v>
      </c>
      <c r="M38" s="321" t="s">
        <v>2769</v>
      </c>
      <c r="N38" s="321" t="s">
        <v>3</v>
      </c>
      <c r="O38" s="321" t="s">
        <v>3034</v>
      </c>
      <c r="P38" s="321" t="s">
        <v>3054</v>
      </c>
      <c r="Q38" s="321" t="s">
        <v>3043</v>
      </c>
      <c r="R38" s="322">
        <v>2050</v>
      </c>
      <c r="S38" s="349">
        <v>1934.19</v>
      </c>
    </row>
    <row r="39" spans="1:19" s="317" customFormat="1" ht="127.5" x14ac:dyDescent="0.2">
      <c r="A39" s="347" t="s">
        <v>3080</v>
      </c>
      <c r="B39" s="321" t="s">
        <v>778</v>
      </c>
      <c r="C39" s="321" t="s">
        <v>2955</v>
      </c>
      <c r="D39" s="321" t="s">
        <v>202</v>
      </c>
      <c r="E39" s="321" t="s">
        <v>363</v>
      </c>
      <c r="F39" s="321" t="s">
        <v>1099</v>
      </c>
      <c r="G39" s="321" t="s">
        <v>134</v>
      </c>
      <c r="H39" s="321" t="s">
        <v>3081</v>
      </c>
      <c r="I39" s="321" t="s">
        <v>2998</v>
      </c>
      <c r="J39" s="321" t="s">
        <v>3082</v>
      </c>
      <c r="K39" s="321">
        <v>0</v>
      </c>
      <c r="L39" s="321" t="s">
        <v>2306</v>
      </c>
      <c r="M39" s="321" t="s">
        <v>2769</v>
      </c>
      <c r="N39" s="321" t="s">
        <v>2787</v>
      </c>
      <c r="O39" s="321" t="s">
        <v>3035</v>
      </c>
      <c r="P39" s="321" t="s">
        <v>3078</v>
      </c>
      <c r="Q39" s="321" t="s">
        <v>3079</v>
      </c>
      <c r="R39" s="322">
        <v>1844.15</v>
      </c>
      <c r="S39" s="349">
        <v>1640.55</v>
      </c>
    </row>
    <row r="40" spans="1:19" s="317" customFormat="1" x14ac:dyDescent="0.2">
      <c r="A40" s="347"/>
      <c r="B40" s="347"/>
      <c r="C40" s="347"/>
      <c r="D40" s="347"/>
      <c r="E40" s="347"/>
      <c r="F40" s="347"/>
      <c r="G40" s="347"/>
      <c r="H40" s="347"/>
      <c r="I40" s="347"/>
      <c r="J40" s="347"/>
      <c r="K40" s="347"/>
      <c r="L40" s="347"/>
      <c r="M40" s="347"/>
      <c r="N40" s="347"/>
      <c r="O40" s="347"/>
      <c r="P40" s="351"/>
      <c r="Q40" s="351"/>
      <c r="R40" s="316"/>
      <c r="S40" s="324"/>
    </row>
    <row r="41" spans="1:19" s="317" customFormat="1" x14ac:dyDescent="0.2">
      <c r="A41" s="347"/>
      <c r="B41" s="347"/>
      <c r="C41" s="347"/>
      <c r="D41" s="347"/>
      <c r="E41" s="347"/>
      <c r="F41" s="347"/>
      <c r="G41" s="347"/>
      <c r="H41" s="347"/>
      <c r="I41" s="347"/>
      <c r="J41" s="347"/>
      <c r="K41" s="347"/>
      <c r="L41" s="347"/>
      <c r="M41" s="347"/>
      <c r="N41" s="347"/>
      <c r="O41" s="347"/>
      <c r="P41" s="351"/>
      <c r="Q41" s="351"/>
      <c r="R41" s="316"/>
      <c r="S41" s="324"/>
    </row>
    <row r="42" spans="1:19" s="317" customFormat="1" x14ac:dyDescent="0.2">
      <c r="A42" s="347"/>
      <c r="B42" s="347"/>
      <c r="C42" s="347"/>
      <c r="D42" s="347"/>
      <c r="E42" s="347"/>
      <c r="F42" s="347"/>
      <c r="G42" s="347"/>
      <c r="H42" s="347"/>
      <c r="I42" s="347"/>
      <c r="J42" s="347"/>
      <c r="K42" s="347"/>
      <c r="L42" s="347"/>
      <c r="M42" s="347"/>
      <c r="N42" s="347"/>
      <c r="O42" s="347"/>
      <c r="P42" s="351"/>
      <c r="Q42" s="351"/>
      <c r="R42" s="316"/>
      <c r="S42" s="324"/>
    </row>
    <row r="43" spans="1:19" s="317" customFormat="1" x14ac:dyDescent="0.2">
      <c r="A43" s="347"/>
      <c r="B43" s="347"/>
      <c r="C43" s="347"/>
      <c r="D43" s="347"/>
      <c r="E43" s="347"/>
      <c r="F43" s="347"/>
      <c r="G43" s="347"/>
      <c r="H43" s="347"/>
      <c r="I43" s="347"/>
      <c r="J43" s="347"/>
      <c r="K43" s="347"/>
      <c r="L43" s="347"/>
      <c r="M43" s="347"/>
      <c r="N43" s="347"/>
      <c r="O43" s="347"/>
      <c r="P43" s="351"/>
      <c r="Q43" s="351"/>
      <c r="R43" s="316"/>
      <c r="S43" s="324"/>
    </row>
    <row r="44" spans="1:19" s="317" customFormat="1" x14ac:dyDescent="0.2">
      <c r="A44" s="347"/>
      <c r="B44" s="347"/>
      <c r="C44" s="347"/>
      <c r="D44" s="347"/>
      <c r="E44" s="347"/>
      <c r="F44" s="347"/>
      <c r="G44" s="347"/>
      <c r="H44" s="347"/>
      <c r="I44" s="347"/>
      <c r="J44" s="347"/>
      <c r="K44" s="347"/>
      <c r="L44" s="347"/>
      <c r="M44" s="347"/>
      <c r="N44" s="347"/>
      <c r="O44" s="347"/>
      <c r="P44" s="351"/>
      <c r="Q44" s="351"/>
      <c r="R44" s="316"/>
      <c r="S44" s="324"/>
    </row>
    <row r="45" spans="1:19" s="317" customFormat="1" x14ac:dyDescent="0.2">
      <c r="A45" s="347"/>
      <c r="B45" s="347"/>
      <c r="C45" s="347"/>
      <c r="D45" s="347"/>
      <c r="E45" s="347"/>
      <c r="F45" s="347"/>
      <c r="G45" s="347"/>
      <c r="H45" s="347"/>
      <c r="I45" s="347"/>
      <c r="J45" s="347"/>
      <c r="K45" s="347"/>
      <c r="L45" s="347"/>
      <c r="M45" s="347"/>
      <c r="N45" s="347"/>
      <c r="O45" s="347"/>
      <c r="P45" s="351"/>
      <c r="Q45" s="351"/>
      <c r="R45" s="316"/>
      <c r="S45" s="324"/>
    </row>
    <row r="46" spans="1:19" s="317" customFormat="1" x14ac:dyDescent="0.2">
      <c r="A46" s="347"/>
      <c r="B46" s="347"/>
      <c r="C46" s="347"/>
      <c r="D46" s="347"/>
      <c r="E46" s="347"/>
      <c r="F46" s="347"/>
      <c r="G46" s="347"/>
      <c r="H46" s="347"/>
      <c r="I46" s="347"/>
      <c r="J46" s="347"/>
      <c r="K46" s="347"/>
      <c r="L46" s="347"/>
      <c r="M46" s="347"/>
      <c r="N46" s="347"/>
      <c r="O46" s="347"/>
      <c r="P46" s="351"/>
      <c r="Q46" s="351"/>
      <c r="R46" s="316"/>
      <c r="S46" s="324"/>
    </row>
    <row r="47" spans="1:19" s="317" customFormat="1" x14ac:dyDescent="0.2">
      <c r="A47" s="347"/>
      <c r="B47" s="347"/>
      <c r="C47" s="347"/>
      <c r="D47" s="347"/>
      <c r="E47" s="347"/>
      <c r="F47" s="347"/>
      <c r="G47" s="347"/>
      <c r="H47" s="347"/>
      <c r="I47" s="347"/>
      <c r="J47" s="347"/>
      <c r="K47" s="347"/>
      <c r="L47" s="347"/>
      <c r="M47" s="347"/>
      <c r="N47" s="347"/>
      <c r="O47" s="347"/>
      <c r="P47" s="351"/>
      <c r="Q47" s="351"/>
      <c r="R47" s="316"/>
      <c r="S47" s="324"/>
    </row>
    <row r="48" spans="1:19" s="317" customFormat="1" x14ac:dyDescent="0.2">
      <c r="A48" s="347"/>
      <c r="B48" s="347"/>
      <c r="C48" s="347"/>
      <c r="D48" s="347"/>
      <c r="E48" s="347"/>
      <c r="F48" s="347"/>
      <c r="G48" s="347"/>
      <c r="H48" s="347"/>
      <c r="I48" s="347"/>
      <c r="J48" s="347"/>
      <c r="K48" s="347"/>
      <c r="L48" s="347"/>
      <c r="M48" s="347"/>
      <c r="N48" s="347"/>
      <c r="O48" s="347"/>
      <c r="P48" s="351"/>
      <c r="Q48" s="351"/>
      <c r="R48" s="316"/>
      <c r="S48" s="324"/>
    </row>
    <row r="49" spans="1:19" s="317" customFormat="1" x14ac:dyDescent="0.2">
      <c r="A49" s="347"/>
      <c r="B49" s="347"/>
      <c r="C49" s="347"/>
      <c r="D49" s="347"/>
      <c r="E49" s="347"/>
      <c r="F49" s="347"/>
      <c r="G49" s="347"/>
      <c r="H49" s="347"/>
      <c r="I49" s="347"/>
      <c r="J49" s="347"/>
      <c r="K49" s="347"/>
      <c r="L49" s="347"/>
      <c r="M49" s="347"/>
      <c r="N49" s="347"/>
      <c r="O49" s="347"/>
      <c r="P49" s="351"/>
      <c r="Q49" s="351"/>
      <c r="R49" s="316"/>
      <c r="S49" s="324"/>
    </row>
    <row r="50" spans="1:19" s="317" customFormat="1" x14ac:dyDescent="0.2">
      <c r="A50" s="347"/>
      <c r="B50" s="347"/>
      <c r="C50" s="347"/>
      <c r="D50" s="347"/>
      <c r="E50" s="347"/>
      <c r="F50" s="347"/>
      <c r="G50" s="347"/>
      <c r="H50" s="347"/>
      <c r="I50" s="347"/>
      <c r="J50" s="347"/>
      <c r="K50" s="347"/>
      <c r="L50" s="347"/>
      <c r="M50" s="347"/>
      <c r="N50" s="347"/>
      <c r="O50" s="347"/>
      <c r="P50" s="351"/>
      <c r="Q50" s="351"/>
      <c r="R50" s="316"/>
      <c r="S50" s="324"/>
    </row>
    <row r="51" spans="1:19" s="317" customFormat="1" x14ac:dyDescent="0.2">
      <c r="A51" s="347"/>
      <c r="B51" s="347"/>
      <c r="C51" s="347"/>
      <c r="D51" s="347"/>
      <c r="E51" s="347"/>
      <c r="F51" s="347"/>
      <c r="G51" s="347"/>
      <c r="H51" s="347"/>
      <c r="I51" s="347"/>
      <c r="J51" s="347"/>
      <c r="K51" s="347"/>
      <c r="L51" s="347"/>
      <c r="M51" s="347"/>
      <c r="N51" s="347"/>
      <c r="O51" s="347"/>
      <c r="P51" s="351"/>
      <c r="Q51" s="351"/>
      <c r="R51" s="316"/>
      <c r="S51" s="324"/>
    </row>
    <row r="52" spans="1:19" s="317" customFormat="1" x14ac:dyDescent="0.2">
      <c r="A52" s="347"/>
      <c r="B52" s="347"/>
      <c r="C52" s="347"/>
      <c r="D52" s="347"/>
      <c r="E52" s="347"/>
      <c r="F52" s="347"/>
      <c r="G52" s="347"/>
      <c r="H52" s="347"/>
      <c r="I52" s="347"/>
      <c r="J52" s="347"/>
      <c r="K52" s="347"/>
      <c r="L52" s="347"/>
      <c r="M52" s="347"/>
      <c r="N52" s="347"/>
      <c r="O52" s="347"/>
      <c r="P52" s="351"/>
      <c r="Q52" s="351"/>
      <c r="R52" s="316"/>
      <c r="S52" s="324"/>
    </row>
    <row r="53" spans="1:19" s="317" customFormat="1" x14ac:dyDescent="0.2">
      <c r="A53" s="347"/>
      <c r="B53" s="347"/>
      <c r="C53" s="347"/>
      <c r="D53" s="347"/>
      <c r="E53" s="347"/>
      <c r="F53" s="347"/>
      <c r="G53" s="347"/>
      <c r="H53" s="347"/>
      <c r="I53" s="347"/>
      <c r="J53" s="347"/>
      <c r="K53" s="347"/>
      <c r="L53" s="347"/>
      <c r="M53" s="347"/>
      <c r="N53" s="347"/>
      <c r="O53" s="347"/>
      <c r="P53" s="351"/>
      <c r="Q53" s="351"/>
      <c r="R53" s="316"/>
      <c r="S53" s="324"/>
    </row>
    <row r="54" spans="1:19" s="317" customFormat="1" x14ac:dyDescent="0.2">
      <c r="A54" s="347"/>
      <c r="B54" s="347"/>
      <c r="C54" s="347"/>
      <c r="D54" s="347"/>
      <c r="E54" s="347"/>
      <c r="F54" s="347"/>
      <c r="G54" s="347"/>
      <c r="H54" s="347"/>
      <c r="I54" s="347"/>
      <c r="J54" s="347"/>
      <c r="K54" s="347"/>
      <c r="L54" s="347"/>
      <c r="M54" s="347"/>
      <c r="N54" s="347"/>
      <c r="O54" s="347"/>
      <c r="P54" s="351"/>
      <c r="Q54" s="351"/>
      <c r="R54" s="316"/>
      <c r="S54" s="324"/>
    </row>
    <row r="55" spans="1:19" s="317" customFormat="1" x14ac:dyDescent="0.2">
      <c r="A55" s="347"/>
      <c r="B55" s="347"/>
      <c r="C55" s="347"/>
      <c r="D55" s="347"/>
      <c r="E55" s="347"/>
      <c r="F55" s="347"/>
      <c r="G55" s="347"/>
      <c r="H55" s="347"/>
      <c r="I55" s="347"/>
      <c r="J55" s="347"/>
      <c r="K55" s="347"/>
      <c r="L55" s="347"/>
      <c r="M55" s="347"/>
      <c r="N55" s="347"/>
      <c r="O55" s="347"/>
      <c r="P55" s="351"/>
      <c r="Q55" s="351"/>
      <c r="R55" s="316"/>
      <c r="S55" s="324"/>
    </row>
    <row r="56" spans="1:19" s="317" customFormat="1" x14ac:dyDescent="0.2">
      <c r="A56" s="347"/>
      <c r="B56" s="347"/>
      <c r="C56" s="347"/>
      <c r="D56" s="347"/>
      <c r="E56" s="347"/>
      <c r="F56" s="347"/>
      <c r="G56" s="347"/>
      <c r="H56" s="347"/>
      <c r="I56" s="347"/>
      <c r="J56" s="347"/>
      <c r="K56" s="347"/>
      <c r="L56" s="347"/>
      <c r="M56" s="347"/>
      <c r="N56" s="347"/>
      <c r="O56" s="347"/>
      <c r="P56" s="351"/>
      <c r="Q56" s="351"/>
      <c r="R56" s="316"/>
      <c r="S56" s="324"/>
    </row>
    <row r="57" spans="1:19" s="317" customFormat="1" x14ac:dyDescent="0.2">
      <c r="A57" s="347"/>
      <c r="B57" s="347"/>
      <c r="C57" s="347"/>
      <c r="D57" s="347"/>
      <c r="E57" s="347"/>
      <c r="F57" s="347"/>
      <c r="G57" s="347"/>
      <c r="H57" s="347"/>
      <c r="I57" s="347"/>
      <c r="J57" s="347"/>
      <c r="K57" s="347"/>
      <c r="L57" s="347"/>
      <c r="M57" s="347"/>
      <c r="N57" s="347"/>
      <c r="O57" s="347"/>
      <c r="P57" s="351"/>
      <c r="Q57" s="351"/>
      <c r="R57" s="316"/>
      <c r="S57" s="324"/>
    </row>
    <row r="58" spans="1:19" s="317" customFormat="1" x14ac:dyDescent="0.2">
      <c r="A58" s="347"/>
      <c r="B58" s="347"/>
      <c r="C58" s="347"/>
      <c r="D58" s="347"/>
      <c r="E58" s="347"/>
      <c r="F58" s="347"/>
      <c r="G58" s="347"/>
      <c r="H58" s="347"/>
      <c r="I58" s="347"/>
      <c r="J58" s="347"/>
      <c r="K58" s="347"/>
      <c r="L58" s="347"/>
      <c r="M58" s="347"/>
      <c r="N58" s="347"/>
      <c r="O58" s="347"/>
      <c r="P58" s="351"/>
      <c r="Q58" s="351"/>
      <c r="R58" s="316"/>
      <c r="S58" s="324"/>
    </row>
    <row r="59" spans="1:19" s="317" customFormat="1" x14ac:dyDescent="0.2">
      <c r="A59" s="347"/>
      <c r="B59" s="347"/>
      <c r="C59" s="347"/>
      <c r="D59" s="347"/>
      <c r="E59" s="347"/>
      <c r="F59" s="347"/>
      <c r="G59" s="347"/>
      <c r="H59" s="347"/>
      <c r="I59" s="347"/>
      <c r="J59" s="347"/>
      <c r="K59" s="347"/>
      <c r="L59" s="347"/>
      <c r="M59" s="347"/>
      <c r="N59" s="347"/>
      <c r="O59" s="347"/>
      <c r="P59" s="351"/>
      <c r="Q59" s="351"/>
      <c r="R59" s="316"/>
      <c r="S59" s="324"/>
    </row>
    <row r="60" spans="1:19" s="317" customFormat="1" x14ac:dyDescent="0.2">
      <c r="A60" s="347"/>
      <c r="B60" s="347"/>
      <c r="C60" s="347"/>
      <c r="D60" s="347"/>
      <c r="E60" s="347"/>
      <c r="F60" s="347"/>
      <c r="G60" s="347"/>
      <c r="H60" s="347"/>
      <c r="I60" s="347"/>
      <c r="J60" s="347"/>
      <c r="K60" s="347"/>
      <c r="L60" s="347"/>
      <c r="M60" s="347"/>
      <c r="N60" s="347"/>
      <c r="O60" s="347"/>
      <c r="P60" s="351"/>
      <c r="Q60" s="351"/>
      <c r="R60" s="316"/>
      <c r="S60" s="324"/>
    </row>
    <row r="61" spans="1:19" s="317" customFormat="1" x14ac:dyDescent="0.2">
      <c r="A61" s="347"/>
      <c r="B61" s="347"/>
      <c r="C61" s="347"/>
      <c r="D61" s="347"/>
      <c r="E61" s="347"/>
      <c r="F61" s="347"/>
      <c r="G61" s="347"/>
      <c r="H61" s="347"/>
      <c r="I61" s="347"/>
      <c r="J61" s="347"/>
      <c r="K61" s="347"/>
      <c r="L61" s="347"/>
      <c r="M61" s="347"/>
      <c r="N61" s="347"/>
      <c r="O61" s="347"/>
      <c r="P61" s="351"/>
      <c r="Q61" s="351"/>
      <c r="R61" s="316"/>
      <c r="S61" s="324"/>
    </row>
    <row r="62" spans="1:19" s="317" customFormat="1" x14ac:dyDescent="0.2">
      <c r="A62" s="347"/>
      <c r="B62" s="347"/>
      <c r="C62" s="347"/>
      <c r="D62" s="347"/>
      <c r="E62" s="347"/>
      <c r="F62" s="347"/>
      <c r="G62" s="347"/>
      <c r="H62" s="347"/>
      <c r="I62" s="347"/>
      <c r="J62" s="347"/>
      <c r="K62" s="347"/>
      <c r="L62" s="347"/>
      <c r="M62" s="347"/>
      <c r="N62" s="347"/>
      <c r="O62" s="347"/>
      <c r="P62" s="351"/>
      <c r="Q62" s="351"/>
      <c r="R62" s="316"/>
      <c r="S62" s="324"/>
    </row>
    <row r="63" spans="1:19" s="317" customFormat="1" x14ac:dyDescent="0.2">
      <c r="A63" s="347"/>
      <c r="B63" s="347"/>
      <c r="C63" s="347"/>
      <c r="D63" s="347"/>
      <c r="E63" s="347"/>
      <c r="F63" s="347"/>
      <c r="G63" s="347"/>
      <c r="H63" s="347"/>
      <c r="I63" s="347"/>
      <c r="J63" s="347"/>
      <c r="K63" s="347"/>
      <c r="L63" s="347"/>
      <c r="M63" s="347"/>
      <c r="N63" s="347"/>
      <c r="O63" s="347"/>
      <c r="P63" s="351"/>
      <c r="Q63" s="351"/>
      <c r="R63" s="316"/>
      <c r="S63" s="324"/>
    </row>
    <row r="64" spans="1:19" s="317" customFormat="1" x14ac:dyDescent="0.2">
      <c r="A64" s="347"/>
      <c r="B64" s="347"/>
      <c r="C64" s="347"/>
      <c r="D64" s="347"/>
      <c r="E64" s="347"/>
      <c r="F64" s="347"/>
      <c r="G64" s="347"/>
      <c r="H64" s="347"/>
      <c r="I64" s="347"/>
      <c r="J64" s="347"/>
      <c r="K64" s="347"/>
      <c r="L64" s="347"/>
      <c r="M64" s="347"/>
      <c r="N64" s="347"/>
      <c r="O64" s="347"/>
      <c r="P64" s="351"/>
      <c r="Q64" s="351"/>
      <c r="R64" s="316"/>
      <c r="S64" s="324"/>
    </row>
    <row r="65" spans="1:19" s="317" customFormat="1" x14ac:dyDescent="0.2">
      <c r="A65" s="347"/>
      <c r="B65" s="347"/>
      <c r="C65" s="347"/>
      <c r="D65" s="347"/>
      <c r="E65" s="347"/>
      <c r="F65" s="347"/>
      <c r="G65" s="347"/>
      <c r="H65" s="347"/>
      <c r="I65" s="347"/>
      <c r="J65" s="347"/>
      <c r="K65" s="347"/>
      <c r="L65" s="347"/>
      <c r="M65" s="347"/>
      <c r="N65" s="347"/>
      <c r="O65" s="347"/>
      <c r="P65" s="351"/>
      <c r="Q65" s="351"/>
      <c r="R65" s="316"/>
      <c r="S65" s="324"/>
    </row>
    <row r="66" spans="1:19" s="317" customFormat="1" x14ac:dyDescent="0.2">
      <c r="A66" s="347"/>
      <c r="B66" s="347"/>
      <c r="C66" s="347"/>
      <c r="D66" s="347"/>
      <c r="E66" s="347"/>
      <c r="F66" s="347"/>
      <c r="G66" s="347"/>
      <c r="H66" s="347"/>
      <c r="I66" s="347"/>
      <c r="J66" s="347"/>
      <c r="K66" s="347"/>
      <c r="L66" s="347"/>
      <c r="M66" s="347"/>
      <c r="N66" s="347"/>
      <c r="O66" s="347"/>
      <c r="P66" s="351"/>
      <c r="Q66" s="351"/>
      <c r="R66" s="316"/>
      <c r="S66" s="324"/>
    </row>
    <row r="67" spans="1:19" s="317" customFormat="1" x14ac:dyDescent="0.2">
      <c r="A67" s="347"/>
      <c r="B67" s="347"/>
      <c r="C67" s="347"/>
      <c r="D67" s="347"/>
      <c r="E67" s="347"/>
      <c r="F67" s="347"/>
      <c r="G67" s="347"/>
      <c r="H67" s="347"/>
      <c r="I67" s="347"/>
      <c r="J67" s="347"/>
      <c r="K67" s="347"/>
      <c r="L67" s="347"/>
      <c r="M67" s="347"/>
      <c r="N67" s="347"/>
      <c r="O67" s="347"/>
      <c r="P67" s="351"/>
      <c r="Q67" s="351"/>
      <c r="R67" s="316"/>
      <c r="S67" s="324"/>
    </row>
    <row r="68" spans="1:19" s="317" customFormat="1" x14ac:dyDescent="0.2">
      <c r="A68" s="347"/>
      <c r="B68" s="347"/>
      <c r="C68" s="347"/>
      <c r="D68" s="347"/>
      <c r="E68" s="347"/>
      <c r="F68" s="347"/>
      <c r="G68" s="347"/>
      <c r="H68" s="347"/>
      <c r="I68" s="347"/>
      <c r="J68" s="347"/>
      <c r="K68" s="347"/>
      <c r="L68" s="347"/>
      <c r="M68" s="347"/>
      <c r="N68" s="347"/>
      <c r="O68" s="347"/>
      <c r="P68" s="351"/>
      <c r="Q68" s="351"/>
      <c r="R68" s="316"/>
      <c r="S68" s="324"/>
    </row>
    <row r="69" spans="1:19" s="317" customFormat="1" x14ac:dyDescent="0.2">
      <c r="A69" s="347"/>
      <c r="B69" s="347"/>
      <c r="C69" s="347"/>
      <c r="D69" s="347"/>
      <c r="E69" s="347"/>
      <c r="F69" s="347"/>
      <c r="G69" s="347"/>
      <c r="H69" s="347"/>
      <c r="I69" s="347"/>
      <c r="J69" s="347"/>
      <c r="K69" s="347"/>
      <c r="L69" s="347"/>
      <c r="M69" s="347"/>
      <c r="N69" s="347"/>
      <c r="O69" s="347"/>
      <c r="P69" s="351"/>
      <c r="Q69" s="351"/>
      <c r="R69" s="316"/>
      <c r="S69" s="324"/>
    </row>
  </sheetData>
  <mergeCells count="2">
    <mergeCell ref="A1:R2"/>
    <mergeCell ref="A3:D3"/>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
  <dimension ref="A1:R69"/>
  <sheetViews>
    <sheetView zoomScale="90" zoomScaleNormal="90" workbookViewId="0">
      <selection activeCell="O6" sqref="O6"/>
    </sheetView>
  </sheetViews>
  <sheetFormatPr baseColWidth="10" defaultColWidth="11.5703125" defaultRowHeight="12.75" x14ac:dyDescent="0.2"/>
  <cols>
    <col min="1" max="1" width="22.42578125" style="310" customWidth="1"/>
    <col min="2" max="2" width="20.28515625" style="310" customWidth="1"/>
    <col min="3" max="3" width="35.85546875" style="310" customWidth="1"/>
    <col min="4" max="4" width="56.85546875" style="311" customWidth="1"/>
    <col min="5" max="5" width="20" style="311" customWidth="1"/>
    <col min="6" max="6" width="15.5703125" style="117" customWidth="1"/>
    <col min="7" max="7" width="16.28515625" style="117" customWidth="1"/>
    <col min="8" max="8" width="20.28515625" style="312" customWidth="1"/>
    <col min="9" max="10" width="17.5703125" style="117" customWidth="1"/>
    <col min="11" max="11" width="25.85546875" style="117" customWidth="1"/>
    <col min="12" max="14" width="17.5703125" style="117" customWidth="1"/>
    <col min="15" max="15" width="39.140625" style="117" customWidth="1"/>
    <col min="16" max="17" width="22.85546875" style="117" customWidth="1"/>
    <col min="18" max="18" width="37.28515625" style="117" customWidth="1"/>
    <col min="19" max="16384" width="11.5703125" style="117"/>
  </cols>
  <sheetData>
    <row r="1" spans="1:18" ht="33" customHeight="1" x14ac:dyDescent="0.2">
      <c r="A1" s="514"/>
      <c r="B1" s="514"/>
      <c r="C1" s="514"/>
      <c r="D1" s="514"/>
      <c r="E1" s="514"/>
      <c r="F1" s="514"/>
      <c r="G1" s="514"/>
      <c r="H1" s="514"/>
      <c r="I1" s="514"/>
      <c r="J1" s="514"/>
      <c r="K1" s="514"/>
      <c r="L1" s="514"/>
      <c r="M1" s="514"/>
      <c r="N1" s="514"/>
      <c r="O1" s="514"/>
      <c r="P1" s="514"/>
      <c r="Q1" s="514"/>
      <c r="R1" s="514"/>
    </row>
    <row r="2" spans="1:18" ht="54" customHeight="1" x14ac:dyDescent="0.2">
      <c r="A2" s="514"/>
      <c r="B2" s="514"/>
      <c r="C2" s="514"/>
      <c r="D2" s="514"/>
      <c r="E2" s="514"/>
      <c r="F2" s="514"/>
      <c r="G2" s="514"/>
      <c r="H2" s="514"/>
      <c r="I2" s="514"/>
      <c r="J2" s="514"/>
      <c r="K2" s="514"/>
      <c r="L2" s="514"/>
      <c r="M2" s="514"/>
      <c r="N2" s="514"/>
      <c r="O2" s="514"/>
      <c r="P2" s="514"/>
      <c r="Q2" s="514"/>
      <c r="R2" s="514"/>
    </row>
    <row r="3" spans="1:18" ht="54" customHeight="1" x14ac:dyDescent="0.2">
      <c r="A3" s="513" t="s">
        <v>848</v>
      </c>
      <c r="B3" s="513"/>
      <c r="C3" s="513"/>
      <c r="D3" s="513"/>
      <c r="E3" s="303"/>
      <c r="F3" s="303"/>
      <c r="G3" s="303"/>
      <c r="H3" s="304"/>
    </row>
    <row r="4" spans="1:18" s="320" customFormat="1" ht="51.75" customHeight="1" x14ac:dyDescent="0.25">
      <c r="A4" s="318" t="s">
        <v>2954</v>
      </c>
      <c r="B4" s="318" t="s">
        <v>2749</v>
      </c>
      <c r="C4" s="318" t="s">
        <v>2750</v>
      </c>
      <c r="D4" s="318" t="s">
        <v>2751</v>
      </c>
      <c r="E4" s="318" t="s">
        <v>2752</v>
      </c>
      <c r="F4" s="318" t="s">
        <v>2753</v>
      </c>
      <c r="G4" s="318" t="s">
        <v>2754</v>
      </c>
      <c r="H4" s="318" t="s">
        <v>2952</v>
      </c>
      <c r="I4" s="318" t="s">
        <v>2755</v>
      </c>
      <c r="J4" s="318" t="s">
        <v>2953</v>
      </c>
      <c r="K4" s="318" t="s">
        <v>2756</v>
      </c>
      <c r="L4" s="318" t="s">
        <v>2757</v>
      </c>
      <c r="M4" s="318" t="s">
        <v>2758</v>
      </c>
      <c r="N4" s="318" t="s">
        <v>2759</v>
      </c>
      <c r="O4" s="318" t="s">
        <v>2760</v>
      </c>
      <c r="P4" s="318" t="s">
        <v>2761</v>
      </c>
      <c r="Q4" s="318" t="s">
        <v>2762</v>
      </c>
      <c r="R4" s="319" t="s">
        <v>2951</v>
      </c>
    </row>
    <row r="5" spans="1:18" s="317" customFormat="1" ht="51.75" customHeight="1" x14ac:dyDescent="0.2">
      <c r="A5" s="314" t="s">
        <v>2763</v>
      </c>
      <c r="B5" s="314" t="s">
        <v>796</v>
      </c>
      <c r="C5" s="314" t="s">
        <v>2764</v>
      </c>
      <c r="D5" s="314" t="s">
        <v>2765</v>
      </c>
      <c r="E5" s="314" t="s">
        <v>388</v>
      </c>
      <c r="F5" s="314" t="s">
        <v>2744</v>
      </c>
      <c r="G5" s="314" t="s">
        <v>390</v>
      </c>
      <c r="H5" s="314" t="s">
        <v>2766</v>
      </c>
      <c r="I5" s="314" t="s">
        <v>2767</v>
      </c>
      <c r="J5" s="314" t="s">
        <v>2768</v>
      </c>
      <c r="K5" s="314">
        <v>0</v>
      </c>
      <c r="L5" s="314" t="s">
        <v>2306</v>
      </c>
      <c r="M5" s="314" t="s">
        <v>2769</v>
      </c>
      <c r="N5" s="314" t="s">
        <v>586</v>
      </c>
      <c r="O5" s="314" t="s">
        <v>2770</v>
      </c>
      <c r="P5" s="315">
        <v>43378</v>
      </c>
      <c r="Q5" s="315">
        <v>43379</v>
      </c>
      <c r="R5" s="316">
        <v>4945.38</v>
      </c>
    </row>
    <row r="6" spans="1:18" s="317" customFormat="1" ht="51.75" customHeight="1" x14ac:dyDescent="0.2">
      <c r="A6" s="314" t="s">
        <v>2763</v>
      </c>
      <c r="B6" s="314" t="s">
        <v>140</v>
      </c>
      <c r="C6" s="314" t="s">
        <v>2771</v>
      </c>
      <c r="D6" s="314" t="s">
        <v>2558</v>
      </c>
      <c r="E6" s="314" t="s">
        <v>660</v>
      </c>
      <c r="F6" s="314" t="s">
        <v>661</v>
      </c>
      <c r="G6" s="314" t="s">
        <v>146</v>
      </c>
      <c r="H6" s="314" t="s">
        <v>2766</v>
      </c>
      <c r="I6" s="314" t="s">
        <v>2772</v>
      </c>
      <c r="J6" s="314" t="s">
        <v>2768</v>
      </c>
      <c r="K6" s="314">
        <v>0</v>
      </c>
      <c r="L6" s="314" t="s">
        <v>2306</v>
      </c>
      <c r="M6" s="314" t="s">
        <v>2769</v>
      </c>
      <c r="N6" s="314" t="s">
        <v>56</v>
      </c>
      <c r="O6" s="314" t="s">
        <v>2773</v>
      </c>
      <c r="P6" s="315">
        <v>43385</v>
      </c>
      <c r="Q6" s="315">
        <v>43386</v>
      </c>
      <c r="R6" s="316">
        <v>2050</v>
      </c>
    </row>
    <row r="7" spans="1:18" s="317" customFormat="1" ht="51.75" customHeight="1" x14ac:dyDescent="0.2">
      <c r="A7" s="314" t="s">
        <v>2763</v>
      </c>
      <c r="B7" s="314" t="s">
        <v>92</v>
      </c>
      <c r="C7" s="314" t="s">
        <v>2774</v>
      </c>
      <c r="D7" s="314" t="s">
        <v>200</v>
      </c>
      <c r="E7" s="314" t="s">
        <v>96</v>
      </c>
      <c r="F7" s="314" t="s">
        <v>97</v>
      </c>
      <c r="G7" s="314" t="s">
        <v>98</v>
      </c>
      <c r="H7" s="314" t="s">
        <v>2766</v>
      </c>
      <c r="I7" s="314" t="s">
        <v>2775</v>
      </c>
      <c r="J7" s="314" t="s">
        <v>2768</v>
      </c>
      <c r="K7" s="314">
        <v>0</v>
      </c>
      <c r="L7" s="314" t="s">
        <v>2306</v>
      </c>
      <c r="M7" s="314" t="s">
        <v>2261</v>
      </c>
      <c r="N7" s="314" t="s">
        <v>1144</v>
      </c>
      <c r="O7" s="314" t="s">
        <v>2775</v>
      </c>
      <c r="P7" s="315">
        <v>43383</v>
      </c>
      <c r="Q7" s="315">
        <v>43385</v>
      </c>
      <c r="R7" s="316">
        <v>5350</v>
      </c>
    </row>
    <row r="8" spans="1:18" s="317" customFormat="1" ht="51.75" customHeight="1" x14ac:dyDescent="0.2">
      <c r="A8" s="314" t="s">
        <v>2763</v>
      </c>
      <c r="B8" s="314" t="s">
        <v>70</v>
      </c>
      <c r="C8" s="314" t="s">
        <v>2776</v>
      </c>
      <c r="D8" s="314" t="s">
        <v>201</v>
      </c>
      <c r="E8" s="314" t="s">
        <v>39</v>
      </c>
      <c r="F8" s="314" t="s">
        <v>40</v>
      </c>
      <c r="G8" s="314" t="s">
        <v>41</v>
      </c>
      <c r="H8" s="314" t="s">
        <v>2766</v>
      </c>
      <c r="I8" s="314" t="s">
        <v>2777</v>
      </c>
      <c r="J8" s="314" t="s">
        <v>2768</v>
      </c>
      <c r="K8" s="314">
        <v>0</v>
      </c>
      <c r="L8" s="314" t="s">
        <v>2306</v>
      </c>
      <c r="M8" s="314" t="s">
        <v>2778</v>
      </c>
      <c r="N8" s="314" t="s">
        <v>0</v>
      </c>
      <c r="O8" s="314" t="s">
        <v>2779</v>
      </c>
      <c r="P8" s="315">
        <v>43381</v>
      </c>
      <c r="Q8" s="315">
        <v>43382</v>
      </c>
      <c r="R8" s="316">
        <v>1515.59</v>
      </c>
    </row>
    <row r="9" spans="1:18" s="317" customFormat="1" ht="51.75" customHeight="1" x14ac:dyDescent="0.2">
      <c r="A9" s="314" t="s">
        <v>2763</v>
      </c>
      <c r="B9" s="314" t="s">
        <v>2780</v>
      </c>
      <c r="C9" s="314" t="s">
        <v>2781</v>
      </c>
      <c r="D9" s="314" t="s">
        <v>2782</v>
      </c>
      <c r="E9" s="314" t="s">
        <v>143</v>
      </c>
      <c r="F9" s="314" t="s">
        <v>144</v>
      </c>
      <c r="G9" s="314" t="s">
        <v>59</v>
      </c>
      <c r="H9" s="314" t="s">
        <v>2766</v>
      </c>
      <c r="I9" s="314" t="s">
        <v>2783</v>
      </c>
      <c r="J9" s="314" t="s">
        <v>2768</v>
      </c>
      <c r="K9" s="314">
        <v>0</v>
      </c>
      <c r="L9" s="314" t="s">
        <v>2306</v>
      </c>
      <c r="M9" s="314" t="s">
        <v>2769</v>
      </c>
      <c r="N9" s="314" t="s">
        <v>899</v>
      </c>
      <c r="O9" s="314" t="s">
        <v>2784</v>
      </c>
      <c r="P9" s="315">
        <v>43391</v>
      </c>
      <c r="Q9" s="315">
        <v>43394</v>
      </c>
      <c r="R9" s="316">
        <v>4650</v>
      </c>
    </row>
    <row r="10" spans="1:18" s="317" customFormat="1" ht="51.75" customHeight="1" x14ac:dyDescent="0.2">
      <c r="A10" s="314" t="s">
        <v>2763</v>
      </c>
      <c r="B10" s="314" t="s">
        <v>401</v>
      </c>
      <c r="C10" s="314" t="s">
        <v>2785</v>
      </c>
      <c r="D10" s="314" t="s">
        <v>204</v>
      </c>
      <c r="E10" s="314" t="s">
        <v>14</v>
      </c>
      <c r="F10" s="314" t="s">
        <v>26</v>
      </c>
      <c r="G10" s="314" t="s">
        <v>27</v>
      </c>
      <c r="H10" s="314" t="s">
        <v>2766</v>
      </c>
      <c r="I10" s="314" t="s">
        <v>2786</v>
      </c>
      <c r="J10" s="314" t="s">
        <v>2768</v>
      </c>
      <c r="K10" s="314">
        <v>0</v>
      </c>
      <c r="L10" s="314" t="s">
        <v>2306</v>
      </c>
      <c r="M10" s="314" t="s">
        <v>2769</v>
      </c>
      <c r="N10" s="314" t="s">
        <v>2787</v>
      </c>
      <c r="O10" s="314" t="s">
        <v>2788</v>
      </c>
      <c r="P10" s="315">
        <v>43391</v>
      </c>
      <c r="Q10" s="315">
        <v>43391</v>
      </c>
      <c r="R10" s="316">
        <v>1721.43</v>
      </c>
    </row>
    <row r="11" spans="1:18" s="317" customFormat="1" ht="51.75" customHeight="1" x14ac:dyDescent="0.2">
      <c r="A11" s="314" t="s">
        <v>2763</v>
      </c>
      <c r="B11" s="314" t="s">
        <v>398</v>
      </c>
      <c r="C11" s="314" t="s">
        <v>2789</v>
      </c>
      <c r="D11" s="314" t="s">
        <v>205</v>
      </c>
      <c r="E11" s="314" t="s">
        <v>90</v>
      </c>
      <c r="F11" s="314" t="s">
        <v>89</v>
      </c>
      <c r="G11" s="314" t="s">
        <v>24</v>
      </c>
      <c r="H11" s="314" t="s">
        <v>2766</v>
      </c>
      <c r="I11" s="314" t="s">
        <v>2790</v>
      </c>
      <c r="J11" s="314" t="s">
        <v>2768</v>
      </c>
      <c r="K11" s="314">
        <v>0</v>
      </c>
      <c r="L11" s="314" t="s">
        <v>2306</v>
      </c>
      <c r="M11" s="314" t="s">
        <v>2769</v>
      </c>
      <c r="N11" s="314" t="s">
        <v>208</v>
      </c>
      <c r="O11" s="314" t="s">
        <v>2791</v>
      </c>
      <c r="P11" s="315">
        <v>43394</v>
      </c>
      <c r="Q11" s="315">
        <v>43394</v>
      </c>
      <c r="R11" s="316">
        <v>1325.93</v>
      </c>
    </row>
    <row r="12" spans="1:18" s="317" customFormat="1" ht="51.75" customHeight="1" x14ac:dyDescent="0.2">
      <c r="A12" s="314" t="s">
        <v>2763</v>
      </c>
      <c r="B12" s="314"/>
      <c r="C12" s="314" t="s">
        <v>2792</v>
      </c>
      <c r="D12" s="314" t="s">
        <v>2558</v>
      </c>
      <c r="E12" s="314" t="s">
        <v>18</v>
      </c>
      <c r="F12" s="314" t="s">
        <v>101</v>
      </c>
      <c r="G12" s="314" t="s">
        <v>63</v>
      </c>
      <c r="H12" s="314" t="s">
        <v>2766</v>
      </c>
      <c r="I12" s="314" t="s">
        <v>2793</v>
      </c>
      <c r="J12" s="314" t="s">
        <v>2768</v>
      </c>
      <c r="K12" s="314">
        <v>0</v>
      </c>
      <c r="L12" s="314" t="s">
        <v>2306</v>
      </c>
      <c r="M12" s="314" t="s">
        <v>2769</v>
      </c>
      <c r="N12" s="314" t="s">
        <v>899</v>
      </c>
      <c r="O12" s="314" t="s">
        <v>2794</v>
      </c>
      <c r="P12" s="315">
        <v>43391</v>
      </c>
      <c r="Q12" s="315">
        <v>43394</v>
      </c>
      <c r="R12" s="316">
        <v>4650</v>
      </c>
    </row>
    <row r="13" spans="1:18" s="317" customFormat="1" ht="51.75" customHeight="1" x14ac:dyDescent="0.2">
      <c r="A13" s="314" t="s">
        <v>2763</v>
      </c>
      <c r="B13" s="314" t="s">
        <v>2795</v>
      </c>
      <c r="C13" s="314" t="s">
        <v>2796</v>
      </c>
      <c r="D13" s="314" t="s">
        <v>2797</v>
      </c>
      <c r="E13" s="314" t="s">
        <v>1163</v>
      </c>
      <c r="F13" s="314" t="s">
        <v>2798</v>
      </c>
      <c r="G13" s="314" t="s">
        <v>791</v>
      </c>
      <c r="H13" s="314" t="s">
        <v>2766</v>
      </c>
      <c r="I13" s="314" t="s">
        <v>2799</v>
      </c>
      <c r="J13" s="314" t="s">
        <v>2768</v>
      </c>
      <c r="K13" s="314">
        <v>0</v>
      </c>
      <c r="L13" s="314" t="s">
        <v>2306</v>
      </c>
      <c r="M13" s="314" t="s">
        <v>2769</v>
      </c>
      <c r="N13" s="314" t="s">
        <v>584</v>
      </c>
      <c r="O13" s="314" t="s">
        <v>2800</v>
      </c>
      <c r="P13" s="315">
        <v>43393</v>
      </c>
      <c r="Q13" s="315">
        <v>43394</v>
      </c>
      <c r="R13" s="316">
        <v>2050</v>
      </c>
    </row>
    <row r="14" spans="1:18" s="317" customFormat="1" ht="51.75" customHeight="1" x14ac:dyDescent="0.2">
      <c r="A14" s="314" t="s">
        <v>2763</v>
      </c>
      <c r="B14" s="314" t="s">
        <v>73</v>
      </c>
      <c r="C14" s="314" t="s">
        <v>2801</v>
      </c>
      <c r="D14" s="314" t="s">
        <v>2765</v>
      </c>
      <c r="E14" s="314" t="s">
        <v>103</v>
      </c>
      <c r="F14" s="314" t="s">
        <v>100</v>
      </c>
      <c r="G14" s="314" t="s">
        <v>76</v>
      </c>
      <c r="H14" s="314" t="s">
        <v>2766</v>
      </c>
      <c r="I14" s="314" t="s">
        <v>2802</v>
      </c>
      <c r="J14" s="314" t="s">
        <v>2768</v>
      </c>
      <c r="K14" s="314">
        <v>0</v>
      </c>
      <c r="L14" s="314" t="s">
        <v>2306</v>
      </c>
      <c r="M14" s="314" t="s">
        <v>2769</v>
      </c>
      <c r="N14" s="314" t="s">
        <v>641</v>
      </c>
      <c r="O14" s="314" t="s">
        <v>2803</v>
      </c>
      <c r="P14" s="315">
        <v>43378</v>
      </c>
      <c r="Q14" s="315">
        <v>43378</v>
      </c>
      <c r="R14" s="316">
        <v>1031.1500000000001</v>
      </c>
    </row>
    <row r="15" spans="1:18" s="317" customFormat="1" ht="51.75" customHeight="1" x14ac:dyDescent="0.2">
      <c r="A15" s="314" t="s">
        <v>2763</v>
      </c>
      <c r="B15" s="314" t="s">
        <v>6</v>
      </c>
      <c r="C15" s="314" t="s">
        <v>153</v>
      </c>
      <c r="D15" s="314" t="s">
        <v>199</v>
      </c>
      <c r="E15" s="314" t="s">
        <v>104</v>
      </c>
      <c r="F15" s="314" t="s">
        <v>86</v>
      </c>
      <c r="G15" s="314" t="s">
        <v>31</v>
      </c>
      <c r="H15" s="314" t="s">
        <v>2766</v>
      </c>
      <c r="I15" s="314" t="s">
        <v>2804</v>
      </c>
      <c r="J15" s="314" t="s">
        <v>2768</v>
      </c>
      <c r="K15" s="314">
        <v>0</v>
      </c>
      <c r="L15" s="314" t="s">
        <v>2306</v>
      </c>
      <c r="M15" s="314" t="s">
        <v>2805</v>
      </c>
      <c r="N15" s="314" t="s">
        <v>2806</v>
      </c>
      <c r="O15" s="314" t="s">
        <v>2807</v>
      </c>
      <c r="P15" s="315">
        <v>43382</v>
      </c>
      <c r="Q15" s="315">
        <v>43383</v>
      </c>
      <c r="R15" s="316">
        <v>6390</v>
      </c>
    </row>
    <row r="16" spans="1:18" s="317" customFormat="1" ht="51.75" customHeight="1" x14ac:dyDescent="0.2">
      <c r="A16" s="314" t="s">
        <v>2763</v>
      </c>
      <c r="B16" s="314" t="s">
        <v>70</v>
      </c>
      <c r="C16" s="314" t="s">
        <v>2776</v>
      </c>
      <c r="D16" s="314" t="s">
        <v>201</v>
      </c>
      <c r="E16" s="314" t="s">
        <v>39</v>
      </c>
      <c r="F16" s="314" t="s">
        <v>40</v>
      </c>
      <c r="G16" s="314" t="s">
        <v>41</v>
      </c>
      <c r="H16" s="314" t="s">
        <v>2766</v>
      </c>
      <c r="I16" s="314" t="s">
        <v>2808</v>
      </c>
      <c r="J16" s="314" t="s">
        <v>2768</v>
      </c>
      <c r="K16" s="314">
        <v>0</v>
      </c>
      <c r="L16" s="314" t="s">
        <v>2306</v>
      </c>
      <c r="M16" s="314" t="s">
        <v>2261</v>
      </c>
      <c r="N16" s="314" t="s">
        <v>1144</v>
      </c>
      <c r="O16" s="314" t="s">
        <v>2808</v>
      </c>
      <c r="P16" s="315">
        <v>43383</v>
      </c>
      <c r="Q16" s="315">
        <v>43385</v>
      </c>
      <c r="R16" s="316">
        <v>8967.1299999999992</v>
      </c>
    </row>
    <row r="17" spans="1:18" s="317" customFormat="1" ht="51.75" customHeight="1" x14ac:dyDescent="0.2">
      <c r="A17" s="314" t="s">
        <v>2763</v>
      </c>
      <c r="B17" s="314" t="s">
        <v>402</v>
      </c>
      <c r="C17" s="314" t="s">
        <v>2809</v>
      </c>
      <c r="D17" s="314" t="s">
        <v>2558</v>
      </c>
      <c r="E17" s="314" t="s">
        <v>110</v>
      </c>
      <c r="F17" s="314" t="s">
        <v>111</v>
      </c>
      <c r="G17" s="314" t="s">
        <v>112</v>
      </c>
      <c r="H17" s="314" t="s">
        <v>2766</v>
      </c>
      <c r="I17" s="314" t="s">
        <v>2810</v>
      </c>
      <c r="J17" s="314" t="s">
        <v>2768</v>
      </c>
      <c r="K17" s="314">
        <v>0</v>
      </c>
      <c r="L17" s="314" t="s">
        <v>2306</v>
      </c>
      <c r="M17" s="314" t="s">
        <v>2769</v>
      </c>
      <c r="N17" s="314" t="s">
        <v>56</v>
      </c>
      <c r="O17" s="314" t="s">
        <v>2811</v>
      </c>
      <c r="P17" s="315">
        <v>43385</v>
      </c>
      <c r="Q17" s="315">
        <v>43386</v>
      </c>
      <c r="R17" s="316">
        <v>2050</v>
      </c>
    </row>
    <row r="18" spans="1:18" s="317" customFormat="1" ht="51.75" customHeight="1" x14ac:dyDescent="0.2">
      <c r="A18" s="314" t="s">
        <v>2763</v>
      </c>
      <c r="B18" s="314" t="s">
        <v>401</v>
      </c>
      <c r="C18" s="314" t="s">
        <v>2812</v>
      </c>
      <c r="D18" s="314" t="s">
        <v>204</v>
      </c>
      <c r="E18" s="314" t="s">
        <v>54</v>
      </c>
      <c r="F18" s="314" t="s">
        <v>55</v>
      </c>
      <c r="G18" s="314" t="s">
        <v>25</v>
      </c>
      <c r="H18" s="314" t="s">
        <v>2766</v>
      </c>
      <c r="I18" s="314" t="s">
        <v>2813</v>
      </c>
      <c r="J18" s="314" t="s">
        <v>2768</v>
      </c>
      <c r="K18" s="314">
        <v>0</v>
      </c>
      <c r="L18" s="314" t="s">
        <v>2306</v>
      </c>
      <c r="M18" s="314" t="s">
        <v>2769</v>
      </c>
      <c r="N18" s="314" t="s">
        <v>4</v>
      </c>
      <c r="O18" s="314" t="s">
        <v>2814</v>
      </c>
      <c r="P18" s="315">
        <v>43385</v>
      </c>
      <c r="Q18" s="315">
        <v>43386</v>
      </c>
      <c r="R18" s="316">
        <v>6253.93</v>
      </c>
    </row>
    <row r="19" spans="1:18" s="317" customFormat="1" ht="51.75" customHeight="1" x14ac:dyDescent="0.2">
      <c r="A19" s="314" t="s">
        <v>2763</v>
      </c>
      <c r="B19" s="314" t="s">
        <v>402</v>
      </c>
      <c r="C19" s="314" t="s">
        <v>2815</v>
      </c>
      <c r="D19" s="314" t="s">
        <v>202</v>
      </c>
      <c r="E19" s="314" t="s">
        <v>995</v>
      </c>
      <c r="F19" s="314" t="s">
        <v>996</v>
      </c>
      <c r="G19" s="314" t="s">
        <v>997</v>
      </c>
      <c r="H19" s="314" t="s">
        <v>2766</v>
      </c>
      <c r="I19" s="314" t="s">
        <v>2816</v>
      </c>
      <c r="J19" s="314" t="s">
        <v>2768</v>
      </c>
      <c r="K19" s="314">
        <v>0</v>
      </c>
      <c r="L19" s="314" t="s">
        <v>2306</v>
      </c>
      <c r="M19" s="314" t="s">
        <v>2769</v>
      </c>
      <c r="N19" s="314" t="s">
        <v>56</v>
      </c>
      <c r="O19" s="314" t="s">
        <v>2817</v>
      </c>
      <c r="P19" s="315">
        <v>43385</v>
      </c>
      <c r="Q19" s="315">
        <v>43386</v>
      </c>
      <c r="R19" s="316">
        <v>5139.4399999999996</v>
      </c>
    </row>
    <row r="20" spans="1:18" s="317" customFormat="1" ht="51.75" customHeight="1" x14ac:dyDescent="0.2">
      <c r="A20" s="314" t="s">
        <v>2763</v>
      </c>
      <c r="B20" s="314" t="s">
        <v>727</v>
      </c>
      <c r="C20" s="314" t="s">
        <v>2818</v>
      </c>
      <c r="D20" s="314" t="s">
        <v>202</v>
      </c>
      <c r="E20" s="314" t="s">
        <v>2819</v>
      </c>
      <c r="F20" s="314" t="s">
        <v>43</v>
      </c>
      <c r="G20" s="314" t="s">
        <v>943</v>
      </c>
      <c r="H20" s="314" t="s">
        <v>2766</v>
      </c>
      <c r="I20" s="314" t="s">
        <v>2820</v>
      </c>
      <c r="J20" s="314" t="s">
        <v>2768</v>
      </c>
      <c r="K20" s="314">
        <v>0</v>
      </c>
      <c r="L20" s="314" t="s">
        <v>2306</v>
      </c>
      <c r="M20" s="314" t="s">
        <v>2769</v>
      </c>
      <c r="N20" s="314" t="s">
        <v>56</v>
      </c>
      <c r="O20" s="314" t="s">
        <v>2821</v>
      </c>
      <c r="P20" s="315">
        <v>43385</v>
      </c>
      <c r="Q20" s="315">
        <v>43386</v>
      </c>
      <c r="R20" s="316">
        <v>2050</v>
      </c>
    </row>
    <row r="21" spans="1:18" s="317" customFormat="1" ht="51.75" customHeight="1" x14ac:dyDescent="0.2">
      <c r="A21" s="314" t="s">
        <v>2763</v>
      </c>
      <c r="B21" s="314" t="s">
        <v>69</v>
      </c>
      <c r="C21" s="314" t="s">
        <v>2815</v>
      </c>
      <c r="D21" s="314" t="s">
        <v>202</v>
      </c>
      <c r="E21" s="314" t="s">
        <v>21</v>
      </c>
      <c r="F21" s="314" t="s">
        <v>43</v>
      </c>
      <c r="G21" s="314" t="s">
        <v>62</v>
      </c>
      <c r="H21" s="314" t="s">
        <v>2766</v>
      </c>
      <c r="I21" s="314" t="s">
        <v>2822</v>
      </c>
      <c r="J21" s="314" t="s">
        <v>2768</v>
      </c>
      <c r="K21" s="314">
        <v>0</v>
      </c>
      <c r="L21" s="314" t="s">
        <v>2306</v>
      </c>
      <c r="M21" s="314" t="s">
        <v>2769</v>
      </c>
      <c r="N21" s="314" t="s">
        <v>56</v>
      </c>
      <c r="O21" s="314" t="s">
        <v>2823</v>
      </c>
      <c r="P21" s="315">
        <v>43385</v>
      </c>
      <c r="Q21" s="315">
        <v>43386</v>
      </c>
      <c r="R21" s="316">
        <v>2050</v>
      </c>
    </row>
    <row r="22" spans="1:18" s="317" customFormat="1" ht="51.75" customHeight="1" x14ac:dyDescent="0.2">
      <c r="A22" s="314" t="s">
        <v>2763</v>
      </c>
      <c r="B22" s="314" t="s">
        <v>6</v>
      </c>
      <c r="C22" s="314" t="s">
        <v>2824</v>
      </c>
      <c r="D22" s="314" t="s">
        <v>200</v>
      </c>
      <c r="E22" s="314" t="s">
        <v>9</v>
      </c>
      <c r="F22" s="314" t="s">
        <v>32</v>
      </c>
      <c r="G22" s="314" t="s">
        <v>33</v>
      </c>
      <c r="H22" s="314" t="s">
        <v>2766</v>
      </c>
      <c r="I22" s="314" t="s">
        <v>2825</v>
      </c>
      <c r="J22" s="314" t="s">
        <v>2768</v>
      </c>
      <c r="K22" s="314">
        <v>0</v>
      </c>
      <c r="L22" s="314" t="s">
        <v>2306</v>
      </c>
      <c r="M22" s="314" t="s">
        <v>2805</v>
      </c>
      <c r="N22" s="314" t="s">
        <v>2806</v>
      </c>
      <c r="O22" s="314" t="s">
        <v>2826</v>
      </c>
      <c r="P22" s="315">
        <v>43387</v>
      </c>
      <c r="Q22" s="315">
        <v>43390</v>
      </c>
      <c r="R22" s="316">
        <v>9850</v>
      </c>
    </row>
    <row r="23" spans="1:18" s="317" customFormat="1" ht="51.75" customHeight="1" x14ac:dyDescent="0.2">
      <c r="A23" s="314" t="s">
        <v>2763</v>
      </c>
      <c r="B23" s="314" t="s">
        <v>6</v>
      </c>
      <c r="C23" s="314" t="s">
        <v>153</v>
      </c>
      <c r="D23" s="314" t="s">
        <v>199</v>
      </c>
      <c r="E23" s="314" t="s">
        <v>87</v>
      </c>
      <c r="F23" s="314" t="s">
        <v>42</v>
      </c>
      <c r="G23" s="314" t="s">
        <v>68</v>
      </c>
      <c r="H23" s="314" t="s">
        <v>2766</v>
      </c>
      <c r="I23" s="314" t="s">
        <v>2827</v>
      </c>
      <c r="J23" s="314" t="s">
        <v>2768</v>
      </c>
      <c r="K23" s="314">
        <v>0</v>
      </c>
      <c r="L23" s="314" t="s">
        <v>2306</v>
      </c>
      <c r="M23" s="314" t="s">
        <v>2805</v>
      </c>
      <c r="N23" s="314" t="s">
        <v>2806</v>
      </c>
      <c r="O23" s="314" t="s">
        <v>2828</v>
      </c>
      <c r="P23" s="315">
        <v>43388</v>
      </c>
      <c r="Q23" s="315">
        <v>43390</v>
      </c>
      <c r="R23" s="316">
        <v>9003</v>
      </c>
    </row>
    <row r="24" spans="1:18" s="317" customFormat="1" ht="51.75" customHeight="1" x14ac:dyDescent="0.2">
      <c r="A24" s="314" t="s">
        <v>2763</v>
      </c>
      <c r="B24" s="314" t="s">
        <v>6</v>
      </c>
      <c r="C24" s="314" t="s">
        <v>153</v>
      </c>
      <c r="D24" s="314" t="s">
        <v>199</v>
      </c>
      <c r="E24" s="314" t="s">
        <v>2829</v>
      </c>
      <c r="F24" s="314" t="s">
        <v>37</v>
      </c>
      <c r="G24" s="314" t="s">
        <v>38</v>
      </c>
      <c r="H24" s="314" t="s">
        <v>2766</v>
      </c>
      <c r="I24" s="314" t="s">
        <v>2830</v>
      </c>
      <c r="J24" s="314" t="s">
        <v>2768</v>
      </c>
      <c r="K24" s="314">
        <v>0</v>
      </c>
      <c r="L24" s="314" t="s">
        <v>2306</v>
      </c>
      <c r="M24" s="314" t="s">
        <v>2805</v>
      </c>
      <c r="N24" s="314" t="s">
        <v>2806</v>
      </c>
      <c r="O24" s="314" t="s">
        <v>2831</v>
      </c>
      <c r="P24" s="315">
        <v>43389</v>
      </c>
      <c r="Q24" s="315">
        <v>43390</v>
      </c>
      <c r="R24" s="316">
        <v>7250</v>
      </c>
    </row>
    <row r="25" spans="1:18" s="317" customFormat="1" ht="51.75" customHeight="1" x14ac:dyDescent="0.2">
      <c r="A25" s="314" t="s">
        <v>2763</v>
      </c>
      <c r="B25" s="314" t="s">
        <v>401</v>
      </c>
      <c r="C25" s="314" t="s">
        <v>2785</v>
      </c>
      <c r="D25" s="314" t="s">
        <v>204</v>
      </c>
      <c r="E25" s="314" t="s">
        <v>14</v>
      </c>
      <c r="F25" s="314" t="s">
        <v>26</v>
      </c>
      <c r="G25" s="314" t="s">
        <v>27</v>
      </c>
      <c r="H25" s="314" t="s">
        <v>2766</v>
      </c>
      <c r="I25" s="314" t="s">
        <v>2832</v>
      </c>
      <c r="J25" s="314" t="s">
        <v>2768</v>
      </c>
      <c r="K25" s="314">
        <v>0</v>
      </c>
      <c r="L25" s="314" t="s">
        <v>2306</v>
      </c>
      <c r="M25" s="314" t="s">
        <v>2769</v>
      </c>
      <c r="N25" s="314" t="s">
        <v>2787</v>
      </c>
      <c r="O25" s="314" t="s">
        <v>2833</v>
      </c>
      <c r="P25" s="315">
        <v>43389</v>
      </c>
      <c r="Q25" s="315">
        <v>43389</v>
      </c>
      <c r="R25" s="316">
        <v>1720.78</v>
      </c>
    </row>
    <row r="26" spans="1:18" s="317" customFormat="1" ht="51.75" customHeight="1" x14ac:dyDescent="0.2">
      <c r="A26" s="314" t="s">
        <v>2763</v>
      </c>
      <c r="B26" s="314" t="s">
        <v>398</v>
      </c>
      <c r="C26" s="314" t="s">
        <v>2834</v>
      </c>
      <c r="D26" s="314" t="s">
        <v>2782</v>
      </c>
      <c r="E26" s="314" t="s">
        <v>600</v>
      </c>
      <c r="F26" s="314" t="s">
        <v>45</v>
      </c>
      <c r="G26" s="314" t="s">
        <v>24</v>
      </c>
      <c r="H26" s="314" t="s">
        <v>2766</v>
      </c>
      <c r="I26" s="314" t="s">
        <v>2835</v>
      </c>
      <c r="J26" s="314" t="s">
        <v>2768</v>
      </c>
      <c r="K26" s="314">
        <v>0</v>
      </c>
      <c r="L26" s="314" t="s">
        <v>2306</v>
      </c>
      <c r="M26" s="314" t="s">
        <v>2769</v>
      </c>
      <c r="N26" s="314" t="s">
        <v>899</v>
      </c>
      <c r="O26" s="314" t="s">
        <v>2836</v>
      </c>
      <c r="P26" s="315">
        <v>43391</v>
      </c>
      <c r="Q26" s="315">
        <v>43394</v>
      </c>
      <c r="R26" s="316">
        <v>5520</v>
      </c>
    </row>
    <row r="27" spans="1:18" s="317" customFormat="1" ht="51.75" customHeight="1" x14ac:dyDescent="0.2">
      <c r="A27" s="314" t="s">
        <v>2763</v>
      </c>
      <c r="B27" s="314" t="s">
        <v>401</v>
      </c>
      <c r="C27" s="314" t="s">
        <v>2837</v>
      </c>
      <c r="D27" s="314" t="s">
        <v>2838</v>
      </c>
      <c r="E27" s="314" t="s">
        <v>908</v>
      </c>
      <c r="F27" s="314" t="s">
        <v>909</v>
      </c>
      <c r="G27" s="314" t="s">
        <v>910</v>
      </c>
      <c r="H27" s="314" t="s">
        <v>2766</v>
      </c>
      <c r="I27" s="314" t="s">
        <v>2839</v>
      </c>
      <c r="J27" s="314" t="s">
        <v>2768</v>
      </c>
      <c r="K27" s="314">
        <v>0</v>
      </c>
      <c r="L27" s="314" t="s">
        <v>2306</v>
      </c>
      <c r="M27" s="314" t="s">
        <v>2769</v>
      </c>
      <c r="N27" s="314" t="s">
        <v>899</v>
      </c>
      <c r="O27" s="314" t="s">
        <v>2840</v>
      </c>
      <c r="P27" s="315">
        <v>43391</v>
      </c>
      <c r="Q27" s="315">
        <v>43394</v>
      </c>
      <c r="R27" s="316">
        <v>4650</v>
      </c>
    </row>
    <row r="28" spans="1:18" s="317" customFormat="1" ht="51.75" customHeight="1" x14ac:dyDescent="0.2">
      <c r="A28" s="314" t="s">
        <v>2763</v>
      </c>
      <c r="B28" s="314" t="s">
        <v>7</v>
      </c>
      <c r="C28" s="314" t="s">
        <v>2841</v>
      </c>
      <c r="D28" s="314" t="s">
        <v>201</v>
      </c>
      <c r="E28" s="314" t="s">
        <v>106</v>
      </c>
      <c r="F28" s="314" t="s">
        <v>130</v>
      </c>
      <c r="G28" s="314" t="s">
        <v>107</v>
      </c>
      <c r="H28" s="314" t="s">
        <v>2766</v>
      </c>
      <c r="I28" s="314" t="s">
        <v>2842</v>
      </c>
      <c r="J28" s="314" t="s">
        <v>2768</v>
      </c>
      <c r="K28" s="314">
        <v>0</v>
      </c>
      <c r="L28" s="314" t="s">
        <v>2306</v>
      </c>
      <c r="M28" s="314" t="s">
        <v>2769</v>
      </c>
      <c r="N28" s="314" t="s">
        <v>584</v>
      </c>
      <c r="O28" s="314" t="s">
        <v>2843</v>
      </c>
      <c r="P28" s="315">
        <v>43393</v>
      </c>
      <c r="Q28" s="315">
        <v>43394</v>
      </c>
      <c r="R28" s="316">
        <v>4154.71</v>
      </c>
    </row>
    <row r="29" spans="1:18" s="317" customFormat="1" ht="51.75" customHeight="1" x14ac:dyDescent="0.2">
      <c r="A29" s="314" t="s">
        <v>2763</v>
      </c>
      <c r="B29" s="314" t="s">
        <v>94</v>
      </c>
      <c r="C29" s="314" t="s">
        <v>2844</v>
      </c>
      <c r="D29" s="314" t="s">
        <v>2797</v>
      </c>
      <c r="E29" s="314" t="s">
        <v>861</v>
      </c>
      <c r="F29" s="314" t="s">
        <v>862</v>
      </c>
      <c r="G29" s="314" t="s">
        <v>863</v>
      </c>
      <c r="H29" s="314" t="s">
        <v>2766</v>
      </c>
      <c r="I29" s="314" t="s">
        <v>2845</v>
      </c>
      <c r="J29" s="314" t="s">
        <v>2768</v>
      </c>
      <c r="K29" s="314">
        <v>0</v>
      </c>
      <c r="L29" s="314" t="s">
        <v>2306</v>
      </c>
      <c r="M29" s="314" t="s">
        <v>2769</v>
      </c>
      <c r="N29" s="314" t="s">
        <v>584</v>
      </c>
      <c r="O29" s="314" t="s">
        <v>2846</v>
      </c>
      <c r="P29" s="315">
        <v>43393</v>
      </c>
      <c r="Q29" s="315">
        <v>43394</v>
      </c>
      <c r="R29" s="316">
        <v>4654.71</v>
      </c>
    </row>
    <row r="30" spans="1:18" s="317" customFormat="1" ht="51.75" customHeight="1" x14ac:dyDescent="0.2">
      <c r="A30" s="314" t="s">
        <v>2763</v>
      </c>
      <c r="B30" s="314" t="s">
        <v>402</v>
      </c>
      <c r="C30" s="314" t="s">
        <v>2847</v>
      </c>
      <c r="D30" s="314" t="s">
        <v>201</v>
      </c>
      <c r="E30" s="314" t="s">
        <v>1555</v>
      </c>
      <c r="F30" s="314" t="s">
        <v>1132</v>
      </c>
      <c r="G30" s="314" t="s">
        <v>1478</v>
      </c>
      <c r="H30" s="314" t="s">
        <v>2766</v>
      </c>
      <c r="I30" s="314" t="s">
        <v>2842</v>
      </c>
      <c r="J30" s="314" t="s">
        <v>2768</v>
      </c>
      <c r="K30" s="314">
        <v>0</v>
      </c>
      <c r="L30" s="314" t="s">
        <v>2306</v>
      </c>
      <c r="M30" s="314" t="s">
        <v>2769</v>
      </c>
      <c r="N30" s="314" t="s">
        <v>584</v>
      </c>
      <c r="O30" s="314" t="s">
        <v>2843</v>
      </c>
      <c r="P30" s="315">
        <v>43393</v>
      </c>
      <c r="Q30" s="315">
        <v>43394</v>
      </c>
      <c r="R30" s="316">
        <v>2050</v>
      </c>
    </row>
    <row r="31" spans="1:18" s="317" customFormat="1" ht="51.75" customHeight="1" x14ac:dyDescent="0.2">
      <c r="A31" s="314" t="s">
        <v>2763</v>
      </c>
      <c r="B31" s="314" t="s">
        <v>69</v>
      </c>
      <c r="C31" s="314" t="s">
        <v>2848</v>
      </c>
      <c r="D31" s="314" t="s">
        <v>2849</v>
      </c>
      <c r="E31" s="314" t="s">
        <v>2850</v>
      </c>
      <c r="F31" s="314" t="s">
        <v>75</v>
      </c>
      <c r="G31" s="314" t="s">
        <v>2851</v>
      </c>
      <c r="H31" s="314" t="s">
        <v>2766</v>
      </c>
      <c r="I31" s="314" t="s">
        <v>2852</v>
      </c>
      <c r="J31" s="314" t="s">
        <v>2768</v>
      </c>
      <c r="K31" s="314">
        <v>0</v>
      </c>
      <c r="L31" s="314" t="s">
        <v>2306</v>
      </c>
      <c r="M31" s="314" t="s">
        <v>2769</v>
      </c>
      <c r="N31" s="314" t="s">
        <v>584</v>
      </c>
      <c r="O31" s="314" t="s">
        <v>2853</v>
      </c>
      <c r="P31" s="315">
        <v>43393</v>
      </c>
      <c r="Q31" s="315">
        <v>43394</v>
      </c>
      <c r="R31" s="316">
        <v>2050</v>
      </c>
    </row>
    <row r="32" spans="1:18" s="317" customFormat="1" ht="51.75" customHeight="1" x14ac:dyDescent="0.2">
      <c r="A32" s="314" t="s">
        <v>2763</v>
      </c>
      <c r="B32" s="314" t="s">
        <v>402</v>
      </c>
      <c r="C32" s="314" t="s">
        <v>2854</v>
      </c>
      <c r="D32" s="314" t="s">
        <v>2855</v>
      </c>
      <c r="E32" s="314" t="s">
        <v>2856</v>
      </c>
      <c r="F32" s="314" t="s">
        <v>2857</v>
      </c>
      <c r="G32" s="314" t="s">
        <v>24</v>
      </c>
      <c r="H32" s="314" t="s">
        <v>2766</v>
      </c>
      <c r="I32" s="314" t="s">
        <v>2852</v>
      </c>
      <c r="J32" s="314" t="s">
        <v>2768</v>
      </c>
      <c r="K32" s="314">
        <v>0</v>
      </c>
      <c r="L32" s="314" t="s">
        <v>2306</v>
      </c>
      <c r="M32" s="314" t="s">
        <v>2769</v>
      </c>
      <c r="N32" s="314" t="s">
        <v>584</v>
      </c>
      <c r="O32" s="314" t="s">
        <v>2853</v>
      </c>
      <c r="P32" s="315">
        <v>43393</v>
      </c>
      <c r="Q32" s="315">
        <v>43394</v>
      </c>
      <c r="R32" s="316">
        <v>2050</v>
      </c>
    </row>
    <row r="33" spans="1:18" s="317" customFormat="1" ht="51.75" customHeight="1" x14ac:dyDescent="0.2">
      <c r="A33" s="314" t="s">
        <v>2763</v>
      </c>
      <c r="B33" s="314" t="s">
        <v>2858</v>
      </c>
      <c r="C33" s="314" t="s">
        <v>2859</v>
      </c>
      <c r="D33" s="314" t="s">
        <v>204</v>
      </c>
      <c r="E33" s="314" t="s">
        <v>2860</v>
      </c>
      <c r="F33" s="314" t="s">
        <v>2861</v>
      </c>
      <c r="G33" s="314" t="s">
        <v>1495</v>
      </c>
      <c r="H33" s="314" t="s">
        <v>2766</v>
      </c>
      <c r="I33" s="314" t="s">
        <v>2862</v>
      </c>
      <c r="J33" s="314" t="s">
        <v>2768</v>
      </c>
      <c r="K33" s="314">
        <v>0</v>
      </c>
      <c r="L33" s="314" t="s">
        <v>2306</v>
      </c>
      <c r="M33" s="314" t="s">
        <v>2769</v>
      </c>
      <c r="N33" s="314" t="s">
        <v>208</v>
      </c>
      <c r="O33" s="314" t="s">
        <v>2863</v>
      </c>
      <c r="P33" s="315">
        <v>43394</v>
      </c>
      <c r="Q33" s="315">
        <v>43394</v>
      </c>
      <c r="R33" s="316">
        <v>750</v>
      </c>
    </row>
    <row r="34" spans="1:18" s="317" customFormat="1" ht="25.5" x14ac:dyDescent="0.2">
      <c r="A34" s="314" t="s">
        <v>2763</v>
      </c>
      <c r="B34" s="314" t="s">
        <v>73</v>
      </c>
      <c r="C34" s="314" t="s">
        <v>2864</v>
      </c>
      <c r="D34" s="314" t="s">
        <v>2865</v>
      </c>
      <c r="E34" s="314" t="s">
        <v>2866</v>
      </c>
      <c r="F34" s="314" t="s">
        <v>625</v>
      </c>
      <c r="G34" s="314" t="s">
        <v>397</v>
      </c>
      <c r="H34" s="314" t="s">
        <v>2766</v>
      </c>
      <c r="I34" s="314" t="s">
        <v>2867</v>
      </c>
      <c r="J34" s="314" t="s">
        <v>2768</v>
      </c>
      <c r="K34" s="314">
        <v>0</v>
      </c>
      <c r="L34" s="314" t="s">
        <v>2306</v>
      </c>
      <c r="M34" s="314" t="s">
        <v>2769</v>
      </c>
      <c r="N34" s="314" t="s">
        <v>208</v>
      </c>
      <c r="O34" s="314" t="s">
        <v>2868</v>
      </c>
      <c r="P34" s="315">
        <v>43394</v>
      </c>
      <c r="Q34" s="315">
        <v>43394</v>
      </c>
      <c r="R34" s="316">
        <v>1731.86</v>
      </c>
    </row>
    <row r="35" spans="1:18" s="317" customFormat="1" ht="25.5" x14ac:dyDescent="0.2">
      <c r="A35" s="314" t="s">
        <v>2763</v>
      </c>
      <c r="B35" s="314" t="s">
        <v>140</v>
      </c>
      <c r="C35" s="314" t="s">
        <v>2771</v>
      </c>
      <c r="D35" s="314" t="s">
        <v>2558</v>
      </c>
      <c r="E35" s="314" t="s">
        <v>660</v>
      </c>
      <c r="F35" s="314" t="s">
        <v>661</v>
      </c>
      <c r="G35" s="314" t="s">
        <v>146</v>
      </c>
      <c r="H35" s="314" t="s">
        <v>2766</v>
      </c>
      <c r="I35" s="314" t="s">
        <v>2772</v>
      </c>
      <c r="J35" s="314" t="s">
        <v>2768</v>
      </c>
      <c r="K35" s="314">
        <v>0</v>
      </c>
      <c r="L35" s="314" t="s">
        <v>2306</v>
      </c>
      <c r="M35" s="314" t="s">
        <v>2769</v>
      </c>
      <c r="N35" s="314" t="s">
        <v>208</v>
      </c>
      <c r="O35" s="314" t="s">
        <v>2773</v>
      </c>
      <c r="P35" s="315">
        <v>43394</v>
      </c>
      <c r="Q35" s="315">
        <v>43394</v>
      </c>
      <c r="R35" s="316">
        <v>750</v>
      </c>
    </row>
    <row r="36" spans="1:18" s="317" customFormat="1" ht="38.25" x14ac:dyDescent="0.2">
      <c r="A36" s="314" t="s">
        <v>2763</v>
      </c>
      <c r="B36" s="314" t="s">
        <v>94</v>
      </c>
      <c r="C36" s="314" t="s">
        <v>2869</v>
      </c>
      <c r="D36" s="314" t="s">
        <v>204</v>
      </c>
      <c r="E36" s="314" t="s">
        <v>1385</v>
      </c>
      <c r="F36" s="314" t="s">
        <v>24</v>
      </c>
      <c r="G36" s="314" t="s">
        <v>1132</v>
      </c>
      <c r="H36" s="314" t="s">
        <v>2766</v>
      </c>
      <c r="I36" s="314" t="s">
        <v>2839</v>
      </c>
      <c r="J36" s="314" t="s">
        <v>2768</v>
      </c>
      <c r="K36" s="314">
        <v>0</v>
      </c>
      <c r="L36" s="314" t="s">
        <v>2306</v>
      </c>
      <c r="M36" s="314" t="s">
        <v>2769</v>
      </c>
      <c r="N36" s="314" t="s">
        <v>208</v>
      </c>
      <c r="O36" s="314" t="s">
        <v>2870</v>
      </c>
      <c r="P36" s="315">
        <v>43394</v>
      </c>
      <c r="Q36" s="315">
        <v>43394</v>
      </c>
      <c r="R36" s="316">
        <v>2235.81</v>
      </c>
    </row>
    <row r="37" spans="1:18" s="317" customFormat="1" ht="89.25" x14ac:dyDescent="0.2">
      <c r="A37" s="314" t="s">
        <v>2763</v>
      </c>
      <c r="B37" s="314" t="s">
        <v>74</v>
      </c>
      <c r="C37" s="314" t="s">
        <v>2577</v>
      </c>
      <c r="D37" s="314" t="s">
        <v>2531</v>
      </c>
      <c r="E37" s="314" t="s">
        <v>13</v>
      </c>
      <c r="F37" s="314" t="s">
        <v>42</v>
      </c>
      <c r="G37" s="314" t="s">
        <v>64</v>
      </c>
      <c r="H37" s="314" t="s">
        <v>2766</v>
      </c>
      <c r="I37" s="314" t="s">
        <v>2871</v>
      </c>
      <c r="J37" s="314" t="s">
        <v>2768</v>
      </c>
      <c r="K37" s="314">
        <v>0</v>
      </c>
      <c r="L37" s="314" t="s">
        <v>2306</v>
      </c>
      <c r="M37" s="314" t="s">
        <v>2769</v>
      </c>
      <c r="N37" s="314" t="s">
        <v>2787</v>
      </c>
      <c r="O37" s="314" t="s">
        <v>2872</v>
      </c>
      <c r="P37" s="315">
        <v>43397</v>
      </c>
      <c r="Q37" s="315">
        <v>43400</v>
      </c>
      <c r="R37" s="316">
        <v>6525.7</v>
      </c>
    </row>
    <row r="38" spans="1:18" s="317" customFormat="1" ht="102" x14ac:dyDescent="0.2">
      <c r="A38" s="314" t="s">
        <v>2763</v>
      </c>
      <c r="B38" s="314" t="s">
        <v>71</v>
      </c>
      <c r="C38" s="314" t="s">
        <v>2873</v>
      </c>
      <c r="D38" s="314" t="s">
        <v>2531</v>
      </c>
      <c r="E38" s="314" t="s">
        <v>8</v>
      </c>
      <c r="F38" s="314" t="s">
        <v>81</v>
      </c>
      <c r="G38" s="314" t="s">
        <v>46</v>
      </c>
      <c r="H38" s="314" t="s">
        <v>2766</v>
      </c>
      <c r="I38" s="314" t="s">
        <v>2871</v>
      </c>
      <c r="J38" s="314" t="s">
        <v>2768</v>
      </c>
      <c r="K38" s="314">
        <v>0</v>
      </c>
      <c r="L38" s="314" t="s">
        <v>2306</v>
      </c>
      <c r="M38" s="314" t="s">
        <v>2874</v>
      </c>
      <c r="N38" s="314" t="s">
        <v>1323</v>
      </c>
      <c r="O38" s="314" t="s">
        <v>2875</v>
      </c>
      <c r="P38" s="315">
        <v>43397</v>
      </c>
      <c r="Q38" s="315">
        <v>43400</v>
      </c>
      <c r="R38" s="316">
        <v>5600</v>
      </c>
    </row>
    <row r="39" spans="1:18" s="317" customFormat="1" ht="51" x14ac:dyDescent="0.2">
      <c r="A39" s="314" t="s">
        <v>2763</v>
      </c>
      <c r="B39" s="314" t="s">
        <v>398</v>
      </c>
      <c r="C39" s="314" t="s">
        <v>2876</v>
      </c>
      <c r="D39" s="314" t="s">
        <v>2865</v>
      </c>
      <c r="E39" s="314" t="s">
        <v>1802</v>
      </c>
      <c r="F39" s="314" t="s">
        <v>42</v>
      </c>
      <c r="G39" s="314" t="s">
        <v>1803</v>
      </c>
      <c r="H39" s="314" t="s">
        <v>2766</v>
      </c>
      <c r="I39" s="314" t="s">
        <v>2877</v>
      </c>
      <c r="J39" s="314" t="s">
        <v>2768</v>
      </c>
      <c r="K39" s="314">
        <v>0</v>
      </c>
      <c r="L39" s="314" t="s">
        <v>2306</v>
      </c>
      <c r="M39" s="314" t="s">
        <v>2769</v>
      </c>
      <c r="N39" s="314" t="s">
        <v>208</v>
      </c>
      <c r="O39" s="314" t="s">
        <v>2878</v>
      </c>
      <c r="P39" s="315">
        <v>43394</v>
      </c>
      <c r="Q39" s="315">
        <v>43394</v>
      </c>
      <c r="R39" s="316">
        <v>1941.86</v>
      </c>
    </row>
    <row r="40" spans="1:18" s="317" customFormat="1" ht="51" x14ac:dyDescent="0.2">
      <c r="A40" s="314" t="s">
        <v>2763</v>
      </c>
      <c r="B40" s="314" t="s">
        <v>796</v>
      </c>
      <c r="C40" s="314" t="s">
        <v>2879</v>
      </c>
      <c r="D40" s="314" t="s">
        <v>2865</v>
      </c>
      <c r="E40" s="314" t="s">
        <v>2880</v>
      </c>
      <c r="F40" s="314" t="s">
        <v>675</v>
      </c>
      <c r="G40" s="314" t="s">
        <v>48</v>
      </c>
      <c r="H40" s="314" t="s">
        <v>2766</v>
      </c>
      <c r="I40" s="314" t="s">
        <v>2881</v>
      </c>
      <c r="J40" s="314" t="s">
        <v>2768</v>
      </c>
      <c r="K40" s="314">
        <v>0</v>
      </c>
      <c r="L40" s="314" t="s">
        <v>2306</v>
      </c>
      <c r="M40" s="314" t="s">
        <v>2769</v>
      </c>
      <c r="N40" s="314" t="s">
        <v>208</v>
      </c>
      <c r="O40" s="314" t="s">
        <v>2882</v>
      </c>
      <c r="P40" s="315">
        <v>43394</v>
      </c>
      <c r="Q40" s="315">
        <v>43394</v>
      </c>
      <c r="R40" s="316">
        <v>750</v>
      </c>
    </row>
    <row r="41" spans="1:18" s="317" customFormat="1" x14ac:dyDescent="0.2">
      <c r="A41" s="314" t="s">
        <v>2763</v>
      </c>
      <c r="B41" s="314" t="s">
        <v>7</v>
      </c>
      <c r="C41" s="314" t="s">
        <v>2883</v>
      </c>
      <c r="D41" s="314" t="s">
        <v>200</v>
      </c>
      <c r="E41" s="314" t="s">
        <v>20</v>
      </c>
      <c r="F41" s="314" t="s">
        <v>43</v>
      </c>
      <c r="G41" s="314" t="s">
        <v>44</v>
      </c>
      <c r="H41" s="314" t="s">
        <v>2766</v>
      </c>
      <c r="I41" s="314" t="s">
        <v>2884</v>
      </c>
      <c r="J41" s="314" t="s">
        <v>2768</v>
      </c>
      <c r="K41" s="314">
        <v>0</v>
      </c>
      <c r="L41" s="314" t="s">
        <v>2306</v>
      </c>
      <c r="M41" s="314" t="s">
        <v>2769</v>
      </c>
      <c r="N41" s="314" t="s">
        <v>584</v>
      </c>
      <c r="O41" s="314" t="s">
        <v>2885</v>
      </c>
      <c r="P41" s="315">
        <v>43393</v>
      </c>
      <c r="Q41" s="315">
        <v>43394</v>
      </c>
      <c r="R41" s="316">
        <v>3487.35</v>
      </c>
    </row>
    <row r="42" spans="1:18" s="317" customFormat="1" ht="25.5" x14ac:dyDescent="0.2">
      <c r="A42" s="314" t="s">
        <v>2763</v>
      </c>
      <c r="B42" s="314" t="s">
        <v>70</v>
      </c>
      <c r="C42" s="314" t="s">
        <v>2776</v>
      </c>
      <c r="D42" s="314" t="s">
        <v>201</v>
      </c>
      <c r="E42" s="314" t="s">
        <v>39</v>
      </c>
      <c r="F42" s="314" t="s">
        <v>40</v>
      </c>
      <c r="G42" s="314" t="s">
        <v>41</v>
      </c>
      <c r="H42" s="314" t="s">
        <v>2766</v>
      </c>
      <c r="I42" s="314" t="s">
        <v>2886</v>
      </c>
      <c r="J42" s="314" t="s">
        <v>2768</v>
      </c>
      <c r="K42" s="314">
        <v>0</v>
      </c>
      <c r="L42" s="314" t="s">
        <v>2306</v>
      </c>
      <c r="M42" s="314" t="s">
        <v>2769</v>
      </c>
      <c r="N42" s="314" t="s">
        <v>584</v>
      </c>
      <c r="O42" s="314" t="s">
        <v>2887</v>
      </c>
      <c r="P42" s="315">
        <v>43393</v>
      </c>
      <c r="Q42" s="315">
        <v>43394</v>
      </c>
      <c r="R42" s="316">
        <v>2050</v>
      </c>
    </row>
    <row r="43" spans="1:18" s="317" customFormat="1" ht="38.25" x14ac:dyDescent="0.2">
      <c r="A43" s="314" t="s">
        <v>2763</v>
      </c>
      <c r="B43" s="314" t="s">
        <v>401</v>
      </c>
      <c r="C43" s="314" t="s">
        <v>2812</v>
      </c>
      <c r="D43" s="314" t="s">
        <v>204</v>
      </c>
      <c r="E43" s="314" t="s">
        <v>54</v>
      </c>
      <c r="F43" s="314" t="s">
        <v>55</v>
      </c>
      <c r="G43" s="314" t="s">
        <v>25</v>
      </c>
      <c r="H43" s="314" t="s">
        <v>2766</v>
      </c>
      <c r="I43" s="314" t="s">
        <v>2888</v>
      </c>
      <c r="J43" s="314" t="s">
        <v>2768</v>
      </c>
      <c r="K43" s="314">
        <v>0</v>
      </c>
      <c r="L43" s="314" t="s">
        <v>2306</v>
      </c>
      <c r="M43" s="314" t="s">
        <v>2769</v>
      </c>
      <c r="N43" s="314" t="s">
        <v>584</v>
      </c>
      <c r="O43" s="314" t="s">
        <v>2889</v>
      </c>
      <c r="P43" s="315">
        <v>43393</v>
      </c>
      <c r="Q43" s="315">
        <v>43393</v>
      </c>
      <c r="R43" s="316">
        <v>4163.6899999999996</v>
      </c>
    </row>
    <row r="44" spans="1:18" s="317" customFormat="1" ht="76.5" x14ac:dyDescent="0.2">
      <c r="A44" s="314" t="s">
        <v>2763</v>
      </c>
      <c r="B44" s="314" t="s">
        <v>6</v>
      </c>
      <c r="C44" s="314" t="s">
        <v>153</v>
      </c>
      <c r="D44" s="314" t="s">
        <v>199</v>
      </c>
      <c r="E44" s="314" t="s">
        <v>34</v>
      </c>
      <c r="F44" s="314" t="s">
        <v>35</v>
      </c>
      <c r="G44" s="314" t="s">
        <v>36</v>
      </c>
      <c r="H44" s="314" t="s">
        <v>2766</v>
      </c>
      <c r="I44" s="314" t="s">
        <v>2890</v>
      </c>
      <c r="J44" s="314" t="s">
        <v>2768</v>
      </c>
      <c r="K44" s="314">
        <v>0</v>
      </c>
      <c r="L44" s="314" t="s">
        <v>2306</v>
      </c>
      <c r="M44" s="314" t="s">
        <v>2891</v>
      </c>
      <c r="N44" s="314" t="s">
        <v>2401</v>
      </c>
      <c r="O44" s="314" t="s">
        <v>2892</v>
      </c>
      <c r="P44" s="315">
        <v>43396</v>
      </c>
      <c r="Q44" s="315">
        <v>43401</v>
      </c>
      <c r="R44" s="316">
        <v>16150</v>
      </c>
    </row>
    <row r="45" spans="1:18" s="317" customFormat="1" ht="38.25" x14ac:dyDescent="0.2">
      <c r="A45" s="314" t="s">
        <v>2763</v>
      </c>
      <c r="B45" s="314"/>
      <c r="C45" s="314" t="s">
        <v>2893</v>
      </c>
      <c r="D45" s="314" t="s">
        <v>199</v>
      </c>
      <c r="E45" s="314" t="s">
        <v>90</v>
      </c>
      <c r="F45" s="314" t="s">
        <v>156</v>
      </c>
      <c r="G45" s="314" t="s">
        <v>84</v>
      </c>
      <c r="H45" s="314" t="s">
        <v>2766</v>
      </c>
      <c r="I45" s="314" t="s">
        <v>2894</v>
      </c>
      <c r="J45" s="314" t="s">
        <v>2768</v>
      </c>
      <c r="K45" s="314">
        <v>0</v>
      </c>
      <c r="L45" s="314" t="s">
        <v>2306</v>
      </c>
      <c r="M45" s="314" t="s">
        <v>2769</v>
      </c>
      <c r="N45" s="314" t="s">
        <v>208</v>
      </c>
      <c r="O45" s="314" t="s">
        <v>2895</v>
      </c>
      <c r="P45" s="315">
        <v>43394</v>
      </c>
      <c r="Q45" s="315">
        <v>43394</v>
      </c>
      <c r="R45" s="316">
        <v>1244.93</v>
      </c>
    </row>
    <row r="46" spans="1:18" s="317" customFormat="1" ht="25.5" x14ac:dyDescent="0.2">
      <c r="A46" s="314" t="s">
        <v>2763</v>
      </c>
      <c r="B46" s="314" t="s">
        <v>69</v>
      </c>
      <c r="C46" s="314" t="s">
        <v>2896</v>
      </c>
      <c r="D46" s="314" t="s">
        <v>2897</v>
      </c>
      <c r="E46" s="314" t="s">
        <v>1601</v>
      </c>
      <c r="F46" s="314" t="s">
        <v>1392</v>
      </c>
      <c r="G46" s="314" t="s">
        <v>369</v>
      </c>
      <c r="H46" s="314" t="s">
        <v>2766</v>
      </c>
      <c r="I46" s="314" t="s">
        <v>2898</v>
      </c>
      <c r="J46" s="314" t="s">
        <v>2768</v>
      </c>
      <c r="K46" s="314">
        <v>0</v>
      </c>
      <c r="L46" s="314" t="s">
        <v>2306</v>
      </c>
      <c r="M46" s="314" t="s">
        <v>2769</v>
      </c>
      <c r="N46" s="314" t="s">
        <v>208</v>
      </c>
      <c r="O46" s="314" t="s">
        <v>2899</v>
      </c>
      <c r="P46" s="315">
        <v>43394</v>
      </c>
      <c r="Q46" s="315">
        <v>43394</v>
      </c>
      <c r="R46" s="316">
        <v>750</v>
      </c>
    </row>
    <row r="47" spans="1:18" s="317" customFormat="1" ht="25.5" x14ac:dyDescent="0.2">
      <c r="A47" s="314" t="s">
        <v>2763</v>
      </c>
      <c r="B47" s="314" t="s">
        <v>401</v>
      </c>
      <c r="C47" s="314" t="s">
        <v>2900</v>
      </c>
      <c r="D47" s="314" t="s">
        <v>204</v>
      </c>
      <c r="E47" s="314" t="s">
        <v>896</v>
      </c>
      <c r="F47" s="314" t="s">
        <v>55</v>
      </c>
      <c r="G47" s="314" t="s">
        <v>38</v>
      </c>
      <c r="H47" s="314" t="s">
        <v>2766</v>
      </c>
      <c r="I47" s="314" t="s">
        <v>2901</v>
      </c>
      <c r="J47" s="314" t="s">
        <v>2768</v>
      </c>
      <c r="K47" s="314">
        <v>0</v>
      </c>
      <c r="L47" s="314" t="s">
        <v>2306</v>
      </c>
      <c r="M47" s="314" t="s">
        <v>2769</v>
      </c>
      <c r="N47" s="314" t="s">
        <v>2787</v>
      </c>
      <c r="O47" s="314" t="s">
        <v>2901</v>
      </c>
      <c r="P47" s="315">
        <v>43397</v>
      </c>
      <c r="Q47" s="315">
        <v>43397</v>
      </c>
      <c r="R47" s="316">
        <v>1542.85</v>
      </c>
    </row>
    <row r="48" spans="1:18" s="317" customFormat="1" ht="51" x14ac:dyDescent="0.2">
      <c r="A48" s="314" t="s">
        <v>2763</v>
      </c>
      <c r="B48" s="314" t="s">
        <v>402</v>
      </c>
      <c r="C48" s="314" t="s">
        <v>2809</v>
      </c>
      <c r="D48" s="314" t="s">
        <v>2558</v>
      </c>
      <c r="E48" s="314" t="s">
        <v>110</v>
      </c>
      <c r="F48" s="314" t="s">
        <v>111</v>
      </c>
      <c r="G48" s="314" t="s">
        <v>112</v>
      </c>
      <c r="H48" s="314" t="s">
        <v>2766</v>
      </c>
      <c r="I48" s="314" t="s">
        <v>2902</v>
      </c>
      <c r="J48" s="314" t="s">
        <v>2768</v>
      </c>
      <c r="K48" s="314">
        <v>0</v>
      </c>
      <c r="L48" s="314" t="s">
        <v>2306</v>
      </c>
      <c r="M48" s="314" t="s">
        <v>2769</v>
      </c>
      <c r="N48" s="314" t="s">
        <v>717</v>
      </c>
      <c r="O48" s="314" t="s">
        <v>2903</v>
      </c>
      <c r="P48" s="315">
        <v>43401</v>
      </c>
      <c r="Q48" s="315">
        <v>43401</v>
      </c>
      <c r="R48" s="316">
        <v>750</v>
      </c>
    </row>
    <row r="49" spans="1:18" s="317" customFormat="1" ht="51" x14ac:dyDescent="0.2">
      <c r="A49" s="314" t="s">
        <v>2763</v>
      </c>
      <c r="B49" s="314" t="s">
        <v>7</v>
      </c>
      <c r="C49" s="314" t="s">
        <v>2841</v>
      </c>
      <c r="D49" s="314" t="s">
        <v>201</v>
      </c>
      <c r="E49" s="314" t="s">
        <v>106</v>
      </c>
      <c r="F49" s="314" t="s">
        <v>130</v>
      </c>
      <c r="G49" s="314" t="s">
        <v>107</v>
      </c>
      <c r="H49" s="314" t="s">
        <v>2766</v>
      </c>
      <c r="I49" s="314" t="s">
        <v>2904</v>
      </c>
      <c r="J49" s="314" t="s">
        <v>2768</v>
      </c>
      <c r="K49" s="314">
        <v>0</v>
      </c>
      <c r="L49" s="314" t="s">
        <v>2306</v>
      </c>
      <c r="M49" s="314" t="s">
        <v>2769</v>
      </c>
      <c r="N49" s="314" t="s">
        <v>739</v>
      </c>
      <c r="O49" s="314" t="s">
        <v>2905</v>
      </c>
      <c r="P49" s="315">
        <v>43400</v>
      </c>
      <c r="Q49" s="315">
        <v>43402</v>
      </c>
      <c r="R49" s="316">
        <v>3404.17</v>
      </c>
    </row>
    <row r="50" spans="1:18" s="317" customFormat="1" ht="51" x14ac:dyDescent="0.2">
      <c r="A50" s="314" t="s">
        <v>2763</v>
      </c>
      <c r="B50" s="314" t="s">
        <v>727</v>
      </c>
      <c r="C50" s="314" t="s">
        <v>2818</v>
      </c>
      <c r="D50" s="314" t="s">
        <v>202</v>
      </c>
      <c r="E50" s="314" t="s">
        <v>2906</v>
      </c>
      <c r="F50" s="314" t="s">
        <v>621</v>
      </c>
      <c r="G50" s="314" t="s">
        <v>622</v>
      </c>
      <c r="H50" s="314" t="s">
        <v>2766</v>
      </c>
      <c r="I50" s="314" t="s">
        <v>2907</v>
      </c>
      <c r="J50" s="314" t="s">
        <v>2768</v>
      </c>
      <c r="K50" s="314">
        <v>0</v>
      </c>
      <c r="L50" s="314" t="s">
        <v>2306</v>
      </c>
      <c r="M50" s="314" t="s">
        <v>2769</v>
      </c>
      <c r="N50" s="314" t="s">
        <v>717</v>
      </c>
      <c r="O50" s="314" t="s">
        <v>2908</v>
      </c>
      <c r="P50" s="315">
        <v>43401</v>
      </c>
      <c r="Q50" s="315">
        <v>43401</v>
      </c>
      <c r="R50" s="316">
        <v>750</v>
      </c>
    </row>
    <row r="51" spans="1:18" s="317" customFormat="1" ht="38.25" x14ac:dyDescent="0.2">
      <c r="A51" s="314" t="s">
        <v>2763</v>
      </c>
      <c r="B51" s="314" t="s">
        <v>69</v>
      </c>
      <c r="C51" s="314" t="s">
        <v>2909</v>
      </c>
      <c r="D51" s="314" t="s">
        <v>2910</v>
      </c>
      <c r="E51" s="314" t="s">
        <v>2911</v>
      </c>
      <c r="F51" s="314" t="s">
        <v>2912</v>
      </c>
      <c r="G51" s="314" t="s">
        <v>2913</v>
      </c>
      <c r="H51" s="314" t="s">
        <v>2766</v>
      </c>
      <c r="I51" s="314" t="s">
        <v>2914</v>
      </c>
      <c r="J51" s="314" t="s">
        <v>2768</v>
      </c>
      <c r="K51" s="314">
        <v>0</v>
      </c>
      <c r="L51" s="314" t="s">
        <v>2306</v>
      </c>
      <c r="M51" s="314" t="s">
        <v>2769</v>
      </c>
      <c r="N51" s="314" t="s">
        <v>717</v>
      </c>
      <c r="O51" s="314" t="s">
        <v>2915</v>
      </c>
      <c r="P51" s="315">
        <v>43401</v>
      </c>
      <c r="Q51" s="315">
        <v>43401</v>
      </c>
      <c r="R51" s="316">
        <v>750</v>
      </c>
    </row>
    <row r="52" spans="1:18" s="317" customFormat="1" ht="51" x14ac:dyDescent="0.2">
      <c r="A52" s="314" t="s">
        <v>2763</v>
      </c>
      <c r="B52" s="314" t="s">
        <v>69</v>
      </c>
      <c r="C52" s="314" t="s">
        <v>2815</v>
      </c>
      <c r="D52" s="314" t="s">
        <v>202</v>
      </c>
      <c r="E52" s="314" t="s">
        <v>21</v>
      </c>
      <c r="F52" s="314" t="s">
        <v>43</v>
      </c>
      <c r="G52" s="314" t="s">
        <v>62</v>
      </c>
      <c r="H52" s="314" t="s">
        <v>2766</v>
      </c>
      <c r="I52" s="314" t="s">
        <v>2916</v>
      </c>
      <c r="J52" s="314" t="s">
        <v>2768</v>
      </c>
      <c r="K52" s="314">
        <v>0</v>
      </c>
      <c r="L52" s="314" t="s">
        <v>2306</v>
      </c>
      <c r="M52" s="314" t="s">
        <v>2769</v>
      </c>
      <c r="N52" s="314" t="s">
        <v>717</v>
      </c>
      <c r="O52" s="314" t="s">
        <v>2917</v>
      </c>
      <c r="P52" s="315">
        <v>43401</v>
      </c>
      <c r="Q52" s="315">
        <v>43401</v>
      </c>
      <c r="R52" s="316">
        <v>750</v>
      </c>
    </row>
    <row r="53" spans="1:18" s="317" customFormat="1" ht="25.5" x14ac:dyDescent="0.2">
      <c r="A53" s="314" t="s">
        <v>2763</v>
      </c>
      <c r="B53" s="314" t="s">
        <v>2795</v>
      </c>
      <c r="C53" s="314" t="s">
        <v>2796</v>
      </c>
      <c r="D53" s="314" t="s">
        <v>2797</v>
      </c>
      <c r="E53" s="314" t="s">
        <v>1163</v>
      </c>
      <c r="F53" s="314" t="s">
        <v>2798</v>
      </c>
      <c r="G53" s="314" t="s">
        <v>791</v>
      </c>
      <c r="H53" s="314" t="s">
        <v>2766</v>
      </c>
      <c r="I53" s="314" t="s">
        <v>2918</v>
      </c>
      <c r="J53" s="314" t="s">
        <v>2768</v>
      </c>
      <c r="K53" s="314">
        <v>0</v>
      </c>
      <c r="L53" s="314" t="s">
        <v>2306</v>
      </c>
      <c r="M53" s="314" t="s">
        <v>2769</v>
      </c>
      <c r="N53" s="314" t="s">
        <v>717</v>
      </c>
      <c r="O53" s="314" t="s">
        <v>2919</v>
      </c>
      <c r="P53" s="315">
        <v>43401</v>
      </c>
      <c r="Q53" s="315">
        <v>43401</v>
      </c>
      <c r="R53" s="316">
        <v>750</v>
      </c>
    </row>
    <row r="54" spans="1:18" s="317" customFormat="1" ht="51" x14ac:dyDescent="0.2">
      <c r="A54" s="314" t="s">
        <v>2763</v>
      </c>
      <c r="B54" s="314" t="s">
        <v>727</v>
      </c>
      <c r="C54" s="314" t="s">
        <v>2818</v>
      </c>
      <c r="D54" s="314" t="s">
        <v>202</v>
      </c>
      <c r="E54" s="314" t="s">
        <v>2819</v>
      </c>
      <c r="F54" s="314" t="s">
        <v>43</v>
      </c>
      <c r="G54" s="314" t="s">
        <v>943</v>
      </c>
      <c r="H54" s="314" t="s">
        <v>2766</v>
      </c>
      <c r="I54" s="314" t="s">
        <v>2907</v>
      </c>
      <c r="J54" s="314" t="s">
        <v>2768</v>
      </c>
      <c r="K54" s="314">
        <v>0</v>
      </c>
      <c r="L54" s="314" t="s">
        <v>2306</v>
      </c>
      <c r="M54" s="314" t="s">
        <v>2769</v>
      </c>
      <c r="N54" s="314" t="s">
        <v>717</v>
      </c>
      <c r="O54" s="314" t="s">
        <v>2908</v>
      </c>
      <c r="P54" s="315">
        <v>43401</v>
      </c>
      <c r="Q54" s="315">
        <v>43401</v>
      </c>
      <c r="R54" s="316">
        <v>750</v>
      </c>
    </row>
    <row r="55" spans="1:18" s="317" customFormat="1" ht="38.25" x14ac:dyDescent="0.2">
      <c r="A55" s="314" t="s">
        <v>2763</v>
      </c>
      <c r="B55" s="314" t="s">
        <v>94</v>
      </c>
      <c r="C55" s="314" t="s">
        <v>2920</v>
      </c>
      <c r="D55" s="314" t="s">
        <v>2849</v>
      </c>
      <c r="E55" s="314" t="s">
        <v>1581</v>
      </c>
      <c r="F55" s="314" t="s">
        <v>1582</v>
      </c>
      <c r="G55" s="314" t="s">
        <v>100</v>
      </c>
      <c r="H55" s="314" t="s">
        <v>2766</v>
      </c>
      <c r="I55" s="314" t="s">
        <v>2921</v>
      </c>
      <c r="J55" s="314" t="s">
        <v>2768</v>
      </c>
      <c r="K55" s="314">
        <v>0</v>
      </c>
      <c r="L55" s="314" t="s">
        <v>2306</v>
      </c>
      <c r="M55" s="314" t="s">
        <v>2769</v>
      </c>
      <c r="N55" s="314" t="s">
        <v>717</v>
      </c>
      <c r="O55" s="314" t="s">
        <v>2922</v>
      </c>
      <c r="P55" s="315">
        <v>43401</v>
      </c>
      <c r="Q55" s="315">
        <v>43401</v>
      </c>
      <c r="R55" s="316">
        <v>960</v>
      </c>
    </row>
    <row r="56" spans="1:18" s="317" customFormat="1" ht="38.25" x14ac:dyDescent="0.2">
      <c r="A56" s="314" t="s">
        <v>2763</v>
      </c>
      <c r="B56" s="314" t="s">
        <v>94</v>
      </c>
      <c r="C56" s="314" t="s">
        <v>2920</v>
      </c>
      <c r="D56" s="314" t="s">
        <v>2849</v>
      </c>
      <c r="E56" s="314" t="s">
        <v>1581</v>
      </c>
      <c r="F56" s="314" t="s">
        <v>1582</v>
      </c>
      <c r="G56" s="314" t="s">
        <v>100</v>
      </c>
      <c r="H56" s="314" t="s">
        <v>2766</v>
      </c>
      <c r="I56" s="314" t="s">
        <v>2923</v>
      </c>
      <c r="J56" s="314" t="s">
        <v>2768</v>
      </c>
      <c r="K56" s="314">
        <v>0</v>
      </c>
      <c r="L56" s="314" t="s">
        <v>2306</v>
      </c>
      <c r="M56" s="314" t="s">
        <v>2769</v>
      </c>
      <c r="N56" s="314" t="s">
        <v>717</v>
      </c>
      <c r="O56" s="314" t="s">
        <v>2924</v>
      </c>
      <c r="P56" s="315">
        <v>43403</v>
      </c>
      <c r="Q56" s="315">
        <v>43403</v>
      </c>
      <c r="R56" s="316">
        <v>960</v>
      </c>
    </row>
    <row r="57" spans="1:18" s="317" customFormat="1" ht="51" x14ac:dyDescent="0.2">
      <c r="A57" s="314" t="s">
        <v>2763</v>
      </c>
      <c r="B57" s="314" t="s">
        <v>402</v>
      </c>
      <c r="C57" s="314" t="s">
        <v>2815</v>
      </c>
      <c r="D57" s="314" t="s">
        <v>202</v>
      </c>
      <c r="E57" s="314" t="s">
        <v>995</v>
      </c>
      <c r="F57" s="314" t="s">
        <v>996</v>
      </c>
      <c r="G57" s="314" t="s">
        <v>997</v>
      </c>
      <c r="H57" s="314" t="s">
        <v>2766</v>
      </c>
      <c r="I57" s="314" t="s">
        <v>2925</v>
      </c>
      <c r="J57" s="314" t="s">
        <v>2768</v>
      </c>
      <c r="K57" s="314">
        <v>0</v>
      </c>
      <c r="L57" s="314" t="s">
        <v>2306</v>
      </c>
      <c r="M57" s="314" t="s">
        <v>2769</v>
      </c>
      <c r="N57" s="314" t="s">
        <v>717</v>
      </c>
      <c r="O57" s="314" t="s">
        <v>2926</v>
      </c>
      <c r="P57" s="315">
        <v>43401</v>
      </c>
      <c r="Q57" s="315">
        <v>43401</v>
      </c>
      <c r="R57" s="316">
        <v>2841.89</v>
      </c>
    </row>
    <row r="58" spans="1:18" s="317" customFormat="1" ht="38.25" x14ac:dyDescent="0.2">
      <c r="A58" s="314" t="s">
        <v>2763</v>
      </c>
      <c r="B58" s="314" t="s">
        <v>92</v>
      </c>
      <c r="C58" s="314" t="s">
        <v>2774</v>
      </c>
      <c r="D58" s="314" t="s">
        <v>200</v>
      </c>
      <c r="E58" s="314" t="s">
        <v>96</v>
      </c>
      <c r="F58" s="314" t="s">
        <v>97</v>
      </c>
      <c r="G58" s="314" t="s">
        <v>98</v>
      </c>
      <c r="H58" s="314" t="s">
        <v>2766</v>
      </c>
      <c r="I58" s="314" t="s">
        <v>2927</v>
      </c>
      <c r="J58" s="314" t="s">
        <v>2768</v>
      </c>
      <c r="K58" s="314">
        <v>0</v>
      </c>
      <c r="L58" s="314" t="s">
        <v>2306</v>
      </c>
      <c r="M58" s="314" t="s">
        <v>2769</v>
      </c>
      <c r="N58" s="314" t="s">
        <v>717</v>
      </c>
      <c r="O58" s="314" t="s">
        <v>2928</v>
      </c>
      <c r="P58" s="315">
        <v>43401</v>
      </c>
      <c r="Q58" s="315">
        <v>43401</v>
      </c>
      <c r="R58" s="316">
        <v>2841.89</v>
      </c>
    </row>
    <row r="59" spans="1:18" s="317" customFormat="1" ht="63.75" x14ac:dyDescent="0.2">
      <c r="A59" s="314" t="s">
        <v>2763</v>
      </c>
      <c r="B59" s="314" t="s">
        <v>778</v>
      </c>
      <c r="C59" s="314" t="s">
        <v>2929</v>
      </c>
      <c r="D59" s="314" t="s">
        <v>205</v>
      </c>
      <c r="E59" s="314" t="s">
        <v>91</v>
      </c>
      <c r="F59" s="314" t="s">
        <v>43</v>
      </c>
      <c r="G59" s="314" t="s">
        <v>25</v>
      </c>
      <c r="H59" s="314" t="s">
        <v>2766</v>
      </c>
      <c r="I59" s="314" t="s">
        <v>2930</v>
      </c>
      <c r="J59" s="314" t="s">
        <v>2768</v>
      </c>
      <c r="K59" s="314">
        <v>0</v>
      </c>
      <c r="L59" s="314" t="s">
        <v>2306</v>
      </c>
      <c r="M59" s="314" t="s">
        <v>2769</v>
      </c>
      <c r="N59" s="314" t="s">
        <v>717</v>
      </c>
      <c r="O59" s="314" t="s">
        <v>2931</v>
      </c>
      <c r="P59" s="315">
        <v>43403</v>
      </c>
      <c r="Q59" s="315">
        <v>43403</v>
      </c>
      <c r="R59" s="316">
        <v>750</v>
      </c>
    </row>
    <row r="60" spans="1:18" s="317" customFormat="1" ht="25.5" x14ac:dyDescent="0.2">
      <c r="A60" s="314" t="s">
        <v>2763</v>
      </c>
      <c r="B60" s="314" t="s">
        <v>401</v>
      </c>
      <c r="C60" s="314" t="s">
        <v>2900</v>
      </c>
      <c r="D60" s="314" t="s">
        <v>204</v>
      </c>
      <c r="E60" s="314" t="s">
        <v>896</v>
      </c>
      <c r="F60" s="314" t="s">
        <v>55</v>
      </c>
      <c r="G60" s="314" t="s">
        <v>38</v>
      </c>
      <c r="H60" s="314" t="s">
        <v>2766</v>
      </c>
      <c r="I60" s="314" t="s">
        <v>2932</v>
      </c>
      <c r="J60" s="314" t="s">
        <v>2768</v>
      </c>
      <c r="K60" s="314">
        <v>0</v>
      </c>
      <c r="L60" s="314" t="s">
        <v>2306</v>
      </c>
      <c r="M60" s="314" t="s">
        <v>2769</v>
      </c>
      <c r="N60" s="314" t="s">
        <v>717</v>
      </c>
      <c r="O60" s="314" t="s">
        <v>2932</v>
      </c>
      <c r="P60" s="315">
        <v>43401</v>
      </c>
      <c r="Q60" s="315">
        <v>43401</v>
      </c>
      <c r="R60" s="316">
        <v>750</v>
      </c>
    </row>
    <row r="61" spans="1:18" s="317" customFormat="1" ht="25.5" x14ac:dyDescent="0.2">
      <c r="A61" s="314" t="s">
        <v>2763</v>
      </c>
      <c r="B61" s="314" t="s">
        <v>401</v>
      </c>
      <c r="C61" s="314" t="s">
        <v>2812</v>
      </c>
      <c r="D61" s="314" t="s">
        <v>204</v>
      </c>
      <c r="E61" s="314" t="s">
        <v>607</v>
      </c>
      <c r="F61" s="314" t="s">
        <v>84</v>
      </c>
      <c r="G61" s="314" t="s">
        <v>44</v>
      </c>
      <c r="H61" s="314" t="s">
        <v>2766</v>
      </c>
      <c r="I61" s="314" t="s">
        <v>2933</v>
      </c>
      <c r="J61" s="314" t="s">
        <v>2768</v>
      </c>
      <c r="K61" s="314">
        <v>0</v>
      </c>
      <c r="L61" s="314" t="s">
        <v>2306</v>
      </c>
      <c r="M61" s="314" t="s">
        <v>2769</v>
      </c>
      <c r="N61" s="314" t="s">
        <v>717</v>
      </c>
      <c r="O61" s="314" t="s">
        <v>2933</v>
      </c>
      <c r="P61" s="315">
        <v>43401</v>
      </c>
      <c r="Q61" s="315">
        <v>43401</v>
      </c>
      <c r="R61" s="316">
        <v>750</v>
      </c>
    </row>
    <row r="62" spans="1:18" s="317" customFormat="1" ht="76.5" x14ac:dyDescent="0.2">
      <c r="A62" s="314" t="s">
        <v>2763</v>
      </c>
      <c r="B62" s="314" t="s">
        <v>398</v>
      </c>
      <c r="C62" s="314" t="s">
        <v>2789</v>
      </c>
      <c r="D62" s="314" t="s">
        <v>205</v>
      </c>
      <c r="E62" s="314" t="s">
        <v>90</v>
      </c>
      <c r="F62" s="314" t="s">
        <v>89</v>
      </c>
      <c r="G62" s="314" t="s">
        <v>24</v>
      </c>
      <c r="H62" s="314" t="s">
        <v>2766</v>
      </c>
      <c r="I62" s="314" t="s">
        <v>2934</v>
      </c>
      <c r="J62" s="314" t="s">
        <v>2768</v>
      </c>
      <c r="K62" s="314">
        <v>0</v>
      </c>
      <c r="L62" s="314" t="s">
        <v>2306</v>
      </c>
      <c r="M62" s="314" t="s">
        <v>2769</v>
      </c>
      <c r="N62" s="314" t="s">
        <v>717</v>
      </c>
      <c r="O62" s="314" t="s">
        <v>2935</v>
      </c>
      <c r="P62" s="315">
        <v>43403</v>
      </c>
      <c r="Q62" s="315">
        <v>43403</v>
      </c>
      <c r="R62" s="316">
        <v>1555.87</v>
      </c>
    </row>
    <row r="63" spans="1:18" s="317" customFormat="1" ht="63.75" x14ac:dyDescent="0.2">
      <c r="A63" s="314" t="s">
        <v>2763</v>
      </c>
      <c r="B63" s="314" t="s">
        <v>402</v>
      </c>
      <c r="C63" s="314" t="s">
        <v>2936</v>
      </c>
      <c r="D63" s="314" t="s">
        <v>205</v>
      </c>
      <c r="E63" s="314" t="s">
        <v>1465</v>
      </c>
      <c r="F63" s="314" t="s">
        <v>51</v>
      </c>
      <c r="G63" s="314" t="s">
        <v>43</v>
      </c>
      <c r="H63" s="314" t="s">
        <v>2766</v>
      </c>
      <c r="I63" s="314" t="s">
        <v>2937</v>
      </c>
      <c r="J63" s="314" t="s">
        <v>2768</v>
      </c>
      <c r="K63" s="314">
        <v>0</v>
      </c>
      <c r="L63" s="314" t="s">
        <v>2306</v>
      </c>
      <c r="M63" s="314" t="s">
        <v>2769</v>
      </c>
      <c r="N63" s="314" t="s">
        <v>717</v>
      </c>
      <c r="O63" s="314" t="s">
        <v>2938</v>
      </c>
      <c r="P63" s="315">
        <v>43403</v>
      </c>
      <c r="Q63" s="315">
        <v>43403</v>
      </c>
      <c r="R63" s="316">
        <v>3643.49</v>
      </c>
    </row>
    <row r="64" spans="1:18" s="317" customFormat="1" ht="38.25" x14ac:dyDescent="0.2">
      <c r="A64" s="314" t="s">
        <v>2763</v>
      </c>
      <c r="B64" s="314" t="s">
        <v>94</v>
      </c>
      <c r="C64" s="314" t="s">
        <v>2939</v>
      </c>
      <c r="D64" s="314" t="s">
        <v>2838</v>
      </c>
      <c r="E64" s="314" t="s">
        <v>17</v>
      </c>
      <c r="F64" s="314" t="s">
        <v>79</v>
      </c>
      <c r="G64" s="314" t="s">
        <v>80</v>
      </c>
      <c r="H64" s="314" t="s">
        <v>2766</v>
      </c>
      <c r="I64" s="314" t="s">
        <v>2940</v>
      </c>
      <c r="J64" s="314" t="s">
        <v>2768</v>
      </c>
      <c r="K64" s="314">
        <v>0</v>
      </c>
      <c r="L64" s="314" t="s">
        <v>2306</v>
      </c>
      <c r="M64" s="314" t="s">
        <v>2769</v>
      </c>
      <c r="N64" s="314" t="s">
        <v>739</v>
      </c>
      <c r="O64" s="314" t="s">
        <v>2941</v>
      </c>
      <c r="P64" s="315">
        <v>43400</v>
      </c>
      <c r="Q64" s="315">
        <v>43402</v>
      </c>
      <c r="R64" s="316">
        <v>4063.33</v>
      </c>
    </row>
    <row r="65" spans="1:18" s="317" customFormat="1" ht="51" x14ac:dyDescent="0.2">
      <c r="A65" s="314" t="s">
        <v>2763</v>
      </c>
      <c r="B65" s="314" t="s">
        <v>401</v>
      </c>
      <c r="C65" s="314" t="s">
        <v>2859</v>
      </c>
      <c r="D65" s="314" t="s">
        <v>204</v>
      </c>
      <c r="E65" s="314" t="s">
        <v>1188</v>
      </c>
      <c r="F65" s="314" t="s">
        <v>109</v>
      </c>
      <c r="G65" s="314" t="s">
        <v>913</v>
      </c>
      <c r="H65" s="314" t="s">
        <v>2766</v>
      </c>
      <c r="I65" s="314" t="s">
        <v>2942</v>
      </c>
      <c r="J65" s="314" t="s">
        <v>2768</v>
      </c>
      <c r="K65" s="314">
        <v>0</v>
      </c>
      <c r="L65" s="314" t="s">
        <v>2306</v>
      </c>
      <c r="M65" s="314" t="s">
        <v>2769</v>
      </c>
      <c r="N65" s="314" t="s">
        <v>717</v>
      </c>
      <c r="O65" s="314" t="s">
        <v>2943</v>
      </c>
      <c r="P65" s="315">
        <v>43403</v>
      </c>
      <c r="Q65" s="315">
        <v>43403</v>
      </c>
      <c r="R65" s="316">
        <v>2788.99</v>
      </c>
    </row>
    <row r="66" spans="1:18" s="317" customFormat="1" ht="38.25" x14ac:dyDescent="0.2">
      <c r="A66" s="314" t="s">
        <v>2763</v>
      </c>
      <c r="B66" s="314" t="s">
        <v>70</v>
      </c>
      <c r="C66" s="314" t="s">
        <v>2776</v>
      </c>
      <c r="D66" s="314" t="s">
        <v>201</v>
      </c>
      <c r="E66" s="314" t="s">
        <v>39</v>
      </c>
      <c r="F66" s="314" t="s">
        <v>40</v>
      </c>
      <c r="G66" s="314" t="s">
        <v>41</v>
      </c>
      <c r="H66" s="314" t="s">
        <v>2766</v>
      </c>
      <c r="I66" s="314" t="s">
        <v>2944</v>
      </c>
      <c r="J66" s="314" t="s">
        <v>2768</v>
      </c>
      <c r="K66" s="314">
        <v>0</v>
      </c>
      <c r="L66" s="314" t="s">
        <v>2306</v>
      </c>
      <c r="M66" s="314" t="s">
        <v>2769</v>
      </c>
      <c r="N66" s="314" t="s">
        <v>2787</v>
      </c>
      <c r="O66" s="314" t="s">
        <v>2945</v>
      </c>
      <c r="P66" s="315">
        <v>43402</v>
      </c>
      <c r="Q66" s="315">
        <v>43402</v>
      </c>
      <c r="R66" s="316">
        <v>3664.27</v>
      </c>
    </row>
    <row r="67" spans="1:18" s="317" customFormat="1" ht="63.75" x14ac:dyDescent="0.2">
      <c r="A67" s="314" t="s">
        <v>2763</v>
      </c>
      <c r="B67" s="314" t="s">
        <v>402</v>
      </c>
      <c r="C67" s="314" t="s">
        <v>2946</v>
      </c>
      <c r="D67" s="314" t="s">
        <v>2765</v>
      </c>
      <c r="E67" s="314" t="s">
        <v>1505</v>
      </c>
      <c r="F67" s="314" t="s">
        <v>617</v>
      </c>
      <c r="G67" s="314" t="s">
        <v>618</v>
      </c>
      <c r="H67" s="314" t="s">
        <v>2766</v>
      </c>
      <c r="I67" s="314" t="s">
        <v>2947</v>
      </c>
      <c r="J67" s="314" t="s">
        <v>2768</v>
      </c>
      <c r="K67" s="314">
        <v>0</v>
      </c>
      <c r="L67" s="314" t="s">
        <v>2306</v>
      </c>
      <c r="M67" s="314" t="s">
        <v>2769</v>
      </c>
      <c r="N67" s="314" t="s">
        <v>717</v>
      </c>
      <c r="O67" s="314" t="s">
        <v>2948</v>
      </c>
      <c r="P67" s="315">
        <v>43403</v>
      </c>
      <c r="Q67" s="315">
        <v>43403</v>
      </c>
      <c r="R67" s="316">
        <v>750</v>
      </c>
    </row>
    <row r="68" spans="1:18" s="317" customFormat="1" ht="25.5" x14ac:dyDescent="0.2">
      <c r="A68" s="314" t="s">
        <v>2763</v>
      </c>
      <c r="B68" s="314" t="s">
        <v>402</v>
      </c>
      <c r="C68" s="314" t="s">
        <v>2809</v>
      </c>
      <c r="D68" s="314" t="s">
        <v>2558</v>
      </c>
      <c r="E68" s="314" t="s">
        <v>110</v>
      </c>
      <c r="F68" s="314" t="s">
        <v>111</v>
      </c>
      <c r="G68" s="314" t="s">
        <v>112</v>
      </c>
      <c r="H68" s="314" t="s">
        <v>2766</v>
      </c>
      <c r="I68" s="314" t="s">
        <v>2783</v>
      </c>
      <c r="J68" s="314" t="s">
        <v>2768</v>
      </c>
      <c r="K68" s="314">
        <v>0</v>
      </c>
      <c r="L68" s="314" t="s">
        <v>2306</v>
      </c>
      <c r="M68" s="314" t="s">
        <v>2769</v>
      </c>
      <c r="N68" s="314" t="s">
        <v>717</v>
      </c>
      <c r="O68" s="314" t="s">
        <v>2949</v>
      </c>
      <c r="P68" s="315">
        <v>43403</v>
      </c>
      <c r="Q68" s="315">
        <v>43403</v>
      </c>
      <c r="R68" s="316">
        <v>750</v>
      </c>
    </row>
    <row r="69" spans="1:18" s="317" customFormat="1" ht="25.5" x14ac:dyDescent="0.2">
      <c r="A69" s="314" t="s">
        <v>2763</v>
      </c>
      <c r="B69" s="314" t="s">
        <v>69</v>
      </c>
      <c r="C69" s="314" t="s">
        <v>2896</v>
      </c>
      <c r="D69" s="314" t="s">
        <v>2897</v>
      </c>
      <c r="E69" s="314" t="s">
        <v>1601</v>
      </c>
      <c r="F69" s="314" t="s">
        <v>1392</v>
      </c>
      <c r="G69" s="314" t="s">
        <v>369</v>
      </c>
      <c r="H69" s="314" t="s">
        <v>2766</v>
      </c>
      <c r="I69" s="314" t="s">
        <v>2867</v>
      </c>
      <c r="J69" s="314" t="s">
        <v>2768</v>
      </c>
      <c r="K69" s="314">
        <v>0</v>
      </c>
      <c r="L69" s="314" t="s">
        <v>2306</v>
      </c>
      <c r="M69" s="314" t="s">
        <v>2769</v>
      </c>
      <c r="N69" s="314" t="s">
        <v>717</v>
      </c>
      <c r="O69" s="314" t="s">
        <v>2950</v>
      </c>
      <c r="P69" s="315">
        <v>43403</v>
      </c>
      <c r="Q69" s="315">
        <v>43403</v>
      </c>
      <c r="R69" s="316">
        <v>750</v>
      </c>
    </row>
  </sheetData>
  <mergeCells count="2">
    <mergeCell ref="A3:D3"/>
    <mergeCell ref="A1:R2"/>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07C1D-71B0-4FCE-9457-79F457F7BB6D}">
  <dimension ref="A1:IS8"/>
  <sheetViews>
    <sheetView workbookViewId="0">
      <selection sqref="A1:T2"/>
    </sheetView>
  </sheetViews>
  <sheetFormatPr baseColWidth="10" defaultRowHeight="15" x14ac:dyDescent="0.25"/>
  <sheetData>
    <row r="1" spans="1:253" ht="36" customHeight="1" x14ac:dyDescent="0.25">
      <c r="A1" s="501"/>
      <c r="B1" s="501"/>
      <c r="C1" s="501"/>
      <c r="D1" s="501"/>
      <c r="E1" s="501"/>
      <c r="F1" s="501"/>
      <c r="G1" s="501"/>
      <c r="H1" s="501"/>
      <c r="I1" s="501"/>
      <c r="J1" s="501"/>
      <c r="K1" s="501"/>
      <c r="L1" s="501"/>
      <c r="M1" s="501"/>
      <c r="N1" s="501"/>
      <c r="O1" s="501"/>
      <c r="P1" s="501"/>
      <c r="Q1" s="501"/>
      <c r="R1" s="501"/>
      <c r="S1" s="501"/>
      <c r="T1" s="501"/>
    </row>
    <row r="2" spans="1:253" ht="48" customHeight="1" x14ac:dyDescent="0.25">
      <c r="A2" s="501"/>
      <c r="B2" s="501"/>
      <c r="C2" s="501"/>
      <c r="D2" s="501"/>
      <c r="E2" s="501"/>
      <c r="F2" s="501"/>
      <c r="G2" s="501"/>
      <c r="H2" s="501"/>
      <c r="I2" s="501"/>
      <c r="J2" s="501"/>
      <c r="K2" s="501"/>
      <c r="L2" s="501"/>
      <c r="M2" s="501"/>
      <c r="N2" s="501"/>
      <c r="O2" s="501"/>
      <c r="P2" s="501"/>
      <c r="Q2" s="501"/>
      <c r="R2" s="501"/>
      <c r="S2" s="501"/>
      <c r="T2" s="501"/>
    </row>
    <row r="3" spans="1:253" x14ac:dyDescent="0.25">
      <c r="A3" s="502" t="s">
        <v>4876</v>
      </c>
      <c r="B3" s="502"/>
      <c r="C3" s="502"/>
      <c r="D3" s="502"/>
      <c r="E3" s="502"/>
      <c r="F3" s="502"/>
      <c r="G3" s="502"/>
      <c r="H3" s="502"/>
      <c r="I3" s="502"/>
      <c r="O3" s="391"/>
      <c r="S3" s="407"/>
      <c r="T3" s="407"/>
    </row>
    <row r="4" spans="1:253" ht="90"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412" t="s">
        <v>4810</v>
      </c>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c r="IS4" s="392"/>
    </row>
    <row r="5" spans="1:253" s="128" customFormat="1" ht="15" customHeight="1" x14ac:dyDescent="0.25">
      <c r="A5" s="469" t="s">
        <v>2763</v>
      </c>
      <c r="B5" s="368" t="s">
        <v>69</v>
      </c>
      <c r="C5" s="368" t="s">
        <v>2785</v>
      </c>
      <c r="D5" s="368" t="s">
        <v>204</v>
      </c>
      <c r="E5" s="368" t="s">
        <v>607</v>
      </c>
      <c r="F5" s="368" t="s">
        <v>84</v>
      </c>
      <c r="G5" s="368" t="s">
        <v>44</v>
      </c>
      <c r="H5" s="470" t="s">
        <v>2766</v>
      </c>
      <c r="I5" s="368" t="s">
        <v>4877</v>
      </c>
      <c r="J5" s="470" t="s">
        <v>2768</v>
      </c>
      <c r="K5" s="470">
        <v>0</v>
      </c>
      <c r="L5" s="368" t="s">
        <v>2306</v>
      </c>
      <c r="M5" s="368" t="s">
        <v>2778</v>
      </c>
      <c r="N5" s="368" t="s">
        <v>0</v>
      </c>
      <c r="O5" s="368" t="s">
        <v>4878</v>
      </c>
      <c r="P5" s="369">
        <v>45267</v>
      </c>
      <c r="Q5" s="369">
        <v>45267</v>
      </c>
      <c r="R5" s="438">
        <v>2248.61</v>
      </c>
      <c r="S5" s="438">
        <v>2309.1799999999998</v>
      </c>
      <c r="T5" s="438">
        <v>0</v>
      </c>
      <c r="U5" s="467" t="s">
        <v>4879</v>
      </c>
    </row>
    <row r="6" spans="1:253" s="128" customFormat="1" ht="15" customHeight="1" x14ac:dyDescent="0.25">
      <c r="A6" s="469" t="s">
        <v>2763</v>
      </c>
      <c r="B6" s="368" t="s">
        <v>3088</v>
      </c>
      <c r="C6" s="368" t="s">
        <v>2565</v>
      </c>
      <c r="D6" s="368" t="s">
        <v>4880</v>
      </c>
      <c r="E6" s="368" t="s">
        <v>1188</v>
      </c>
      <c r="F6" s="368" t="s">
        <v>4881</v>
      </c>
      <c r="G6" s="368" t="s">
        <v>4882</v>
      </c>
      <c r="H6" s="470" t="s">
        <v>2766</v>
      </c>
      <c r="I6" s="368" t="s">
        <v>4883</v>
      </c>
      <c r="J6" s="470" t="s">
        <v>2768</v>
      </c>
      <c r="K6" s="470">
        <v>0</v>
      </c>
      <c r="L6" s="368" t="s">
        <v>2306</v>
      </c>
      <c r="M6" s="368" t="s">
        <v>2769</v>
      </c>
      <c r="N6" s="368" t="s">
        <v>586</v>
      </c>
      <c r="O6" s="368" t="s">
        <v>4884</v>
      </c>
      <c r="P6" s="369">
        <v>45268</v>
      </c>
      <c r="Q6" s="369">
        <v>45268</v>
      </c>
      <c r="R6" s="438">
        <v>6757.21</v>
      </c>
      <c r="S6" s="438">
        <v>3329.33</v>
      </c>
      <c r="T6" s="438">
        <v>3427.88</v>
      </c>
      <c r="U6"/>
    </row>
    <row r="7" spans="1:253" s="128" customFormat="1" ht="15" customHeight="1" x14ac:dyDescent="0.25">
      <c r="A7" s="469" t="s">
        <v>2763</v>
      </c>
      <c r="B7" s="368" t="s">
        <v>6</v>
      </c>
      <c r="C7" s="368" t="s">
        <v>2273</v>
      </c>
      <c r="D7" s="368" t="s">
        <v>199</v>
      </c>
      <c r="E7" s="368" t="s">
        <v>4367</v>
      </c>
      <c r="F7" s="368" t="s">
        <v>4368</v>
      </c>
      <c r="G7" s="368" t="s">
        <v>4369</v>
      </c>
      <c r="H7" s="470" t="s">
        <v>2766</v>
      </c>
      <c r="I7" s="368" t="s">
        <v>4885</v>
      </c>
      <c r="J7" s="470" t="s">
        <v>2768</v>
      </c>
      <c r="K7" s="470">
        <v>0</v>
      </c>
      <c r="L7" s="368" t="s">
        <v>2306</v>
      </c>
      <c r="M7" s="368" t="s">
        <v>2778</v>
      </c>
      <c r="N7" s="368" t="s">
        <v>0</v>
      </c>
      <c r="O7" s="368" t="s">
        <v>4886</v>
      </c>
      <c r="P7" s="369">
        <v>45267</v>
      </c>
      <c r="Q7" s="369">
        <v>45267</v>
      </c>
      <c r="R7" s="438">
        <v>2748.61</v>
      </c>
      <c r="S7" s="438">
        <v>0</v>
      </c>
      <c r="T7" s="438">
        <v>2748.61</v>
      </c>
      <c r="U7"/>
    </row>
    <row r="8" spans="1:253" x14ac:dyDescent="0.25">
      <c r="A8" s="469" t="s">
        <v>2763</v>
      </c>
      <c r="B8" s="368" t="s">
        <v>6</v>
      </c>
      <c r="C8" s="368" t="s">
        <v>153</v>
      </c>
      <c r="D8" s="368" t="s">
        <v>199</v>
      </c>
      <c r="E8" s="368" t="s">
        <v>4332</v>
      </c>
      <c r="F8" s="368" t="s">
        <v>24</v>
      </c>
      <c r="G8" s="368" t="s">
        <v>4333</v>
      </c>
      <c r="H8" s="470" t="s">
        <v>2766</v>
      </c>
      <c r="I8" s="368" t="s">
        <v>4885</v>
      </c>
      <c r="J8" s="470" t="s">
        <v>2768</v>
      </c>
      <c r="K8" s="470">
        <v>0</v>
      </c>
      <c r="L8" s="368" t="s">
        <v>2306</v>
      </c>
      <c r="M8" s="368" t="s">
        <v>2778</v>
      </c>
      <c r="N8" s="368" t="s">
        <v>0</v>
      </c>
      <c r="O8" s="368" t="s">
        <v>4887</v>
      </c>
      <c r="P8" s="369">
        <v>45267</v>
      </c>
      <c r="Q8" s="369">
        <v>45268</v>
      </c>
      <c r="R8" s="438">
        <v>5410.61</v>
      </c>
      <c r="S8" s="438">
        <v>500</v>
      </c>
      <c r="T8" s="438">
        <v>4910.6099999999997</v>
      </c>
    </row>
  </sheetData>
  <mergeCells count="2">
    <mergeCell ref="A1:T2"/>
    <mergeCell ref="A3:I3"/>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6"/>
  <dimension ref="A1:J34"/>
  <sheetViews>
    <sheetView zoomScale="90" zoomScaleNormal="90" workbookViewId="0">
      <selection activeCell="E6" sqref="E6"/>
    </sheetView>
  </sheetViews>
  <sheetFormatPr baseColWidth="10" defaultColWidth="11.5703125" defaultRowHeight="12.75" x14ac:dyDescent="0.2"/>
  <cols>
    <col min="1" max="1" width="18.7109375" style="310" customWidth="1"/>
    <col min="2" max="2" width="17.5703125" style="310" customWidth="1"/>
    <col min="3" max="3" width="15.5703125" style="310" customWidth="1"/>
    <col min="4" max="4" width="11.85546875" style="310" customWidth="1"/>
    <col min="5" max="5" width="70.7109375" style="311" customWidth="1"/>
    <col min="6" max="6" width="20" style="311" customWidth="1"/>
    <col min="7" max="7" width="15.5703125" style="117" customWidth="1"/>
    <col min="8" max="8" width="16.28515625" style="117" customWidth="1"/>
    <col min="9" max="9" width="20.28515625" style="312" customWidth="1"/>
    <col min="10" max="16384" width="11.5703125" style="117"/>
  </cols>
  <sheetData>
    <row r="1" spans="1:10" ht="33" customHeight="1" x14ac:dyDescent="0.2">
      <c r="A1" s="515"/>
      <c r="B1" s="515"/>
      <c r="C1" s="515"/>
      <c r="D1" s="515"/>
      <c r="E1" s="515"/>
      <c r="F1" s="515"/>
      <c r="G1" s="515"/>
      <c r="H1" s="515"/>
      <c r="I1" s="516"/>
    </row>
    <row r="2" spans="1:10" ht="54" customHeight="1" x14ac:dyDescent="0.2">
      <c r="A2" s="517" t="s">
        <v>2714</v>
      </c>
      <c r="B2" s="517"/>
      <c r="C2" s="517"/>
      <c r="D2" s="517"/>
      <c r="E2" s="517"/>
      <c r="F2" s="303"/>
      <c r="G2" s="303"/>
      <c r="H2" s="303"/>
      <c r="I2" s="304"/>
    </row>
    <row r="3" spans="1:10" ht="54" customHeight="1" x14ac:dyDescent="0.2">
      <c r="A3" s="513" t="s">
        <v>848</v>
      </c>
      <c r="B3" s="513"/>
      <c r="C3" s="513"/>
      <c r="D3" s="513"/>
      <c r="E3" s="513"/>
      <c r="F3" s="303"/>
      <c r="G3" s="303"/>
      <c r="H3" s="303"/>
      <c r="I3" s="304"/>
    </row>
    <row r="4" spans="1:10" ht="54.75" customHeight="1" x14ac:dyDescent="0.2">
      <c r="A4" s="518" t="s">
        <v>118</v>
      </c>
      <c r="B4" s="518"/>
      <c r="C4" s="518"/>
      <c r="D4" s="305" t="s">
        <v>119</v>
      </c>
      <c r="E4" s="305" t="s">
        <v>121</v>
      </c>
      <c r="F4" s="305" t="s">
        <v>122</v>
      </c>
      <c r="G4" s="305" t="s">
        <v>120</v>
      </c>
      <c r="H4" s="305" t="s">
        <v>123</v>
      </c>
      <c r="I4" s="306" t="s">
        <v>124</v>
      </c>
    </row>
    <row r="5" spans="1:10" s="81" customFormat="1" ht="51.75" customHeight="1" x14ac:dyDescent="0.25">
      <c r="A5" s="73" t="s">
        <v>9</v>
      </c>
      <c r="B5" s="74" t="s">
        <v>32</v>
      </c>
      <c r="C5" s="74" t="s">
        <v>33</v>
      </c>
      <c r="D5" s="88" t="s">
        <v>6</v>
      </c>
      <c r="E5" s="76" t="s">
        <v>2715</v>
      </c>
      <c r="F5" s="88" t="s">
        <v>585</v>
      </c>
      <c r="G5" s="307">
        <v>3900</v>
      </c>
      <c r="H5" s="308">
        <v>43347</v>
      </c>
      <c r="I5" s="309">
        <v>1274</v>
      </c>
      <c r="J5" s="80"/>
    </row>
    <row r="6" spans="1:10" s="81" customFormat="1" ht="51.75" customHeight="1" x14ac:dyDescent="0.25">
      <c r="A6" s="73" t="s">
        <v>34</v>
      </c>
      <c r="B6" s="74" t="s">
        <v>32</v>
      </c>
      <c r="C6" s="74" t="s">
        <v>33</v>
      </c>
      <c r="D6" s="88" t="s">
        <v>6</v>
      </c>
      <c r="E6" s="76" t="s">
        <v>2716</v>
      </c>
      <c r="F6" s="88" t="s">
        <v>2717</v>
      </c>
      <c r="G6" s="307">
        <v>7986.03</v>
      </c>
      <c r="H6" s="308">
        <v>43352</v>
      </c>
      <c r="I6" s="309">
        <v>5596.35</v>
      </c>
      <c r="J6" s="80"/>
    </row>
    <row r="7" spans="1:10" s="81" customFormat="1" ht="51.75" customHeight="1" x14ac:dyDescent="0.25">
      <c r="A7" s="73" t="s">
        <v>34</v>
      </c>
      <c r="B7" s="74" t="s">
        <v>35</v>
      </c>
      <c r="C7" s="74" t="s">
        <v>36</v>
      </c>
      <c r="D7" s="88" t="s">
        <v>6</v>
      </c>
      <c r="E7" s="76" t="s">
        <v>2718</v>
      </c>
      <c r="F7" s="88" t="s">
        <v>585</v>
      </c>
      <c r="G7" s="307">
        <v>9850</v>
      </c>
      <c r="H7" s="308">
        <v>43368</v>
      </c>
      <c r="I7" s="309">
        <v>9807.7199999999993</v>
      </c>
      <c r="J7" s="80"/>
    </row>
    <row r="8" spans="1:10" s="81" customFormat="1" ht="51.75" customHeight="1" x14ac:dyDescent="0.25">
      <c r="A8" s="73" t="s">
        <v>87</v>
      </c>
      <c r="B8" s="74" t="s">
        <v>42</v>
      </c>
      <c r="C8" s="74" t="s">
        <v>68</v>
      </c>
      <c r="D8" s="88" t="s">
        <v>6</v>
      </c>
      <c r="E8" s="76" t="s">
        <v>2719</v>
      </c>
      <c r="F8" s="88" t="s">
        <v>585</v>
      </c>
      <c r="G8" s="307">
        <v>6280</v>
      </c>
      <c r="H8" s="308">
        <v>43355</v>
      </c>
      <c r="I8" s="309">
        <v>5321.5</v>
      </c>
      <c r="J8" s="80"/>
    </row>
    <row r="9" spans="1:10" s="81" customFormat="1" ht="51.75" customHeight="1" x14ac:dyDescent="0.25">
      <c r="A9" s="73" t="s">
        <v>28</v>
      </c>
      <c r="B9" s="74" t="s">
        <v>29</v>
      </c>
      <c r="C9" s="74" t="s">
        <v>30</v>
      </c>
      <c r="D9" s="88" t="s">
        <v>6</v>
      </c>
      <c r="E9" s="76" t="s">
        <v>2720</v>
      </c>
      <c r="F9" s="88" t="s">
        <v>2717</v>
      </c>
      <c r="G9" s="307">
        <v>16386.03</v>
      </c>
      <c r="H9" s="308">
        <v>43352</v>
      </c>
      <c r="I9" s="309">
        <v>4058.65</v>
      </c>
      <c r="J9" s="80"/>
    </row>
    <row r="10" spans="1:10" s="81" customFormat="1" ht="51.75" customHeight="1" x14ac:dyDescent="0.25">
      <c r="A10" s="73" t="s">
        <v>54</v>
      </c>
      <c r="B10" s="74" t="s">
        <v>55</v>
      </c>
      <c r="C10" s="74" t="s">
        <v>25</v>
      </c>
      <c r="D10" s="88" t="s">
        <v>401</v>
      </c>
      <c r="E10" s="76" t="s">
        <v>2721</v>
      </c>
      <c r="F10" s="88" t="s">
        <v>894</v>
      </c>
      <c r="G10" s="307">
        <v>2653.06</v>
      </c>
      <c r="H10" s="308">
        <v>43346</v>
      </c>
      <c r="I10" s="309">
        <v>2653.06</v>
      </c>
      <c r="J10" s="80"/>
    </row>
    <row r="11" spans="1:10" s="81" customFormat="1" ht="51.75" customHeight="1" x14ac:dyDescent="0.25">
      <c r="A11" s="73" t="s">
        <v>1802</v>
      </c>
      <c r="B11" s="74" t="s">
        <v>42</v>
      </c>
      <c r="C11" s="74" t="s">
        <v>1803</v>
      </c>
      <c r="D11" s="88" t="s">
        <v>398</v>
      </c>
      <c r="E11" s="76" t="s">
        <v>2722</v>
      </c>
      <c r="F11" s="88" t="s">
        <v>585</v>
      </c>
      <c r="G11" s="307">
        <v>4300</v>
      </c>
      <c r="H11" s="308">
        <v>43356</v>
      </c>
      <c r="I11" s="309">
        <v>1774.59</v>
      </c>
    </row>
    <row r="12" spans="1:10" s="81" customFormat="1" ht="51.75" customHeight="1" x14ac:dyDescent="0.25">
      <c r="A12" s="73" t="s">
        <v>600</v>
      </c>
      <c r="B12" s="74" t="s">
        <v>45</v>
      </c>
      <c r="C12" s="74" t="s">
        <v>24</v>
      </c>
      <c r="D12" s="88" t="s">
        <v>398</v>
      </c>
      <c r="E12" s="76" t="s">
        <v>2723</v>
      </c>
      <c r="F12" s="88" t="s">
        <v>3</v>
      </c>
      <c r="G12" s="307">
        <v>4000</v>
      </c>
      <c r="H12" s="308">
        <v>43364</v>
      </c>
      <c r="I12" s="309">
        <v>2811.82</v>
      </c>
    </row>
    <row r="13" spans="1:10" s="81" customFormat="1" ht="51.75" customHeight="1" x14ac:dyDescent="0.25">
      <c r="A13" s="73" t="s">
        <v>18</v>
      </c>
      <c r="B13" s="74" t="s">
        <v>101</v>
      </c>
      <c r="C13" s="74" t="s">
        <v>63</v>
      </c>
      <c r="D13" s="88" t="s">
        <v>94</v>
      </c>
      <c r="E13" s="76" t="s">
        <v>2724</v>
      </c>
      <c r="F13" s="88" t="s">
        <v>898</v>
      </c>
      <c r="G13" s="307">
        <v>3350</v>
      </c>
      <c r="H13" s="308">
        <v>43364</v>
      </c>
      <c r="I13" s="309">
        <v>3103.32</v>
      </c>
    </row>
    <row r="14" spans="1:10" s="81" customFormat="1" ht="51.75" customHeight="1" x14ac:dyDescent="0.25">
      <c r="A14" s="73" t="s">
        <v>2725</v>
      </c>
      <c r="B14" s="74" t="s">
        <v>84</v>
      </c>
      <c r="C14" s="74" t="s">
        <v>44</v>
      </c>
      <c r="D14" s="88" t="s">
        <v>401</v>
      </c>
      <c r="E14" s="76" t="s">
        <v>2726</v>
      </c>
      <c r="F14" s="88" t="s">
        <v>3</v>
      </c>
      <c r="G14" s="307">
        <v>5064.74</v>
      </c>
      <c r="H14" s="308">
        <v>43364</v>
      </c>
      <c r="I14" s="309">
        <v>5064.74</v>
      </c>
    </row>
    <row r="15" spans="1:10" s="81" customFormat="1" ht="51.75" customHeight="1" x14ac:dyDescent="0.25">
      <c r="A15" s="73" t="s">
        <v>19</v>
      </c>
      <c r="B15" s="74" t="s">
        <v>77</v>
      </c>
      <c r="C15" s="74" t="s">
        <v>45</v>
      </c>
      <c r="D15" s="88" t="s">
        <v>69</v>
      </c>
      <c r="E15" s="76" t="s">
        <v>2727</v>
      </c>
      <c r="F15" s="88" t="s">
        <v>1</v>
      </c>
      <c r="G15" s="307">
        <v>2218</v>
      </c>
      <c r="H15" s="308">
        <v>43347</v>
      </c>
      <c r="I15" s="309">
        <v>2193.08</v>
      </c>
    </row>
    <row r="16" spans="1:10" s="81" customFormat="1" ht="51.75" customHeight="1" x14ac:dyDescent="0.25">
      <c r="A16" s="73" t="s">
        <v>19</v>
      </c>
      <c r="B16" s="74" t="s">
        <v>77</v>
      </c>
      <c r="C16" s="74" t="s">
        <v>45</v>
      </c>
      <c r="D16" s="88" t="s">
        <v>69</v>
      </c>
      <c r="E16" s="76" t="s">
        <v>2728</v>
      </c>
      <c r="F16" s="88" t="s">
        <v>3</v>
      </c>
      <c r="G16" s="307">
        <v>1685.75</v>
      </c>
      <c r="H16" s="308">
        <v>43354</v>
      </c>
      <c r="I16" s="309">
        <v>1672</v>
      </c>
    </row>
    <row r="17" spans="1:9" s="81" customFormat="1" ht="51.75" customHeight="1" x14ac:dyDescent="0.25">
      <c r="A17" s="73" t="s">
        <v>19</v>
      </c>
      <c r="B17" s="74" t="s">
        <v>77</v>
      </c>
      <c r="C17" s="74" t="s">
        <v>45</v>
      </c>
      <c r="D17" s="88" t="s">
        <v>69</v>
      </c>
      <c r="E17" s="76" t="s">
        <v>2729</v>
      </c>
      <c r="F17" s="88" t="s">
        <v>0</v>
      </c>
      <c r="G17" s="307">
        <v>2480.5</v>
      </c>
      <c r="H17" s="308">
        <v>43356</v>
      </c>
      <c r="I17" s="309">
        <v>2480.5</v>
      </c>
    </row>
    <row r="18" spans="1:9" ht="51.75" customHeight="1" x14ac:dyDescent="0.2">
      <c r="A18" s="74" t="s">
        <v>19</v>
      </c>
      <c r="B18" s="74" t="s">
        <v>77</v>
      </c>
      <c r="C18" s="74" t="s">
        <v>45</v>
      </c>
      <c r="D18" s="88" t="s">
        <v>69</v>
      </c>
      <c r="E18" s="76" t="s">
        <v>2730</v>
      </c>
      <c r="F18" s="88" t="s">
        <v>127</v>
      </c>
      <c r="G18" s="307">
        <v>2401.3000000000002</v>
      </c>
      <c r="H18" s="308">
        <v>43361</v>
      </c>
      <c r="I18" s="309">
        <v>2386.4899999999998</v>
      </c>
    </row>
    <row r="19" spans="1:9" ht="51.75" customHeight="1" x14ac:dyDescent="0.2">
      <c r="A19" s="74" t="s">
        <v>20</v>
      </c>
      <c r="B19" s="74" t="s">
        <v>43</v>
      </c>
      <c r="C19" s="74" t="s">
        <v>44</v>
      </c>
      <c r="D19" s="88" t="s">
        <v>7</v>
      </c>
      <c r="E19" s="76" t="s">
        <v>2731</v>
      </c>
      <c r="F19" s="88" t="s">
        <v>0</v>
      </c>
      <c r="G19" s="307">
        <v>1596.67</v>
      </c>
      <c r="H19" s="308">
        <v>43346</v>
      </c>
      <c r="I19" s="309">
        <v>1470</v>
      </c>
    </row>
    <row r="20" spans="1:9" ht="51.75" customHeight="1" x14ac:dyDescent="0.2">
      <c r="A20" s="74" t="s">
        <v>20</v>
      </c>
      <c r="B20" s="74" t="s">
        <v>43</v>
      </c>
      <c r="C20" s="74" t="s">
        <v>44</v>
      </c>
      <c r="D20" s="88" t="s">
        <v>7</v>
      </c>
      <c r="E20" s="76" t="s">
        <v>2732</v>
      </c>
      <c r="F20" s="88" t="s">
        <v>585</v>
      </c>
      <c r="G20" s="307">
        <v>2400</v>
      </c>
      <c r="H20" s="308">
        <v>43347</v>
      </c>
      <c r="I20" s="309">
        <v>2350.48</v>
      </c>
    </row>
    <row r="21" spans="1:9" ht="51.75" customHeight="1" x14ac:dyDescent="0.2">
      <c r="A21" s="74" t="s">
        <v>881</v>
      </c>
      <c r="B21" s="74" t="s">
        <v>30</v>
      </c>
      <c r="C21" s="74" t="s">
        <v>863</v>
      </c>
      <c r="D21" s="88" t="s">
        <v>402</v>
      </c>
      <c r="E21" s="76" t="s">
        <v>2733</v>
      </c>
      <c r="F21" s="88" t="s">
        <v>1</v>
      </c>
      <c r="G21" s="307">
        <v>2486.23</v>
      </c>
      <c r="H21" s="308">
        <v>43347</v>
      </c>
      <c r="I21" s="309">
        <v>2347.2600000000002</v>
      </c>
    </row>
    <row r="22" spans="1:9" ht="51.75" customHeight="1" x14ac:dyDescent="0.2">
      <c r="A22" s="74" t="s">
        <v>881</v>
      </c>
      <c r="B22" s="74" t="s">
        <v>30</v>
      </c>
      <c r="C22" s="74" t="s">
        <v>863</v>
      </c>
      <c r="D22" s="88" t="s">
        <v>402</v>
      </c>
      <c r="E22" s="76" t="s">
        <v>2734</v>
      </c>
      <c r="F22" s="88" t="s">
        <v>4</v>
      </c>
      <c r="G22" s="307">
        <v>4659.24</v>
      </c>
      <c r="H22" s="308">
        <v>43349</v>
      </c>
      <c r="I22" s="309">
        <v>4640.68</v>
      </c>
    </row>
    <row r="23" spans="1:9" ht="51.75" customHeight="1" x14ac:dyDescent="0.2">
      <c r="A23" s="94" t="s">
        <v>2735</v>
      </c>
      <c r="B23" s="74" t="s">
        <v>26</v>
      </c>
      <c r="C23" s="74" t="s">
        <v>27</v>
      </c>
      <c r="D23" s="88" t="s">
        <v>401</v>
      </c>
      <c r="E23" s="76" t="s">
        <v>2736</v>
      </c>
      <c r="F23" s="88" t="s">
        <v>0</v>
      </c>
      <c r="G23" s="307">
        <v>1486.35</v>
      </c>
      <c r="H23" s="308">
        <v>43354</v>
      </c>
      <c r="I23" s="309">
        <v>1093.69</v>
      </c>
    </row>
    <row r="24" spans="1:9" ht="51.75" customHeight="1" x14ac:dyDescent="0.2">
      <c r="A24" s="94" t="s">
        <v>2735</v>
      </c>
      <c r="B24" s="74" t="s">
        <v>26</v>
      </c>
      <c r="C24" s="74" t="s">
        <v>27</v>
      </c>
      <c r="D24" s="88" t="s">
        <v>401</v>
      </c>
      <c r="E24" s="76" t="s">
        <v>2737</v>
      </c>
      <c r="F24" s="88" t="s">
        <v>0</v>
      </c>
      <c r="G24" s="307">
        <v>1240.25</v>
      </c>
      <c r="H24" s="308">
        <v>43357</v>
      </c>
      <c r="I24" s="309">
        <v>1041.1199999999999</v>
      </c>
    </row>
    <row r="25" spans="1:9" ht="51.75" customHeight="1" x14ac:dyDescent="0.2">
      <c r="A25" s="94" t="s">
        <v>2735</v>
      </c>
      <c r="B25" s="74" t="s">
        <v>26</v>
      </c>
      <c r="C25" s="74" t="s">
        <v>27</v>
      </c>
      <c r="D25" s="88" t="s">
        <v>401</v>
      </c>
      <c r="E25" s="76" t="s">
        <v>2738</v>
      </c>
      <c r="F25" s="88" t="s">
        <v>0</v>
      </c>
      <c r="G25" s="307">
        <v>849.57</v>
      </c>
      <c r="H25" s="308">
        <v>43371</v>
      </c>
      <c r="I25" s="309">
        <v>736.16</v>
      </c>
    </row>
    <row r="26" spans="1:9" ht="51.75" customHeight="1" x14ac:dyDescent="0.2">
      <c r="A26" s="74" t="s">
        <v>39</v>
      </c>
      <c r="B26" s="74" t="s">
        <v>40</v>
      </c>
      <c r="C26" s="74" t="s">
        <v>41</v>
      </c>
      <c r="D26" s="88" t="s">
        <v>70</v>
      </c>
      <c r="E26" s="76" t="s">
        <v>2739</v>
      </c>
      <c r="F26" s="88" t="s">
        <v>0</v>
      </c>
      <c r="G26" s="307">
        <v>1942.4</v>
      </c>
      <c r="H26" s="308">
        <v>43347</v>
      </c>
      <c r="I26" s="309">
        <v>1823.53</v>
      </c>
    </row>
    <row r="27" spans="1:9" ht="51.75" customHeight="1" x14ac:dyDescent="0.2">
      <c r="A27" s="74" t="s">
        <v>39</v>
      </c>
      <c r="B27" s="74" t="s">
        <v>40</v>
      </c>
      <c r="C27" s="74" t="s">
        <v>41</v>
      </c>
      <c r="D27" s="88" t="s">
        <v>70</v>
      </c>
      <c r="E27" s="76" t="s">
        <v>2740</v>
      </c>
      <c r="F27" s="88" t="s">
        <v>0</v>
      </c>
      <c r="G27" s="307">
        <v>1369.33</v>
      </c>
      <c r="H27" s="308">
        <v>43357</v>
      </c>
      <c r="I27" s="309">
        <v>1361.1</v>
      </c>
    </row>
    <row r="28" spans="1:9" ht="51.75" customHeight="1" x14ac:dyDescent="0.2">
      <c r="A28" s="74" t="s">
        <v>1581</v>
      </c>
      <c r="B28" s="74" t="s">
        <v>1582</v>
      </c>
      <c r="C28" s="74" t="s">
        <v>100</v>
      </c>
      <c r="D28" s="88" t="s">
        <v>94</v>
      </c>
      <c r="E28" s="76" t="s">
        <v>2741</v>
      </c>
      <c r="F28" s="88" t="s">
        <v>3</v>
      </c>
      <c r="G28" s="307">
        <v>3256.84</v>
      </c>
      <c r="H28" s="308">
        <v>43364</v>
      </c>
      <c r="I28" s="309">
        <v>3256.84</v>
      </c>
    </row>
    <row r="29" spans="1:9" ht="51.75" customHeight="1" x14ac:dyDescent="0.2">
      <c r="A29" s="74" t="s">
        <v>96</v>
      </c>
      <c r="B29" s="74" t="s">
        <v>97</v>
      </c>
      <c r="C29" s="74" t="s">
        <v>98</v>
      </c>
      <c r="D29" s="88" t="s">
        <v>92</v>
      </c>
      <c r="E29" s="76" t="s">
        <v>2742</v>
      </c>
      <c r="F29" s="88" t="s">
        <v>899</v>
      </c>
      <c r="G29" s="307">
        <v>3192.5</v>
      </c>
      <c r="H29" s="308">
        <v>43347</v>
      </c>
      <c r="I29" s="309">
        <v>2961.75</v>
      </c>
    </row>
    <row r="30" spans="1:9" ht="51.75" customHeight="1" x14ac:dyDescent="0.2">
      <c r="A30" s="74" t="s">
        <v>96</v>
      </c>
      <c r="B30" s="74" t="s">
        <v>97</v>
      </c>
      <c r="C30" s="74" t="s">
        <v>98</v>
      </c>
      <c r="D30" s="88" t="s">
        <v>92</v>
      </c>
      <c r="E30" s="76" t="s">
        <v>2743</v>
      </c>
      <c r="F30" s="88" t="s">
        <v>586</v>
      </c>
      <c r="G30" s="307">
        <v>3385.98</v>
      </c>
      <c r="H30" s="308">
        <v>43348</v>
      </c>
      <c r="I30" s="309">
        <v>3105.91</v>
      </c>
    </row>
    <row r="31" spans="1:9" ht="51.75" customHeight="1" x14ac:dyDescent="0.2">
      <c r="A31" s="74" t="s">
        <v>388</v>
      </c>
      <c r="B31" s="74" t="s">
        <v>2744</v>
      </c>
      <c r="C31" s="74" t="s">
        <v>390</v>
      </c>
      <c r="D31" s="88" t="s">
        <v>402</v>
      </c>
      <c r="E31" s="76" t="s">
        <v>2745</v>
      </c>
      <c r="F31" s="88" t="s">
        <v>0</v>
      </c>
      <c r="G31" s="307">
        <v>834.5</v>
      </c>
      <c r="H31" s="308">
        <v>43355</v>
      </c>
      <c r="I31" s="309">
        <v>834.5</v>
      </c>
    </row>
    <row r="32" spans="1:9" ht="51.75" customHeight="1" x14ac:dyDescent="0.2">
      <c r="A32" s="74" t="s">
        <v>388</v>
      </c>
      <c r="B32" s="74" t="s">
        <v>2744</v>
      </c>
      <c r="C32" s="74" t="s">
        <v>390</v>
      </c>
      <c r="D32" s="88" t="s">
        <v>402</v>
      </c>
      <c r="E32" s="76" t="s">
        <v>2746</v>
      </c>
      <c r="F32" s="88" t="s">
        <v>0</v>
      </c>
      <c r="G32" s="307">
        <v>584.5</v>
      </c>
      <c r="H32" s="308">
        <v>43264</v>
      </c>
      <c r="I32" s="309">
        <v>584.5</v>
      </c>
    </row>
    <row r="33" spans="1:9" ht="51.75" customHeight="1" x14ac:dyDescent="0.2">
      <c r="A33" s="74" t="s">
        <v>388</v>
      </c>
      <c r="B33" s="74" t="s">
        <v>2744</v>
      </c>
      <c r="C33" s="74" t="s">
        <v>390</v>
      </c>
      <c r="D33" s="88" t="s">
        <v>402</v>
      </c>
      <c r="E33" s="76" t="s">
        <v>2747</v>
      </c>
      <c r="F33" s="88" t="s">
        <v>0</v>
      </c>
      <c r="G33" s="307">
        <v>1194.8</v>
      </c>
      <c r="H33" s="308">
        <v>43367</v>
      </c>
      <c r="I33" s="309">
        <v>1194.8</v>
      </c>
    </row>
    <row r="34" spans="1:9" ht="51.75" customHeight="1" x14ac:dyDescent="0.2">
      <c r="A34" s="74" t="s">
        <v>388</v>
      </c>
      <c r="B34" s="74" t="s">
        <v>2744</v>
      </c>
      <c r="C34" s="74" t="s">
        <v>390</v>
      </c>
      <c r="D34" s="88" t="s">
        <v>402</v>
      </c>
      <c r="E34" s="76" t="s">
        <v>2748</v>
      </c>
      <c r="F34" s="88" t="s">
        <v>0</v>
      </c>
      <c r="G34" s="307">
        <v>781.57</v>
      </c>
      <c r="H34" s="308">
        <v>43368</v>
      </c>
      <c r="I34" s="309">
        <v>781.57</v>
      </c>
    </row>
  </sheetData>
  <mergeCells count="4">
    <mergeCell ref="A1:I1"/>
    <mergeCell ref="A2:E2"/>
    <mergeCell ref="A4:C4"/>
    <mergeCell ref="A3:E3"/>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7"/>
  <dimension ref="A1:J50"/>
  <sheetViews>
    <sheetView topLeftCell="A4" zoomScale="90" zoomScaleNormal="90" workbookViewId="0">
      <selection activeCell="B3" sqref="B3:F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10" ht="33" customHeight="1" x14ac:dyDescent="0.25">
      <c r="A1" s="519"/>
      <c r="B1" s="519"/>
      <c r="C1" s="519"/>
      <c r="D1" s="519"/>
      <c r="E1" s="519"/>
      <c r="F1" s="519"/>
      <c r="G1" s="519"/>
      <c r="H1" s="519"/>
      <c r="I1" s="520"/>
    </row>
    <row r="2" spans="1:10" ht="54" customHeight="1" x14ac:dyDescent="0.25">
      <c r="A2" s="513" t="s">
        <v>848</v>
      </c>
      <c r="B2" s="513"/>
      <c r="C2" s="513"/>
      <c r="D2" s="513"/>
      <c r="E2" s="513"/>
      <c r="F2" s="65"/>
      <c r="G2" s="65"/>
      <c r="H2" s="65"/>
      <c r="I2" s="70"/>
    </row>
    <row r="3" spans="1:10" ht="54" customHeight="1" x14ac:dyDescent="0.25">
      <c r="A3" s="313"/>
      <c r="B3" s="513" t="s">
        <v>848</v>
      </c>
      <c r="C3" s="513"/>
      <c r="D3" s="513"/>
      <c r="E3" s="513"/>
      <c r="F3" s="513"/>
      <c r="G3" s="65"/>
      <c r="H3" s="65"/>
      <c r="I3" s="70"/>
    </row>
    <row r="4" spans="1:10" ht="54.75" customHeight="1" x14ac:dyDescent="0.25">
      <c r="A4" s="521" t="s">
        <v>118</v>
      </c>
      <c r="B4" s="521"/>
      <c r="C4" s="521"/>
      <c r="D4" s="49" t="s">
        <v>119</v>
      </c>
      <c r="E4" s="71" t="s">
        <v>121</v>
      </c>
      <c r="F4" s="71" t="s">
        <v>122</v>
      </c>
      <c r="G4" s="71" t="s">
        <v>120</v>
      </c>
      <c r="H4" s="71" t="s">
        <v>123</v>
      </c>
      <c r="I4" s="72" t="s">
        <v>124</v>
      </c>
    </row>
    <row r="5" spans="1:10" s="81" customFormat="1" ht="12.75" x14ac:dyDescent="0.2">
      <c r="A5" s="73" t="s">
        <v>9</v>
      </c>
      <c r="B5" s="74" t="s">
        <v>32</v>
      </c>
      <c r="C5" s="74" t="s">
        <v>33</v>
      </c>
      <c r="D5" s="75" t="s">
        <v>6</v>
      </c>
      <c r="E5" s="76" t="s">
        <v>468</v>
      </c>
      <c r="F5" s="77" t="s">
        <v>849</v>
      </c>
      <c r="G5" s="78">
        <v>5250</v>
      </c>
      <c r="H5" s="73" t="s">
        <v>850</v>
      </c>
      <c r="I5" s="79">
        <v>5035.3599999999997</v>
      </c>
      <c r="J5" s="80"/>
    </row>
    <row r="6" spans="1:10" s="81" customFormat="1" ht="12.75" x14ac:dyDescent="0.2">
      <c r="A6" s="73" t="s">
        <v>34</v>
      </c>
      <c r="B6" s="74" t="s">
        <v>35</v>
      </c>
      <c r="C6" s="74" t="s">
        <v>36</v>
      </c>
      <c r="D6" s="75" t="s">
        <v>6</v>
      </c>
      <c r="E6" s="76" t="s">
        <v>851</v>
      </c>
      <c r="F6" s="77" t="s">
        <v>584</v>
      </c>
      <c r="G6" s="78">
        <v>8079.17</v>
      </c>
      <c r="H6" s="73" t="s">
        <v>852</v>
      </c>
      <c r="I6" s="79">
        <v>7057.7</v>
      </c>
    </row>
    <row r="7" spans="1:10" s="81" customFormat="1" ht="12.75" x14ac:dyDescent="0.2">
      <c r="A7" s="73" t="s">
        <v>28</v>
      </c>
      <c r="B7" s="74" t="s">
        <v>29</v>
      </c>
      <c r="C7" s="74" t="s">
        <v>30</v>
      </c>
      <c r="D7" s="75" t="s">
        <v>6</v>
      </c>
      <c r="E7" s="76" t="s">
        <v>851</v>
      </c>
      <c r="F7" s="77" t="s">
        <v>584</v>
      </c>
      <c r="G7" s="78">
        <v>8079.17</v>
      </c>
      <c r="H7" s="73" t="s">
        <v>852</v>
      </c>
      <c r="I7" s="79">
        <v>8079.17</v>
      </c>
    </row>
    <row r="8" spans="1:10" s="81" customFormat="1" ht="12.75" x14ac:dyDescent="0.2">
      <c r="A8" s="73" t="s">
        <v>28</v>
      </c>
      <c r="B8" s="74" t="s">
        <v>29</v>
      </c>
      <c r="C8" s="74" t="s">
        <v>30</v>
      </c>
      <c r="D8" s="75" t="s">
        <v>6</v>
      </c>
      <c r="E8" s="76" t="s">
        <v>853</v>
      </c>
      <c r="F8" s="77" t="s">
        <v>849</v>
      </c>
      <c r="G8" s="78">
        <v>13305</v>
      </c>
      <c r="H8" s="73" t="s">
        <v>854</v>
      </c>
      <c r="I8" s="79">
        <v>7450.99</v>
      </c>
    </row>
    <row r="9" spans="1:10" s="81" customFormat="1" ht="12.75" x14ac:dyDescent="0.2">
      <c r="A9" s="73" t="s">
        <v>104</v>
      </c>
      <c r="B9" s="74" t="s">
        <v>86</v>
      </c>
      <c r="C9" s="74" t="s">
        <v>31</v>
      </c>
      <c r="D9" s="75" t="s">
        <v>6</v>
      </c>
      <c r="E9" s="76" t="s">
        <v>855</v>
      </c>
      <c r="F9" s="77" t="s">
        <v>856</v>
      </c>
      <c r="G9" s="78">
        <v>11350</v>
      </c>
      <c r="H9" s="73" t="s">
        <v>857</v>
      </c>
      <c r="I9" s="79">
        <v>8259.0499999999993</v>
      </c>
    </row>
    <row r="10" spans="1:10" s="81" customFormat="1" ht="12.75" x14ac:dyDescent="0.2">
      <c r="A10" s="73" t="s">
        <v>136</v>
      </c>
      <c r="B10" s="74" t="s">
        <v>37</v>
      </c>
      <c r="C10" s="74" t="s">
        <v>38</v>
      </c>
      <c r="D10" s="75" t="s">
        <v>6</v>
      </c>
      <c r="E10" s="76" t="s">
        <v>855</v>
      </c>
      <c r="F10" s="77" t="s">
        <v>856</v>
      </c>
      <c r="G10" s="78">
        <v>12350</v>
      </c>
      <c r="H10" s="73" t="s">
        <v>858</v>
      </c>
      <c r="I10" s="79">
        <v>8136.78</v>
      </c>
    </row>
    <row r="11" spans="1:10" s="81" customFormat="1" ht="12.75" x14ac:dyDescent="0.2">
      <c r="A11" s="73" t="s">
        <v>49</v>
      </c>
      <c r="B11" s="74" t="s">
        <v>50</v>
      </c>
      <c r="C11" s="74" t="s">
        <v>51</v>
      </c>
      <c r="D11" s="75" t="s">
        <v>398</v>
      </c>
      <c r="E11" s="76" t="s">
        <v>855</v>
      </c>
      <c r="F11" s="77" t="s">
        <v>856</v>
      </c>
      <c r="G11" s="78">
        <v>10150</v>
      </c>
      <c r="H11" s="73" t="s">
        <v>857</v>
      </c>
      <c r="I11" s="79">
        <v>6425.56</v>
      </c>
    </row>
    <row r="12" spans="1:10" s="81" customFormat="1" ht="25.5" x14ac:dyDescent="0.2">
      <c r="A12" s="73" t="s">
        <v>90</v>
      </c>
      <c r="B12" s="74" t="s">
        <v>89</v>
      </c>
      <c r="C12" s="74" t="s">
        <v>24</v>
      </c>
      <c r="D12" s="75" t="s">
        <v>398</v>
      </c>
      <c r="E12" s="76" t="s">
        <v>859</v>
      </c>
      <c r="F12" s="77" t="s">
        <v>849</v>
      </c>
      <c r="G12" s="78">
        <v>4650</v>
      </c>
      <c r="H12" s="73" t="s">
        <v>860</v>
      </c>
      <c r="I12" s="79">
        <v>4100.07</v>
      </c>
    </row>
    <row r="13" spans="1:10" s="81" customFormat="1" ht="25.5" x14ac:dyDescent="0.2">
      <c r="A13" s="73" t="s">
        <v>861</v>
      </c>
      <c r="B13" s="74" t="s">
        <v>862</v>
      </c>
      <c r="C13" s="74" t="s">
        <v>863</v>
      </c>
      <c r="D13" s="75" t="s">
        <v>864</v>
      </c>
      <c r="E13" s="76" t="s">
        <v>859</v>
      </c>
      <c r="F13" s="77" t="s">
        <v>849</v>
      </c>
      <c r="G13" s="78">
        <v>3650</v>
      </c>
      <c r="H13" s="73" t="s">
        <v>860</v>
      </c>
      <c r="I13" s="79">
        <v>3452.32</v>
      </c>
    </row>
    <row r="14" spans="1:10" s="81" customFormat="1" ht="25.5" x14ac:dyDescent="0.2">
      <c r="A14" s="73" t="s">
        <v>61</v>
      </c>
      <c r="B14" s="74" t="s">
        <v>62</v>
      </c>
      <c r="C14" s="74" t="s">
        <v>63</v>
      </c>
      <c r="D14" s="75" t="s">
        <v>73</v>
      </c>
      <c r="E14" s="76" t="s">
        <v>865</v>
      </c>
      <c r="F14" s="77" t="s">
        <v>3</v>
      </c>
      <c r="G14" s="78">
        <v>6570.43</v>
      </c>
      <c r="H14" s="73" t="s">
        <v>858</v>
      </c>
      <c r="I14" s="79">
        <v>4508.28</v>
      </c>
    </row>
    <row r="15" spans="1:10" s="81" customFormat="1" ht="25.5" x14ac:dyDescent="0.2">
      <c r="A15" s="73" t="s">
        <v>19</v>
      </c>
      <c r="B15" s="74" t="s">
        <v>77</v>
      </c>
      <c r="C15" s="74" t="s">
        <v>45</v>
      </c>
      <c r="D15" s="75" t="s">
        <v>69</v>
      </c>
      <c r="E15" s="76" t="s">
        <v>866</v>
      </c>
      <c r="F15" s="77" t="s">
        <v>584</v>
      </c>
      <c r="G15" s="78">
        <v>1983.01</v>
      </c>
      <c r="H15" s="73" t="s">
        <v>867</v>
      </c>
      <c r="I15" s="79">
        <v>1886</v>
      </c>
    </row>
    <row r="16" spans="1:10" s="81" customFormat="1" ht="12.75" x14ac:dyDescent="0.2">
      <c r="A16" s="73" t="s">
        <v>19</v>
      </c>
      <c r="B16" s="74" t="s">
        <v>77</v>
      </c>
      <c r="C16" s="74" t="s">
        <v>45</v>
      </c>
      <c r="D16" s="75" t="s">
        <v>69</v>
      </c>
      <c r="E16" s="76" t="s">
        <v>868</v>
      </c>
      <c r="F16" s="77" t="s">
        <v>0</v>
      </c>
      <c r="G16" s="78">
        <v>883.35</v>
      </c>
      <c r="H16" s="73" t="s">
        <v>869</v>
      </c>
      <c r="I16" s="79">
        <v>876</v>
      </c>
    </row>
    <row r="17" spans="1:9" s="81" customFormat="1" ht="25.5" x14ac:dyDescent="0.2">
      <c r="A17" s="73" t="s">
        <v>19</v>
      </c>
      <c r="B17" s="74" t="s">
        <v>77</v>
      </c>
      <c r="C17" s="74" t="s">
        <v>45</v>
      </c>
      <c r="D17" s="75" t="s">
        <v>69</v>
      </c>
      <c r="E17" s="76" t="s">
        <v>866</v>
      </c>
      <c r="F17" s="77" t="s">
        <v>0</v>
      </c>
      <c r="G17" s="78">
        <v>956</v>
      </c>
      <c r="H17" s="73" t="s">
        <v>870</v>
      </c>
      <c r="I17" s="79">
        <v>853.68</v>
      </c>
    </row>
    <row r="18" spans="1:9" s="81" customFormat="1" ht="12.75" x14ac:dyDescent="0.2">
      <c r="A18" s="73" t="s">
        <v>20</v>
      </c>
      <c r="B18" s="74" t="s">
        <v>43</v>
      </c>
      <c r="C18" s="74" t="s">
        <v>44</v>
      </c>
      <c r="D18" s="75" t="s">
        <v>7</v>
      </c>
      <c r="E18" s="76" t="s">
        <v>468</v>
      </c>
      <c r="F18" s="77" t="s">
        <v>849</v>
      </c>
      <c r="G18" s="78">
        <v>3300</v>
      </c>
      <c r="H18" s="73" t="s">
        <v>850</v>
      </c>
      <c r="I18" s="79">
        <v>3198</v>
      </c>
    </row>
    <row r="19" spans="1:9" x14ac:dyDescent="0.25">
      <c r="A19" s="32"/>
      <c r="B19" s="33"/>
      <c r="C19" s="33"/>
      <c r="D19" s="33"/>
      <c r="E19" s="62"/>
      <c r="F19" s="62"/>
      <c r="G19" s="33"/>
      <c r="H19" s="33"/>
      <c r="I19" s="82"/>
    </row>
    <row r="20" spans="1:9" x14ac:dyDescent="0.25">
      <c r="A20" s="32"/>
      <c r="B20" s="33"/>
      <c r="C20" s="33"/>
      <c r="D20" s="33"/>
      <c r="E20" s="62"/>
      <c r="F20" s="62"/>
      <c r="G20" s="33"/>
      <c r="H20" s="33"/>
      <c r="I20" s="82"/>
    </row>
    <row r="21" spans="1:9" x14ac:dyDescent="0.25">
      <c r="A21" s="32"/>
      <c r="B21" s="33"/>
      <c r="C21" s="33"/>
      <c r="D21" s="33"/>
      <c r="E21" s="62"/>
      <c r="F21" s="62"/>
      <c r="G21" s="33"/>
      <c r="H21" s="33"/>
      <c r="I21" s="82"/>
    </row>
    <row r="22" spans="1:9" x14ac:dyDescent="0.25">
      <c r="A22" s="32"/>
      <c r="B22" s="33"/>
      <c r="C22" s="33"/>
      <c r="D22" s="33"/>
      <c r="E22" s="62"/>
      <c r="F22" s="62"/>
      <c r="G22" s="33"/>
      <c r="H22" s="33"/>
      <c r="I22" s="82"/>
    </row>
    <row r="23" spans="1:9" x14ac:dyDescent="0.25">
      <c r="A23" s="32"/>
      <c r="B23" s="33"/>
      <c r="C23" s="33"/>
      <c r="D23" s="33"/>
      <c r="E23" s="62"/>
      <c r="F23" s="62"/>
      <c r="G23" s="33"/>
      <c r="H23" s="33"/>
      <c r="I23" s="82"/>
    </row>
    <row r="24" spans="1:9" x14ac:dyDescent="0.25">
      <c r="A24" s="32"/>
      <c r="B24" s="33"/>
      <c r="C24" s="33"/>
      <c r="D24" s="33"/>
      <c r="E24" s="62"/>
      <c r="F24" s="62"/>
      <c r="G24" s="33"/>
      <c r="H24" s="33"/>
      <c r="I24" s="82"/>
    </row>
    <row r="25" spans="1:9" x14ac:dyDescent="0.25">
      <c r="A25" s="32"/>
      <c r="B25" s="33"/>
      <c r="C25" s="33"/>
      <c r="D25" s="33"/>
      <c r="E25" s="62"/>
      <c r="F25" s="62"/>
      <c r="G25" s="33"/>
      <c r="H25" s="33"/>
      <c r="I25" s="82"/>
    </row>
    <row r="26" spans="1:9" x14ac:dyDescent="0.25">
      <c r="A26" s="32"/>
      <c r="B26" s="33"/>
      <c r="C26" s="33"/>
      <c r="D26" s="33"/>
      <c r="E26" s="62"/>
      <c r="F26" s="62"/>
      <c r="G26" s="33"/>
      <c r="H26" s="33"/>
      <c r="I26" s="82"/>
    </row>
    <row r="27" spans="1:9" x14ac:dyDescent="0.25">
      <c r="A27" s="32"/>
      <c r="B27" s="33"/>
      <c r="C27" s="33"/>
      <c r="D27" s="33"/>
      <c r="E27" s="62"/>
      <c r="F27" s="62"/>
      <c r="G27" s="33"/>
      <c r="H27" s="33"/>
      <c r="I27" s="82"/>
    </row>
    <row r="28" spans="1:9" x14ac:dyDescent="0.25">
      <c r="A28" s="32"/>
      <c r="B28" s="33"/>
      <c r="C28" s="33"/>
      <c r="D28" s="33"/>
      <c r="E28" s="62"/>
      <c r="F28" s="62"/>
      <c r="G28" s="33"/>
      <c r="H28" s="33"/>
      <c r="I28" s="82"/>
    </row>
    <row r="29" spans="1:9" x14ac:dyDescent="0.25">
      <c r="A29" s="32"/>
      <c r="B29" s="33"/>
      <c r="C29" s="33"/>
      <c r="D29" s="33"/>
      <c r="E29" s="62"/>
      <c r="F29" s="62"/>
      <c r="G29" s="33"/>
      <c r="H29" s="33"/>
      <c r="I29" s="82"/>
    </row>
    <row r="30" spans="1:9" x14ac:dyDescent="0.25">
      <c r="A30" s="32"/>
      <c r="B30" s="33"/>
      <c r="C30" s="33"/>
      <c r="D30" s="33"/>
      <c r="E30" s="62"/>
      <c r="F30" s="62"/>
      <c r="G30" s="33"/>
      <c r="H30" s="33"/>
      <c r="I30" s="82"/>
    </row>
    <row r="31" spans="1:9" x14ac:dyDescent="0.25">
      <c r="A31" s="32"/>
      <c r="B31" s="33"/>
      <c r="C31" s="33"/>
      <c r="D31" s="33"/>
      <c r="E31" s="62"/>
      <c r="F31" s="62"/>
      <c r="G31" s="33"/>
      <c r="H31" s="33"/>
      <c r="I31" s="82"/>
    </row>
    <row r="32" spans="1:9" x14ac:dyDescent="0.25">
      <c r="A32" s="32"/>
      <c r="B32" s="33"/>
      <c r="C32" s="33"/>
      <c r="D32" s="33"/>
      <c r="E32" s="62"/>
      <c r="F32" s="62"/>
      <c r="G32" s="33"/>
      <c r="H32" s="33"/>
      <c r="I32" s="82"/>
    </row>
    <row r="33" spans="1:9" x14ac:dyDescent="0.25">
      <c r="A33" s="32"/>
      <c r="B33" s="33"/>
      <c r="C33" s="33"/>
      <c r="D33" s="33"/>
      <c r="E33" s="62"/>
      <c r="F33" s="62"/>
      <c r="G33" s="33"/>
      <c r="H33" s="33"/>
      <c r="I33" s="82"/>
    </row>
    <row r="34" spans="1:9" x14ac:dyDescent="0.25">
      <c r="A34" s="32"/>
      <c r="B34" s="33"/>
      <c r="C34" s="33"/>
      <c r="D34" s="33"/>
      <c r="E34" s="62"/>
      <c r="F34" s="62"/>
      <c r="G34" s="33"/>
      <c r="H34" s="33"/>
      <c r="I34" s="82"/>
    </row>
    <row r="35" spans="1:9" x14ac:dyDescent="0.25">
      <c r="A35" s="32"/>
      <c r="B35" s="33"/>
      <c r="C35" s="33"/>
      <c r="D35" s="33"/>
      <c r="E35" s="62"/>
      <c r="F35" s="62"/>
      <c r="G35" s="33"/>
      <c r="H35" s="33"/>
      <c r="I35" s="82"/>
    </row>
    <row r="36" spans="1:9" x14ac:dyDescent="0.25">
      <c r="A36" s="32"/>
      <c r="B36" s="33"/>
      <c r="C36" s="33"/>
      <c r="D36" s="33"/>
      <c r="E36" s="62"/>
      <c r="F36" s="62"/>
      <c r="G36" s="33"/>
      <c r="H36" s="33"/>
      <c r="I36" s="82"/>
    </row>
    <row r="37" spans="1:9" x14ac:dyDescent="0.25">
      <c r="A37" s="32"/>
      <c r="B37" s="33"/>
      <c r="C37" s="33"/>
      <c r="D37" s="33"/>
      <c r="E37" s="62"/>
      <c r="F37" s="62"/>
      <c r="G37" s="33"/>
      <c r="H37" s="33"/>
      <c r="I37" s="82"/>
    </row>
    <row r="38" spans="1:9" x14ac:dyDescent="0.25">
      <c r="A38" s="32"/>
      <c r="B38" s="33"/>
      <c r="C38" s="33"/>
      <c r="D38" s="33"/>
      <c r="E38" s="62"/>
      <c r="F38" s="62"/>
      <c r="G38" s="33"/>
      <c r="H38" s="33"/>
      <c r="I38" s="82"/>
    </row>
    <row r="39" spans="1:9" x14ac:dyDescent="0.25">
      <c r="A39" s="32"/>
      <c r="B39" s="33"/>
      <c r="C39" s="33"/>
      <c r="D39" s="33"/>
      <c r="E39" s="62"/>
      <c r="F39" s="62"/>
      <c r="G39" s="33"/>
      <c r="H39" s="33"/>
      <c r="I39" s="82"/>
    </row>
    <row r="40" spans="1:9" x14ac:dyDescent="0.25">
      <c r="A40" s="32"/>
      <c r="B40" s="33"/>
      <c r="C40" s="33"/>
      <c r="D40" s="33"/>
      <c r="E40" s="62"/>
      <c r="F40" s="62"/>
      <c r="G40" s="33"/>
      <c r="H40" s="33"/>
      <c r="I40" s="82"/>
    </row>
    <row r="41" spans="1:9" x14ac:dyDescent="0.25">
      <c r="A41" s="32"/>
      <c r="B41" s="33"/>
      <c r="C41" s="33"/>
      <c r="D41" s="33"/>
      <c r="E41" s="62"/>
      <c r="F41" s="62"/>
      <c r="G41" s="33"/>
      <c r="H41" s="33"/>
      <c r="I41" s="82"/>
    </row>
    <row r="42" spans="1:9" x14ac:dyDescent="0.25">
      <c r="A42" s="32"/>
      <c r="B42" s="33"/>
      <c r="C42" s="33"/>
      <c r="D42" s="33"/>
      <c r="E42" s="62"/>
      <c r="F42" s="62"/>
      <c r="G42" s="33"/>
      <c r="H42" s="33"/>
      <c r="I42" s="82"/>
    </row>
    <row r="43" spans="1:9" x14ac:dyDescent="0.25">
      <c r="A43" s="32"/>
      <c r="B43" s="33"/>
      <c r="C43" s="33"/>
      <c r="D43" s="33"/>
      <c r="E43" s="62"/>
      <c r="F43" s="62"/>
      <c r="G43" s="33"/>
      <c r="H43" s="33"/>
      <c r="I43" s="82"/>
    </row>
    <row r="44" spans="1:9" x14ac:dyDescent="0.25">
      <c r="A44" s="32"/>
      <c r="B44" s="33"/>
      <c r="C44" s="33"/>
      <c r="D44" s="33"/>
      <c r="E44" s="62"/>
      <c r="F44" s="62"/>
      <c r="G44" s="33"/>
      <c r="H44" s="33"/>
      <c r="I44" s="82"/>
    </row>
    <row r="45" spans="1:9" x14ac:dyDescent="0.25">
      <c r="A45" s="32"/>
      <c r="B45" s="33"/>
      <c r="C45" s="33"/>
      <c r="D45" s="33"/>
      <c r="E45" s="62"/>
      <c r="F45" s="62"/>
      <c r="G45" s="33"/>
      <c r="H45" s="33"/>
      <c r="I45" s="82"/>
    </row>
    <row r="46" spans="1:9" x14ac:dyDescent="0.25">
      <c r="A46" s="32"/>
      <c r="B46" s="33"/>
      <c r="C46" s="33"/>
      <c r="D46" s="33"/>
      <c r="E46" s="62"/>
      <c r="F46" s="62"/>
      <c r="G46" s="33"/>
      <c r="H46" s="33"/>
      <c r="I46" s="82"/>
    </row>
    <row r="47" spans="1:9" x14ac:dyDescent="0.25">
      <c r="A47" s="32"/>
      <c r="B47" s="33"/>
      <c r="C47" s="33"/>
      <c r="D47" s="33"/>
      <c r="E47" s="62"/>
      <c r="F47" s="62"/>
      <c r="G47" s="33"/>
      <c r="H47" s="33"/>
      <c r="I47" s="82"/>
    </row>
    <row r="48" spans="1:9" x14ac:dyDescent="0.25">
      <c r="A48" s="32"/>
      <c r="B48" s="33"/>
      <c r="C48" s="33"/>
      <c r="D48" s="33"/>
      <c r="E48" s="62"/>
      <c r="F48" s="62"/>
      <c r="G48" s="33"/>
      <c r="H48" s="33"/>
      <c r="I48" s="82"/>
    </row>
    <row r="49" spans="1:9" x14ac:dyDescent="0.25">
      <c r="A49" s="32"/>
      <c r="B49" s="33"/>
      <c r="C49" s="33"/>
      <c r="D49" s="33"/>
      <c r="E49" s="62"/>
      <c r="F49" s="62"/>
      <c r="G49" s="33"/>
      <c r="H49" s="33"/>
      <c r="I49" s="82"/>
    </row>
    <row r="50" spans="1:9" x14ac:dyDescent="0.25">
      <c r="A50" s="32"/>
      <c r="B50" s="33"/>
      <c r="C50" s="33"/>
      <c r="D50" s="33"/>
      <c r="E50" s="62"/>
      <c r="F50" s="62"/>
      <c r="G50" s="33"/>
      <c r="H50" s="33"/>
      <c r="I50" s="82"/>
    </row>
  </sheetData>
  <mergeCells count="4">
    <mergeCell ref="A1:I1"/>
    <mergeCell ref="A2:E2"/>
    <mergeCell ref="A4:C4"/>
    <mergeCell ref="B3:F3"/>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8"/>
  <dimension ref="A1:AP105"/>
  <sheetViews>
    <sheetView topLeftCell="A67" zoomScale="90" zoomScaleNormal="90" workbookViewId="0">
      <selection activeCell="A3" sqref="A3:E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5.7109375" style="63" customWidth="1"/>
    <col min="7" max="7" width="15.5703125" style="102" customWidth="1"/>
    <col min="8" max="8" width="23.5703125" customWidth="1"/>
    <col min="9" max="9" width="20.28515625" style="103" customWidth="1"/>
    <col min="10" max="42" width="11.42578125" style="34" customWidth="1"/>
  </cols>
  <sheetData>
    <row r="1" spans="1:42" ht="33" customHeight="1" x14ac:dyDescent="0.25">
      <c r="A1" s="519"/>
      <c r="B1" s="519"/>
      <c r="C1" s="519"/>
      <c r="D1" s="519"/>
      <c r="E1" s="519"/>
      <c r="F1" s="519"/>
      <c r="G1" s="519"/>
      <c r="H1" s="519"/>
      <c r="I1" s="520"/>
    </row>
    <row r="2" spans="1:42" ht="54" customHeight="1" x14ac:dyDescent="0.25">
      <c r="A2" s="513" t="s">
        <v>848</v>
      </c>
      <c r="B2" s="513"/>
      <c r="C2" s="513"/>
      <c r="D2" s="513"/>
      <c r="E2" s="513"/>
      <c r="F2" s="65"/>
      <c r="G2" s="84"/>
      <c r="H2" s="65"/>
      <c r="I2" s="85"/>
    </row>
    <row r="3" spans="1:42" ht="54" customHeight="1" x14ac:dyDescent="0.25">
      <c r="A3" s="513" t="s">
        <v>848</v>
      </c>
      <c r="B3" s="513"/>
      <c r="C3" s="513"/>
      <c r="D3" s="513"/>
      <c r="E3" s="513"/>
      <c r="F3" s="65"/>
      <c r="G3" s="84"/>
      <c r="H3" s="65"/>
      <c r="I3" s="85"/>
    </row>
    <row r="4" spans="1:42" ht="54.75" customHeight="1" x14ac:dyDescent="0.25">
      <c r="A4" s="522" t="s">
        <v>118</v>
      </c>
      <c r="B4" s="523"/>
      <c r="C4" s="524"/>
      <c r="D4" s="49" t="s">
        <v>119</v>
      </c>
      <c r="E4" s="71" t="s">
        <v>121</v>
      </c>
      <c r="F4" s="71" t="s">
        <v>122</v>
      </c>
      <c r="G4" s="86" t="s">
        <v>120</v>
      </c>
      <c r="H4" s="71" t="s">
        <v>123</v>
      </c>
      <c r="I4" s="87" t="s">
        <v>124</v>
      </c>
    </row>
    <row r="5" spans="1:42" s="81" customFormat="1" ht="24.95" customHeight="1" x14ac:dyDescent="0.2">
      <c r="A5" s="73" t="s">
        <v>13</v>
      </c>
      <c r="B5" s="74" t="s">
        <v>871</v>
      </c>
      <c r="C5" s="74" t="s">
        <v>64</v>
      </c>
      <c r="D5" s="75" t="s">
        <v>7</v>
      </c>
      <c r="E5" s="77" t="s">
        <v>872</v>
      </c>
      <c r="F5" s="88" t="s">
        <v>873</v>
      </c>
      <c r="G5" s="89">
        <v>9464.23</v>
      </c>
      <c r="H5" s="90">
        <v>43298</v>
      </c>
      <c r="I5" s="91">
        <v>6278</v>
      </c>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row>
    <row r="6" spans="1:42" s="81" customFormat="1" ht="24.95" customHeight="1" x14ac:dyDescent="0.2">
      <c r="A6" s="73" t="s">
        <v>344</v>
      </c>
      <c r="B6" s="74" t="s">
        <v>345</v>
      </c>
      <c r="C6" s="74" t="s">
        <v>45</v>
      </c>
      <c r="D6" s="75" t="s">
        <v>69</v>
      </c>
      <c r="E6" s="77" t="s">
        <v>874</v>
      </c>
      <c r="F6" s="88" t="s">
        <v>875</v>
      </c>
      <c r="G6" s="89">
        <v>1448.65</v>
      </c>
      <c r="H6" s="90">
        <v>43284</v>
      </c>
      <c r="I6" s="91">
        <v>1289.19</v>
      </c>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row>
    <row r="7" spans="1:42" s="81" customFormat="1" ht="24.95" customHeight="1" x14ac:dyDescent="0.2">
      <c r="A7" s="73" t="s">
        <v>344</v>
      </c>
      <c r="B7" s="74" t="s">
        <v>345</v>
      </c>
      <c r="C7" s="74" t="s">
        <v>45</v>
      </c>
      <c r="D7" s="75" t="s">
        <v>69</v>
      </c>
      <c r="E7" s="77" t="s">
        <v>876</v>
      </c>
      <c r="F7" s="88" t="s">
        <v>877</v>
      </c>
      <c r="G7" s="89">
        <v>1357</v>
      </c>
      <c r="H7" s="90">
        <v>43285</v>
      </c>
      <c r="I7" s="91">
        <v>820.47</v>
      </c>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row>
    <row r="8" spans="1:42" s="81" customFormat="1" ht="24.95" customHeight="1" x14ac:dyDescent="0.2">
      <c r="A8" s="73" t="s">
        <v>344</v>
      </c>
      <c r="B8" s="74" t="s">
        <v>345</v>
      </c>
      <c r="C8" s="74" t="s">
        <v>45</v>
      </c>
      <c r="D8" s="75" t="s">
        <v>69</v>
      </c>
      <c r="E8" s="77" t="s">
        <v>876</v>
      </c>
      <c r="F8" s="88" t="s">
        <v>878</v>
      </c>
      <c r="G8" s="89">
        <v>2787.8</v>
      </c>
      <c r="H8" s="90">
        <v>43286</v>
      </c>
      <c r="I8" s="91">
        <v>2207.2399999999998</v>
      </c>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row>
    <row r="9" spans="1:42" s="81" customFormat="1" ht="24.95" customHeight="1" x14ac:dyDescent="0.2">
      <c r="A9" s="73" t="s">
        <v>344</v>
      </c>
      <c r="B9" s="74" t="s">
        <v>345</v>
      </c>
      <c r="C9" s="74" t="s">
        <v>45</v>
      </c>
      <c r="D9" s="75" t="s">
        <v>69</v>
      </c>
      <c r="E9" s="77" t="s">
        <v>876</v>
      </c>
      <c r="F9" s="88" t="s">
        <v>878</v>
      </c>
      <c r="G9" s="89">
        <v>2541.52</v>
      </c>
      <c r="H9" s="90">
        <v>43286</v>
      </c>
      <c r="I9" s="91">
        <v>724</v>
      </c>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row>
    <row r="10" spans="1:42" s="81" customFormat="1" ht="24.95" customHeight="1" x14ac:dyDescent="0.2">
      <c r="A10" s="73" t="s">
        <v>344</v>
      </c>
      <c r="B10" s="74" t="s">
        <v>345</v>
      </c>
      <c r="C10" s="74" t="s">
        <v>45</v>
      </c>
      <c r="D10" s="75" t="s">
        <v>69</v>
      </c>
      <c r="E10" s="77" t="s">
        <v>868</v>
      </c>
      <c r="F10" s="88" t="s">
        <v>584</v>
      </c>
      <c r="G10" s="89">
        <v>2043.01</v>
      </c>
      <c r="H10" s="90">
        <v>43291</v>
      </c>
      <c r="I10" s="91">
        <v>2043.01</v>
      </c>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row>
    <row r="11" spans="1:42" s="81" customFormat="1" ht="24.95" customHeight="1" x14ac:dyDescent="0.2">
      <c r="A11" s="73" t="s">
        <v>344</v>
      </c>
      <c r="B11" s="74" t="s">
        <v>345</v>
      </c>
      <c r="C11" s="74" t="s">
        <v>45</v>
      </c>
      <c r="D11" s="75" t="s">
        <v>69</v>
      </c>
      <c r="E11" s="77" t="s">
        <v>866</v>
      </c>
      <c r="F11" s="88" t="s">
        <v>878</v>
      </c>
      <c r="G11" s="89">
        <v>2946.62</v>
      </c>
      <c r="H11" s="90">
        <v>43292</v>
      </c>
      <c r="I11" s="91">
        <v>2544.6999999999998</v>
      </c>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row>
    <row r="12" spans="1:42" s="81" customFormat="1" ht="24.95" customHeight="1" x14ac:dyDescent="0.2">
      <c r="A12" s="73" t="s">
        <v>344</v>
      </c>
      <c r="B12" s="74" t="s">
        <v>345</v>
      </c>
      <c r="C12" s="74" t="s">
        <v>45</v>
      </c>
      <c r="D12" s="75" t="s">
        <v>69</v>
      </c>
      <c r="E12" s="77" t="s">
        <v>866</v>
      </c>
      <c r="F12" s="88" t="s">
        <v>847</v>
      </c>
      <c r="G12" s="89">
        <v>1865.11</v>
      </c>
      <c r="H12" s="90">
        <v>43297</v>
      </c>
      <c r="I12" s="91">
        <v>1763</v>
      </c>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row>
    <row r="13" spans="1:42" s="81" customFormat="1" ht="24.95" customHeight="1" x14ac:dyDescent="0.2">
      <c r="A13" s="73" t="s">
        <v>344</v>
      </c>
      <c r="B13" s="74" t="s">
        <v>345</v>
      </c>
      <c r="C13" s="74" t="s">
        <v>45</v>
      </c>
      <c r="D13" s="75" t="s">
        <v>69</v>
      </c>
      <c r="E13" s="77" t="s">
        <v>879</v>
      </c>
      <c r="F13" s="88" t="s">
        <v>875</v>
      </c>
      <c r="G13" s="89">
        <v>2920.7</v>
      </c>
      <c r="H13" s="90">
        <v>43299</v>
      </c>
      <c r="I13" s="91">
        <v>2572.11</v>
      </c>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row>
    <row r="14" spans="1:42" s="81" customFormat="1" ht="24.95" customHeight="1" x14ac:dyDescent="0.2">
      <c r="A14" s="73" t="s">
        <v>344</v>
      </c>
      <c r="B14" s="74" t="s">
        <v>345</v>
      </c>
      <c r="C14" s="74" t="s">
        <v>45</v>
      </c>
      <c r="D14" s="75" t="s">
        <v>69</v>
      </c>
      <c r="E14" s="93" t="s">
        <v>880</v>
      </c>
      <c r="F14" s="88" t="s">
        <v>4</v>
      </c>
      <c r="G14" s="89">
        <v>2751.21</v>
      </c>
      <c r="H14" s="90">
        <v>43302</v>
      </c>
      <c r="I14" s="91">
        <v>2751.21</v>
      </c>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row>
    <row r="15" spans="1:42" s="81" customFormat="1" ht="24.95" customHeight="1" x14ac:dyDescent="0.2">
      <c r="A15" s="73" t="s">
        <v>881</v>
      </c>
      <c r="B15" s="74" t="s">
        <v>30</v>
      </c>
      <c r="C15" s="74" t="s">
        <v>882</v>
      </c>
      <c r="D15" s="75" t="s">
        <v>402</v>
      </c>
      <c r="E15" s="77" t="s">
        <v>883</v>
      </c>
      <c r="F15" s="94" t="s">
        <v>3</v>
      </c>
      <c r="G15" s="89">
        <v>1673.44</v>
      </c>
      <c r="H15" s="95">
        <v>43298</v>
      </c>
      <c r="I15" s="96">
        <v>1419.3</v>
      </c>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row>
    <row r="16" spans="1:42" s="81" customFormat="1" ht="24.95" customHeight="1" x14ac:dyDescent="0.2">
      <c r="A16" s="73" t="s">
        <v>14</v>
      </c>
      <c r="B16" s="74" t="s">
        <v>26</v>
      </c>
      <c r="C16" s="74" t="s">
        <v>27</v>
      </c>
      <c r="D16" s="75" t="s">
        <v>401</v>
      </c>
      <c r="E16" s="77" t="s">
        <v>874</v>
      </c>
      <c r="F16" s="94" t="s">
        <v>875</v>
      </c>
      <c r="G16" s="97">
        <v>1448.65</v>
      </c>
      <c r="H16" s="95">
        <v>43284</v>
      </c>
      <c r="I16" s="96">
        <v>1212.95</v>
      </c>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row>
    <row r="17" spans="1:42" s="81" customFormat="1" ht="24.95" customHeight="1" x14ac:dyDescent="0.2">
      <c r="A17" s="73" t="s">
        <v>14</v>
      </c>
      <c r="B17" s="74" t="s">
        <v>26</v>
      </c>
      <c r="C17" s="74" t="s">
        <v>27</v>
      </c>
      <c r="D17" s="75" t="s">
        <v>401</v>
      </c>
      <c r="E17" s="77" t="s">
        <v>884</v>
      </c>
      <c r="F17" s="94" t="s">
        <v>885</v>
      </c>
      <c r="G17" s="97">
        <v>3482.91</v>
      </c>
      <c r="H17" s="95">
        <v>43285</v>
      </c>
      <c r="I17" s="96">
        <v>2719.4</v>
      </c>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row>
    <row r="18" spans="1:42" s="81" customFormat="1" ht="24.95" customHeight="1" x14ac:dyDescent="0.2">
      <c r="A18" s="73" t="s">
        <v>14</v>
      </c>
      <c r="B18" s="74" t="s">
        <v>26</v>
      </c>
      <c r="C18" s="74" t="s">
        <v>27</v>
      </c>
      <c r="D18" s="75" t="s">
        <v>401</v>
      </c>
      <c r="E18" s="77" t="s">
        <v>886</v>
      </c>
      <c r="F18" s="94" t="s">
        <v>887</v>
      </c>
      <c r="G18" s="97">
        <v>4035.38</v>
      </c>
      <c r="H18" s="95">
        <v>43292</v>
      </c>
      <c r="I18" s="96">
        <v>3581.02</v>
      </c>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row>
    <row r="19" spans="1:42" s="81" customFormat="1" ht="24.95" customHeight="1" x14ac:dyDescent="0.2">
      <c r="A19" s="73" t="s">
        <v>14</v>
      </c>
      <c r="B19" s="74" t="s">
        <v>26</v>
      </c>
      <c r="C19" s="74" t="s">
        <v>27</v>
      </c>
      <c r="D19" s="75" t="s">
        <v>401</v>
      </c>
      <c r="E19" s="77" t="s">
        <v>888</v>
      </c>
      <c r="F19" s="94" t="s">
        <v>3</v>
      </c>
      <c r="G19" s="97">
        <v>1178.98</v>
      </c>
      <c r="H19" s="95">
        <v>43293</v>
      </c>
      <c r="I19" s="96">
        <v>771.13</v>
      </c>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row>
    <row r="20" spans="1:42" s="81" customFormat="1" ht="24.95" customHeight="1" x14ac:dyDescent="0.2">
      <c r="A20" s="73" t="s">
        <v>14</v>
      </c>
      <c r="B20" s="74" t="s">
        <v>26</v>
      </c>
      <c r="C20" s="74" t="s">
        <v>27</v>
      </c>
      <c r="D20" s="75" t="s">
        <v>401</v>
      </c>
      <c r="E20" s="77" t="s">
        <v>888</v>
      </c>
      <c r="F20" s="94" t="s">
        <v>584</v>
      </c>
      <c r="G20" s="97">
        <v>2065.4699999999998</v>
      </c>
      <c r="H20" s="95">
        <v>43295</v>
      </c>
      <c r="I20" s="96">
        <v>1746.96</v>
      </c>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row>
    <row r="21" spans="1:42" s="81" customFormat="1" ht="24.95" customHeight="1" x14ac:dyDescent="0.2">
      <c r="A21" s="73" t="s">
        <v>14</v>
      </c>
      <c r="B21" s="74" t="s">
        <v>26</v>
      </c>
      <c r="C21" s="74" t="s">
        <v>27</v>
      </c>
      <c r="D21" s="75" t="s">
        <v>401</v>
      </c>
      <c r="E21" s="77" t="s">
        <v>888</v>
      </c>
      <c r="F21" s="94" t="s">
        <v>586</v>
      </c>
      <c r="G21" s="97">
        <v>4371.92</v>
      </c>
      <c r="H21" s="95">
        <v>43300</v>
      </c>
      <c r="I21" s="96">
        <v>3819.42</v>
      </c>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row>
    <row r="22" spans="1:42" s="81" customFormat="1" ht="24.95" customHeight="1" x14ac:dyDescent="0.2">
      <c r="A22" s="73" t="s">
        <v>14</v>
      </c>
      <c r="B22" s="74" t="s">
        <v>26</v>
      </c>
      <c r="C22" s="74" t="s">
        <v>27</v>
      </c>
      <c r="D22" s="75" t="s">
        <v>401</v>
      </c>
      <c r="E22" s="77" t="s">
        <v>866</v>
      </c>
      <c r="F22" s="94" t="s">
        <v>3</v>
      </c>
      <c r="G22" s="97">
        <v>1179.8399999999999</v>
      </c>
      <c r="H22" s="95">
        <v>43305</v>
      </c>
      <c r="I22" s="96">
        <v>845.34</v>
      </c>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row>
    <row r="23" spans="1:42" s="81" customFormat="1" ht="24.95" customHeight="1" x14ac:dyDescent="0.2">
      <c r="A23" s="73" t="s">
        <v>14</v>
      </c>
      <c r="B23" s="74" t="s">
        <v>26</v>
      </c>
      <c r="C23" s="74" t="s">
        <v>27</v>
      </c>
      <c r="D23" s="75" t="s">
        <v>401</v>
      </c>
      <c r="E23" s="77" t="s">
        <v>868</v>
      </c>
      <c r="F23" s="94" t="s">
        <v>3</v>
      </c>
      <c r="G23" s="97">
        <v>1182.3</v>
      </c>
      <c r="H23" s="95">
        <v>43308</v>
      </c>
      <c r="I23" s="96">
        <v>1085.08</v>
      </c>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row>
    <row r="24" spans="1:42" s="81" customFormat="1" ht="24.95" customHeight="1" x14ac:dyDescent="0.2">
      <c r="A24" s="73" t="s">
        <v>54</v>
      </c>
      <c r="B24" s="74" t="s">
        <v>889</v>
      </c>
      <c r="C24" s="74" t="s">
        <v>890</v>
      </c>
      <c r="D24" s="75" t="s">
        <v>401</v>
      </c>
      <c r="E24" s="77" t="s">
        <v>884</v>
      </c>
      <c r="F24" s="94" t="s">
        <v>56</v>
      </c>
      <c r="G24" s="98">
        <f>7482.39+360</f>
        <v>7842.39</v>
      </c>
      <c r="H24" s="95">
        <v>43284</v>
      </c>
      <c r="I24" s="96">
        <f>+G24</f>
        <v>7842.39</v>
      </c>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1:42" s="81" customFormat="1" ht="24.95" customHeight="1" x14ac:dyDescent="0.2">
      <c r="A25" s="73" t="s">
        <v>54</v>
      </c>
      <c r="B25" s="74" t="s">
        <v>889</v>
      </c>
      <c r="C25" s="74" t="s">
        <v>890</v>
      </c>
      <c r="D25" s="75" t="s">
        <v>401</v>
      </c>
      <c r="E25" s="77" t="s">
        <v>891</v>
      </c>
      <c r="F25" s="94" t="s">
        <v>892</v>
      </c>
      <c r="G25" s="98">
        <v>7792.34</v>
      </c>
      <c r="H25" s="95">
        <v>43293</v>
      </c>
      <c r="I25" s="96">
        <v>7792.34</v>
      </c>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row>
    <row r="26" spans="1:42" s="81" customFormat="1" ht="24.95" customHeight="1" x14ac:dyDescent="0.2">
      <c r="A26" s="73" t="s">
        <v>54</v>
      </c>
      <c r="B26" s="74" t="s">
        <v>889</v>
      </c>
      <c r="C26" s="74" t="s">
        <v>890</v>
      </c>
      <c r="D26" s="75" t="s">
        <v>401</v>
      </c>
      <c r="E26" s="77" t="s">
        <v>891</v>
      </c>
      <c r="F26" s="94" t="s">
        <v>877</v>
      </c>
      <c r="G26" s="98">
        <v>4258.4399999999996</v>
      </c>
      <c r="H26" s="95">
        <v>43294</v>
      </c>
      <c r="I26" s="96">
        <v>4258.4399999999996</v>
      </c>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row>
    <row r="27" spans="1:42" s="81" customFormat="1" ht="24.95" customHeight="1" x14ac:dyDescent="0.2">
      <c r="A27" s="73" t="s">
        <v>54</v>
      </c>
      <c r="B27" s="74" t="s">
        <v>889</v>
      </c>
      <c r="C27" s="74" t="s">
        <v>890</v>
      </c>
      <c r="D27" s="75" t="s">
        <v>401</v>
      </c>
      <c r="E27" s="77" t="s">
        <v>891</v>
      </c>
      <c r="F27" s="94" t="s">
        <v>752</v>
      </c>
      <c r="G27" s="98">
        <v>5996.88</v>
      </c>
      <c r="H27" s="95">
        <v>43295</v>
      </c>
      <c r="I27" s="96">
        <v>5996.88</v>
      </c>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1:42" s="81" customFormat="1" ht="24.95" customHeight="1" x14ac:dyDescent="0.2">
      <c r="A28" s="73" t="s">
        <v>54</v>
      </c>
      <c r="B28" s="74" t="s">
        <v>889</v>
      </c>
      <c r="C28" s="74" t="s">
        <v>890</v>
      </c>
      <c r="D28" s="75" t="s">
        <v>401</v>
      </c>
      <c r="E28" s="77" t="s">
        <v>891</v>
      </c>
      <c r="F28" s="94" t="s">
        <v>893</v>
      </c>
      <c r="G28" s="98">
        <v>3656.25</v>
      </c>
      <c r="H28" s="95">
        <v>43297</v>
      </c>
      <c r="I28" s="96">
        <v>3656.25</v>
      </c>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row>
    <row r="29" spans="1:42" s="81" customFormat="1" ht="24.95" customHeight="1" x14ac:dyDescent="0.2">
      <c r="A29" s="73" t="s">
        <v>54</v>
      </c>
      <c r="B29" s="74" t="s">
        <v>889</v>
      </c>
      <c r="C29" s="74" t="s">
        <v>890</v>
      </c>
      <c r="D29" s="75" t="s">
        <v>401</v>
      </c>
      <c r="E29" s="77" t="s">
        <v>891</v>
      </c>
      <c r="F29" s="94" t="s">
        <v>828</v>
      </c>
      <c r="G29" s="98">
        <v>4351.95</v>
      </c>
      <c r="H29" s="95">
        <v>43300</v>
      </c>
      <c r="I29" s="96">
        <v>4351.95</v>
      </c>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row>
    <row r="30" spans="1:42" s="81" customFormat="1" ht="24.95" customHeight="1" x14ac:dyDescent="0.2">
      <c r="A30" s="73" t="s">
        <v>54</v>
      </c>
      <c r="B30" s="74" t="s">
        <v>889</v>
      </c>
      <c r="C30" s="74" t="s">
        <v>890</v>
      </c>
      <c r="D30" s="75" t="s">
        <v>401</v>
      </c>
      <c r="E30" s="77" t="s">
        <v>891</v>
      </c>
      <c r="F30" s="94" t="s">
        <v>641</v>
      </c>
      <c r="G30" s="98">
        <v>1753.13</v>
      </c>
      <c r="H30" s="95">
        <v>43301</v>
      </c>
      <c r="I30" s="96">
        <v>1753.13</v>
      </c>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1:42" s="81" customFormat="1" ht="24.95" customHeight="1" x14ac:dyDescent="0.2">
      <c r="A31" s="73" t="s">
        <v>54</v>
      </c>
      <c r="B31" s="74" t="s">
        <v>889</v>
      </c>
      <c r="C31" s="74" t="s">
        <v>890</v>
      </c>
      <c r="D31" s="75" t="s">
        <v>401</v>
      </c>
      <c r="E31" s="77" t="s">
        <v>891</v>
      </c>
      <c r="F31" s="94" t="s">
        <v>894</v>
      </c>
      <c r="G31" s="98">
        <v>5970.35</v>
      </c>
      <c r="H31" s="95">
        <v>43304</v>
      </c>
      <c r="I31" s="96">
        <v>5970.35</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1:42" s="81" customFormat="1" ht="24.95" customHeight="1" x14ac:dyDescent="0.2">
      <c r="A32" s="73" t="s">
        <v>54</v>
      </c>
      <c r="B32" s="74" t="s">
        <v>889</v>
      </c>
      <c r="C32" s="74" t="s">
        <v>890</v>
      </c>
      <c r="D32" s="75" t="s">
        <v>401</v>
      </c>
      <c r="E32" s="77" t="s">
        <v>891</v>
      </c>
      <c r="F32" s="94" t="s">
        <v>4</v>
      </c>
      <c r="G32" s="98">
        <v>5856.71</v>
      </c>
      <c r="H32" s="95">
        <v>43306</v>
      </c>
      <c r="I32" s="96">
        <v>5856.71</v>
      </c>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1:42" s="81" customFormat="1" ht="24.95" customHeight="1" x14ac:dyDescent="0.2">
      <c r="A33" s="73" t="s">
        <v>54</v>
      </c>
      <c r="B33" s="74" t="s">
        <v>889</v>
      </c>
      <c r="C33" s="74" t="s">
        <v>890</v>
      </c>
      <c r="D33" s="75" t="s">
        <v>401</v>
      </c>
      <c r="E33" s="77" t="s">
        <v>891</v>
      </c>
      <c r="F33" s="94" t="s">
        <v>584</v>
      </c>
      <c r="G33" s="98">
        <v>5143.53</v>
      </c>
      <c r="H33" s="95">
        <v>43307</v>
      </c>
      <c r="I33" s="96">
        <v>5143.53</v>
      </c>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row>
    <row r="34" spans="1:42" s="81" customFormat="1" ht="24.95" customHeight="1" x14ac:dyDescent="0.2">
      <c r="A34" s="73" t="s">
        <v>54</v>
      </c>
      <c r="B34" s="74" t="s">
        <v>889</v>
      </c>
      <c r="C34" s="74" t="s">
        <v>890</v>
      </c>
      <c r="D34" s="75" t="s">
        <v>401</v>
      </c>
      <c r="E34" s="77" t="s">
        <v>891</v>
      </c>
      <c r="F34" s="94" t="s">
        <v>895</v>
      </c>
      <c r="G34" s="98">
        <v>3356.79</v>
      </c>
      <c r="H34" s="95">
        <v>43308</v>
      </c>
      <c r="I34" s="96">
        <v>3356.79</v>
      </c>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1:42" s="81" customFormat="1" ht="24.95" customHeight="1" x14ac:dyDescent="0.2">
      <c r="A35" s="73" t="s">
        <v>8</v>
      </c>
      <c r="B35" s="74" t="s">
        <v>81</v>
      </c>
      <c r="C35" s="74" t="s">
        <v>46</v>
      </c>
      <c r="D35" s="75" t="s">
        <v>71</v>
      </c>
      <c r="E35" s="77" t="s">
        <v>872</v>
      </c>
      <c r="F35" s="94" t="s">
        <v>873</v>
      </c>
      <c r="G35" s="98">
        <v>3750</v>
      </c>
      <c r="H35" s="95">
        <v>43298</v>
      </c>
      <c r="I35" s="96">
        <v>2313</v>
      </c>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1:42" s="81" customFormat="1" ht="24.95" customHeight="1" x14ac:dyDescent="0.2">
      <c r="A36" s="73" t="s">
        <v>896</v>
      </c>
      <c r="B36" s="74" t="s">
        <v>889</v>
      </c>
      <c r="C36" s="74" t="s">
        <v>168</v>
      </c>
      <c r="D36" s="75" t="s">
        <v>401</v>
      </c>
      <c r="E36" s="77" t="s">
        <v>897</v>
      </c>
      <c r="F36" s="94" t="s">
        <v>898</v>
      </c>
      <c r="G36" s="98">
        <v>5541.25</v>
      </c>
      <c r="H36" s="95">
        <v>43284</v>
      </c>
      <c r="I36" s="96">
        <f>+G36</f>
        <v>5541.25</v>
      </c>
      <c r="J36" s="92"/>
      <c r="K36" s="92"/>
      <c r="L36" s="92"/>
      <c r="M36" s="92"/>
      <c r="N36" s="92"/>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row>
    <row r="37" spans="1:42" s="81" customFormat="1" ht="24.95" customHeight="1" x14ac:dyDescent="0.2">
      <c r="A37" s="73" t="s">
        <v>896</v>
      </c>
      <c r="B37" s="74" t="s">
        <v>889</v>
      </c>
      <c r="C37" s="74" t="s">
        <v>168</v>
      </c>
      <c r="D37" s="75" t="s">
        <v>401</v>
      </c>
      <c r="E37" s="77" t="s">
        <v>891</v>
      </c>
      <c r="F37" s="94" t="s">
        <v>899</v>
      </c>
      <c r="G37" s="98">
        <v>2050</v>
      </c>
      <c r="H37" s="95">
        <v>43293</v>
      </c>
      <c r="I37" s="96">
        <v>2050</v>
      </c>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row>
    <row r="38" spans="1:42" s="81" customFormat="1" ht="24.95" customHeight="1" x14ac:dyDescent="0.2">
      <c r="A38" s="73" t="s">
        <v>896</v>
      </c>
      <c r="B38" s="74" t="s">
        <v>889</v>
      </c>
      <c r="C38" s="74" t="s">
        <v>168</v>
      </c>
      <c r="D38" s="75" t="s">
        <v>401</v>
      </c>
      <c r="E38" s="77" t="s">
        <v>891</v>
      </c>
      <c r="F38" s="94" t="s">
        <v>675</v>
      </c>
      <c r="G38" s="98">
        <v>1000</v>
      </c>
      <c r="H38" s="95">
        <v>43299</v>
      </c>
      <c r="I38" s="96">
        <v>617.02</v>
      </c>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row>
    <row r="39" spans="1:42" s="81" customFormat="1" ht="24.95" customHeight="1" x14ac:dyDescent="0.2">
      <c r="A39" s="73" t="s">
        <v>896</v>
      </c>
      <c r="B39" s="74" t="s">
        <v>889</v>
      </c>
      <c r="C39" s="74" t="s">
        <v>168</v>
      </c>
      <c r="D39" s="75" t="s">
        <v>401</v>
      </c>
      <c r="E39" s="77" t="s">
        <v>891</v>
      </c>
      <c r="F39" s="94" t="s">
        <v>900</v>
      </c>
      <c r="G39" s="98">
        <v>5710.86</v>
      </c>
      <c r="H39" s="95">
        <v>43301</v>
      </c>
      <c r="I39" s="96">
        <f>+G39</f>
        <v>5710.86</v>
      </c>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row>
    <row r="40" spans="1:42" s="81" customFormat="1" ht="24.95" customHeight="1" x14ac:dyDescent="0.2">
      <c r="A40" s="73" t="s">
        <v>896</v>
      </c>
      <c r="B40" s="74" t="s">
        <v>889</v>
      </c>
      <c r="C40" s="74" t="s">
        <v>168</v>
      </c>
      <c r="D40" s="75" t="s">
        <v>401</v>
      </c>
      <c r="E40" s="77" t="s">
        <v>891</v>
      </c>
      <c r="F40" s="94" t="s">
        <v>3</v>
      </c>
      <c r="G40" s="98">
        <v>2921.72</v>
      </c>
      <c r="H40" s="95">
        <v>43305</v>
      </c>
      <c r="I40" s="96">
        <f>+G40</f>
        <v>2921.72</v>
      </c>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row>
    <row r="41" spans="1:42" s="81" customFormat="1" ht="24.95" customHeight="1" x14ac:dyDescent="0.2">
      <c r="A41" s="73" t="s">
        <v>896</v>
      </c>
      <c r="B41" s="74" t="s">
        <v>889</v>
      </c>
      <c r="C41" s="74" t="s">
        <v>168</v>
      </c>
      <c r="D41" s="75" t="s">
        <v>401</v>
      </c>
      <c r="E41" s="77" t="s">
        <v>891</v>
      </c>
      <c r="F41" s="94" t="s">
        <v>584</v>
      </c>
      <c r="G41" s="98">
        <v>3881.28</v>
      </c>
      <c r="H41" s="95">
        <v>43307</v>
      </c>
      <c r="I41" s="96">
        <f>+G41</f>
        <v>3881.28</v>
      </c>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row>
    <row r="42" spans="1:42" s="81" customFormat="1" ht="24.95" customHeight="1" x14ac:dyDescent="0.2">
      <c r="A42" s="73" t="s">
        <v>39</v>
      </c>
      <c r="B42" s="74" t="s">
        <v>40</v>
      </c>
      <c r="C42" s="74" t="s">
        <v>41</v>
      </c>
      <c r="D42" s="75" t="s">
        <v>70</v>
      </c>
      <c r="E42" s="77" t="s">
        <v>901</v>
      </c>
      <c r="F42" s="94" t="s">
        <v>584</v>
      </c>
      <c r="G42" s="98">
        <v>3133</v>
      </c>
      <c r="H42" s="95">
        <v>43291</v>
      </c>
      <c r="I42" s="96">
        <v>2483.5</v>
      </c>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row>
    <row r="43" spans="1:42" s="81" customFormat="1" ht="24.95" customHeight="1" x14ac:dyDescent="0.2">
      <c r="A43" s="73" t="s">
        <v>39</v>
      </c>
      <c r="B43" s="74" t="s">
        <v>40</v>
      </c>
      <c r="C43" s="74" t="s">
        <v>41</v>
      </c>
      <c r="D43" s="75" t="s">
        <v>70</v>
      </c>
      <c r="E43" s="77" t="s">
        <v>902</v>
      </c>
      <c r="F43" s="94" t="s">
        <v>3</v>
      </c>
      <c r="G43" s="98">
        <v>6359.5</v>
      </c>
      <c r="H43" s="95">
        <v>43293</v>
      </c>
      <c r="I43" s="96">
        <v>5146.5200000000004</v>
      </c>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row>
    <row r="44" spans="1:42" s="81" customFormat="1" ht="24.95" customHeight="1" x14ac:dyDescent="0.2">
      <c r="A44" s="73" t="s">
        <v>903</v>
      </c>
      <c r="B44" s="74" t="s">
        <v>904</v>
      </c>
      <c r="C44" s="74" t="s">
        <v>905</v>
      </c>
      <c r="D44" s="75" t="s">
        <v>401</v>
      </c>
      <c r="E44" s="77" t="s">
        <v>891</v>
      </c>
      <c r="F44" s="94" t="s">
        <v>906</v>
      </c>
      <c r="G44" s="98">
        <v>2050</v>
      </c>
      <c r="H44" s="95">
        <v>43295</v>
      </c>
      <c r="I44" s="96">
        <v>1063.5</v>
      </c>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row>
    <row r="45" spans="1:42" s="81" customFormat="1" ht="24.95" customHeight="1" x14ac:dyDescent="0.2">
      <c r="A45" s="73" t="s">
        <v>903</v>
      </c>
      <c r="B45" s="74" t="s">
        <v>904</v>
      </c>
      <c r="C45" s="74" t="s">
        <v>905</v>
      </c>
      <c r="D45" s="75" t="s">
        <v>401</v>
      </c>
      <c r="E45" s="77" t="s">
        <v>891</v>
      </c>
      <c r="F45" s="94" t="s">
        <v>127</v>
      </c>
      <c r="G45" s="98">
        <v>500</v>
      </c>
      <c r="H45" s="95">
        <v>43299</v>
      </c>
      <c r="I45" s="96">
        <v>500</v>
      </c>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row>
    <row r="46" spans="1:42" s="81" customFormat="1" ht="24.95" customHeight="1" x14ac:dyDescent="0.2">
      <c r="A46" s="73" t="s">
        <v>903</v>
      </c>
      <c r="B46" s="74" t="s">
        <v>904</v>
      </c>
      <c r="C46" s="74" t="s">
        <v>905</v>
      </c>
      <c r="D46" s="75" t="s">
        <v>401</v>
      </c>
      <c r="E46" s="77" t="s">
        <v>891</v>
      </c>
      <c r="F46" s="94" t="s">
        <v>894</v>
      </c>
      <c r="G46" s="98">
        <v>500</v>
      </c>
      <c r="H46" s="95">
        <v>43301</v>
      </c>
      <c r="I46" s="96">
        <v>500</v>
      </c>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row>
    <row r="47" spans="1:42" s="81" customFormat="1" ht="24.95" customHeight="1" x14ac:dyDescent="0.2">
      <c r="A47" s="73" t="s">
        <v>903</v>
      </c>
      <c r="B47" s="74" t="s">
        <v>904</v>
      </c>
      <c r="C47" s="74" t="s">
        <v>905</v>
      </c>
      <c r="D47" s="75" t="s">
        <v>401</v>
      </c>
      <c r="E47" s="77" t="s">
        <v>891</v>
      </c>
      <c r="F47" s="94" t="s">
        <v>56</v>
      </c>
      <c r="G47" s="98">
        <v>500</v>
      </c>
      <c r="H47" s="95">
        <v>43302</v>
      </c>
      <c r="I47" s="96">
        <v>500</v>
      </c>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row>
    <row r="48" spans="1:42" s="81" customFormat="1" ht="24.95" customHeight="1" x14ac:dyDescent="0.2">
      <c r="A48" s="73" t="s">
        <v>607</v>
      </c>
      <c r="B48" s="74" t="s">
        <v>84</v>
      </c>
      <c r="C48" s="74" t="s">
        <v>44</v>
      </c>
      <c r="D48" s="75" t="s">
        <v>401</v>
      </c>
      <c r="E48" s="77" t="s">
        <v>897</v>
      </c>
      <c r="F48" s="94" t="s">
        <v>717</v>
      </c>
      <c r="G48" s="98">
        <v>3733.78</v>
      </c>
      <c r="H48" s="95">
        <v>43284</v>
      </c>
      <c r="I48" s="96">
        <f>+G48</f>
        <v>3733.78</v>
      </c>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row>
    <row r="49" spans="1:42" s="81" customFormat="1" ht="24.95" customHeight="1" x14ac:dyDescent="0.2">
      <c r="A49" s="73" t="s">
        <v>607</v>
      </c>
      <c r="B49" s="74" t="s">
        <v>84</v>
      </c>
      <c r="C49" s="74" t="s">
        <v>44</v>
      </c>
      <c r="D49" s="75" t="s">
        <v>401</v>
      </c>
      <c r="E49" s="77" t="s">
        <v>897</v>
      </c>
      <c r="F49" s="94" t="s">
        <v>717</v>
      </c>
      <c r="G49" s="98">
        <v>392</v>
      </c>
      <c r="H49" s="95">
        <v>43284</v>
      </c>
      <c r="I49" s="96">
        <v>392</v>
      </c>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row>
    <row r="50" spans="1:42" s="81" customFormat="1" ht="24.95" customHeight="1" x14ac:dyDescent="0.2">
      <c r="A50" s="73" t="s">
        <v>607</v>
      </c>
      <c r="B50" s="74" t="s">
        <v>84</v>
      </c>
      <c r="C50" s="74" t="s">
        <v>44</v>
      </c>
      <c r="D50" s="75" t="s">
        <v>401</v>
      </c>
      <c r="E50" s="77" t="s">
        <v>897</v>
      </c>
      <c r="F50" s="94" t="s">
        <v>907</v>
      </c>
      <c r="G50" s="98">
        <v>2017.51</v>
      </c>
      <c r="H50" s="95">
        <v>43295</v>
      </c>
      <c r="I50" s="96">
        <f>+G50</f>
        <v>2017.51</v>
      </c>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row>
    <row r="51" spans="1:42" s="81" customFormat="1" ht="24.95" customHeight="1" x14ac:dyDescent="0.2">
      <c r="A51" s="73" t="s">
        <v>607</v>
      </c>
      <c r="B51" s="74" t="s">
        <v>84</v>
      </c>
      <c r="C51" s="74" t="s">
        <v>44</v>
      </c>
      <c r="D51" s="75" t="s">
        <v>401</v>
      </c>
      <c r="E51" s="77" t="s">
        <v>891</v>
      </c>
      <c r="F51" s="94" t="s">
        <v>847</v>
      </c>
      <c r="G51" s="99">
        <v>2727.68</v>
      </c>
      <c r="H51" s="95">
        <v>43293</v>
      </c>
      <c r="I51" s="96">
        <f>+G51</f>
        <v>2727.68</v>
      </c>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1:42" s="81" customFormat="1" ht="24.95" customHeight="1" x14ac:dyDescent="0.2">
      <c r="A52" s="73" t="s">
        <v>607</v>
      </c>
      <c r="B52" s="74" t="s">
        <v>84</v>
      </c>
      <c r="C52" s="74" t="s">
        <v>44</v>
      </c>
      <c r="D52" s="75" t="s">
        <v>401</v>
      </c>
      <c r="E52" s="77" t="s">
        <v>891</v>
      </c>
      <c r="F52" s="94" t="s">
        <v>899</v>
      </c>
      <c r="G52" s="99">
        <f>4712+360</f>
        <v>5072</v>
      </c>
      <c r="H52" s="95">
        <v>43294</v>
      </c>
      <c r="I52" s="96">
        <v>4455.33</v>
      </c>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row>
    <row r="53" spans="1:42" s="81" customFormat="1" ht="24.95" customHeight="1" x14ac:dyDescent="0.2">
      <c r="A53" s="73" t="s">
        <v>607</v>
      </c>
      <c r="B53" s="74" t="s">
        <v>84</v>
      </c>
      <c r="C53" s="74" t="s">
        <v>44</v>
      </c>
      <c r="D53" s="75" t="s">
        <v>401</v>
      </c>
      <c r="E53" s="77" t="s">
        <v>891</v>
      </c>
      <c r="F53" s="94" t="s">
        <v>632</v>
      </c>
      <c r="G53" s="98">
        <v>3603.13</v>
      </c>
      <c r="H53" s="95">
        <v>43297</v>
      </c>
      <c r="I53" s="96">
        <v>3425.55</v>
      </c>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row>
    <row r="54" spans="1:42" s="81" customFormat="1" ht="24.95" customHeight="1" x14ac:dyDescent="0.2">
      <c r="A54" s="73" t="s">
        <v>607</v>
      </c>
      <c r="B54" s="74" t="s">
        <v>84</v>
      </c>
      <c r="C54" s="74" t="s">
        <v>44</v>
      </c>
      <c r="D54" s="75" t="s">
        <v>401</v>
      </c>
      <c r="E54" s="77" t="s">
        <v>891</v>
      </c>
      <c r="F54" s="94" t="s">
        <v>828</v>
      </c>
      <c r="G54" s="98">
        <v>500</v>
      </c>
      <c r="H54" s="95">
        <v>43300</v>
      </c>
      <c r="I54" s="96">
        <v>500</v>
      </c>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row>
    <row r="55" spans="1:42" s="81" customFormat="1" ht="24.95" customHeight="1" x14ac:dyDescent="0.2">
      <c r="A55" s="73" t="s">
        <v>607</v>
      </c>
      <c r="B55" s="74" t="s">
        <v>84</v>
      </c>
      <c r="C55" s="74" t="s">
        <v>44</v>
      </c>
      <c r="D55" s="75" t="s">
        <v>401</v>
      </c>
      <c r="E55" s="77" t="s">
        <v>891</v>
      </c>
      <c r="F55" s="94" t="s">
        <v>586</v>
      </c>
      <c r="G55" s="98">
        <v>500</v>
      </c>
      <c r="H55" s="95">
        <v>43304</v>
      </c>
      <c r="I55" s="96">
        <v>500</v>
      </c>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row>
    <row r="56" spans="1:42" s="81" customFormat="1" ht="24.95" customHeight="1" x14ac:dyDescent="0.2">
      <c r="A56" s="73" t="s">
        <v>607</v>
      </c>
      <c r="B56" s="74" t="s">
        <v>84</v>
      </c>
      <c r="C56" s="74" t="s">
        <v>44</v>
      </c>
      <c r="D56" s="75" t="s">
        <v>401</v>
      </c>
      <c r="E56" s="77" t="s">
        <v>891</v>
      </c>
      <c r="F56" s="94" t="s">
        <v>4</v>
      </c>
      <c r="G56" s="98">
        <v>500</v>
      </c>
      <c r="H56" s="95">
        <v>43306</v>
      </c>
      <c r="I56" s="96">
        <v>500</v>
      </c>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row>
    <row r="57" spans="1:42" s="81" customFormat="1" ht="24.95" customHeight="1" x14ac:dyDescent="0.2">
      <c r="A57" s="73" t="s">
        <v>607</v>
      </c>
      <c r="B57" s="74" t="s">
        <v>84</v>
      </c>
      <c r="C57" s="74" t="s">
        <v>44</v>
      </c>
      <c r="D57" s="75" t="s">
        <v>401</v>
      </c>
      <c r="E57" s="77" t="s">
        <v>891</v>
      </c>
      <c r="F57" s="94" t="s">
        <v>1</v>
      </c>
      <c r="G57" s="98">
        <v>5143.53</v>
      </c>
      <c r="H57" s="95">
        <v>43307</v>
      </c>
      <c r="I57" s="96">
        <v>5143.53</v>
      </c>
      <c r="J57" s="92"/>
      <c r="K57" s="92"/>
      <c r="L57" s="92"/>
      <c r="M57" s="92"/>
      <c r="N57" s="92"/>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row>
    <row r="58" spans="1:42" s="81" customFormat="1" ht="24.95" customHeight="1" x14ac:dyDescent="0.2">
      <c r="A58" s="73" t="s">
        <v>607</v>
      </c>
      <c r="B58" s="74" t="s">
        <v>84</v>
      </c>
      <c r="C58" s="74" t="s">
        <v>44</v>
      </c>
      <c r="D58" s="75" t="s">
        <v>401</v>
      </c>
      <c r="E58" s="77" t="s">
        <v>891</v>
      </c>
      <c r="F58" s="94" t="s">
        <v>895</v>
      </c>
      <c r="G58" s="98">
        <v>3356.79</v>
      </c>
      <c r="H58" s="95">
        <v>43308</v>
      </c>
      <c r="I58" s="96">
        <v>3356.79</v>
      </c>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row>
    <row r="59" spans="1:42" s="81" customFormat="1" ht="24.95" customHeight="1" x14ac:dyDescent="0.2">
      <c r="A59" s="73" t="s">
        <v>908</v>
      </c>
      <c r="B59" s="74" t="s">
        <v>909</v>
      </c>
      <c r="C59" s="74" t="s">
        <v>910</v>
      </c>
      <c r="D59" s="75" t="s">
        <v>401</v>
      </c>
      <c r="E59" s="77" t="s">
        <v>891</v>
      </c>
      <c r="F59" s="94" t="s">
        <v>892</v>
      </c>
      <c r="G59" s="98">
        <v>7009.37</v>
      </c>
      <c r="H59" s="95">
        <v>43292</v>
      </c>
      <c r="I59" s="96">
        <v>4190.45</v>
      </c>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row>
    <row r="60" spans="1:42" s="81" customFormat="1" ht="24.95" customHeight="1" x14ac:dyDescent="0.2">
      <c r="A60" s="73" t="s">
        <v>908</v>
      </c>
      <c r="B60" s="74" t="s">
        <v>909</v>
      </c>
      <c r="C60" s="74" t="s">
        <v>910</v>
      </c>
      <c r="D60" s="75" t="s">
        <v>401</v>
      </c>
      <c r="E60" s="77" t="s">
        <v>891</v>
      </c>
      <c r="F60" s="94" t="s">
        <v>906</v>
      </c>
      <c r="G60" s="98">
        <v>9396.09</v>
      </c>
      <c r="H60" s="95">
        <v>43297</v>
      </c>
      <c r="I60" s="96">
        <v>6170.28</v>
      </c>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row>
    <row r="61" spans="1:42" s="81" customFormat="1" ht="24.95" customHeight="1" x14ac:dyDescent="0.2">
      <c r="A61" s="73" t="s">
        <v>908</v>
      </c>
      <c r="B61" s="74" t="s">
        <v>909</v>
      </c>
      <c r="C61" s="74" t="s">
        <v>910</v>
      </c>
      <c r="D61" s="75" t="s">
        <v>401</v>
      </c>
      <c r="E61" s="77" t="s">
        <v>891</v>
      </c>
      <c r="F61" s="94" t="s">
        <v>911</v>
      </c>
      <c r="G61" s="98">
        <v>2050</v>
      </c>
      <c r="H61" s="95">
        <v>43300</v>
      </c>
      <c r="I61" s="96">
        <v>2032.55</v>
      </c>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row>
    <row r="62" spans="1:42" s="81" customFormat="1" ht="24.95" customHeight="1" x14ac:dyDescent="0.2">
      <c r="A62" s="73" t="s">
        <v>96</v>
      </c>
      <c r="B62" s="74" t="s">
        <v>97</v>
      </c>
      <c r="C62" s="74" t="s">
        <v>98</v>
      </c>
      <c r="D62" s="75" t="s">
        <v>92</v>
      </c>
      <c r="E62" s="77" t="s">
        <v>891</v>
      </c>
      <c r="F62" s="94" t="s">
        <v>4</v>
      </c>
      <c r="G62" s="98">
        <v>2706.44</v>
      </c>
      <c r="H62" s="95">
        <v>43286</v>
      </c>
      <c r="I62" s="96">
        <v>2187.0700000000002</v>
      </c>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row>
    <row r="63" spans="1:42" s="81" customFormat="1" ht="24.95" customHeight="1" x14ac:dyDescent="0.2">
      <c r="A63" s="73" t="s">
        <v>96</v>
      </c>
      <c r="B63" s="74" t="s">
        <v>97</v>
      </c>
      <c r="C63" s="74" t="s">
        <v>98</v>
      </c>
      <c r="D63" s="75" t="s">
        <v>92</v>
      </c>
      <c r="E63" s="77" t="s">
        <v>891</v>
      </c>
      <c r="F63" s="94" t="s">
        <v>899</v>
      </c>
      <c r="G63" s="98">
        <v>2857.13</v>
      </c>
      <c r="H63" s="95">
        <v>43292</v>
      </c>
      <c r="I63" s="96">
        <v>2554.38</v>
      </c>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row>
    <row r="64" spans="1:42" s="81" customFormat="1" ht="24.95" customHeight="1" x14ac:dyDescent="0.2">
      <c r="A64" s="73" t="s">
        <v>96</v>
      </c>
      <c r="B64" s="74" t="s">
        <v>97</v>
      </c>
      <c r="C64" s="74" t="s">
        <v>98</v>
      </c>
      <c r="D64" s="75" t="s">
        <v>92</v>
      </c>
      <c r="E64" s="77" t="s">
        <v>891</v>
      </c>
      <c r="F64" s="94" t="s">
        <v>584</v>
      </c>
      <c r="G64" s="98">
        <v>2087.04</v>
      </c>
      <c r="H64" s="95">
        <v>43294</v>
      </c>
      <c r="I64" s="96">
        <v>1947.5</v>
      </c>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row>
    <row r="65" spans="1:42" s="81" customFormat="1" ht="24.95" customHeight="1" x14ac:dyDescent="0.2">
      <c r="A65" s="73" t="s">
        <v>912</v>
      </c>
      <c r="B65" s="74" t="s">
        <v>863</v>
      </c>
      <c r="C65" s="74" t="s">
        <v>913</v>
      </c>
      <c r="D65" s="75" t="s">
        <v>401</v>
      </c>
      <c r="E65" s="77" t="s">
        <v>891</v>
      </c>
      <c r="F65" s="94" t="s">
        <v>739</v>
      </c>
      <c r="G65" s="98">
        <v>4484.57</v>
      </c>
      <c r="H65" s="95">
        <v>43284</v>
      </c>
      <c r="I65" s="96">
        <v>4435.8999999999996</v>
      </c>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row>
    <row r="66" spans="1:42" s="81" customFormat="1" ht="24.95" customHeight="1" x14ac:dyDescent="0.2">
      <c r="A66" s="73" t="s">
        <v>912</v>
      </c>
      <c r="B66" s="74" t="s">
        <v>863</v>
      </c>
      <c r="C66" s="74" t="s">
        <v>913</v>
      </c>
      <c r="D66" s="75" t="s">
        <v>401</v>
      </c>
      <c r="E66" s="77" t="s">
        <v>891</v>
      </c>
      <c r="F66" s="94" t="s">
        <v>847</v>
      </c>
      <c r="G66" s="98">
        <v>2727.68</v>
      </c>
      <c r="H66" s="95">
        <v>43293</v>
      </c>
      <c r="I66" s="96">
        <v>2727.68</v>
      </c>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row>
    <row r="67" spans="1:42" s="81" customFormat="1" ht="24.95" customHeight="1" x14ac:dyDescent="0.2">
      <c r="A67" s="73" t="s">
        <v>912</v>
      </c>
      <c r="B67" s="74" t="s">
        <v>863</v>
      </c>
      <c r="C67" s="74" t="s">
        <v>913</v>
      </c>
      <c r="D67" s="75" t="s">
        <v>401</v>
      </c>
      <c r="E67" s="77" t="s">
        <v>891</v>
      </c>
      <c r="F67" s="94" t="s">
        <v>899</v>
      </c>
      <c r="G67" s="98">
        <f>4712+260</f>
        <v>4972</v>
      </c>
      <c r="H67" s="95">
        <v>43294</v>
      </c>
      <c r="I67" s="96">
        <f>4172+258</f>
        <v>4430</v>
      </c>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row>
    <row r="68" spans="1:42" s="81" customFormat="1" ht="24.95" customHeight="1" x14ac:dyDescent="0.2">
      <c r="A68" s="73" t="s">
        <v>912</v>
      </c>
      <c r="B68" s="74" t="s">
        <v>863</v>
      </c>
      <c r="C68" s="74" t="s">
        <v>913</v>
      </c>
      <c r="D68" s="75" t="s">
        <v>401</v>
      </c>
      <c r="E68" s="77" t="s">
        <v>891</v>
      </c>
      <c r="F68" s="94" t="s">
        <v>675</v>
      </c>
      <c r="G68" s="98">
        <v>3129.2</v>
      </c>
      <c r="H68" s="95">
        <v>43299</v>
      </c>
      <c r="I68" s="96">
        <f>+G68</f>
        <v>3129.2</v>
      </c>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row>
    <row r="69" spans="1:42" s="81" customFormat="1" ht="24.95" customHeight="1" x14ac:dyDescent="0.2">
      <c r="A69" s="73" t="s">
        <v>912</v>
      </c>
      <c r="B69" s="74" t="s">
        <v>863</v>
      </c>
      <c r="C69" s="74" t="s">
        <v>913</v>
      </c>
      <c r="D69" s="75" t="s">
        <v>401</v>
      </c>
      <c r="E69" s="77" t="s">
        <v>891</v>
      </c>
      <c r="F69" s="94" t="s">
        <v>878</v>
      </c>
      <c r="G69" s="98">
        <v>1000</v>
      </c>
      <c r="H69" s="95">
        <v>43301</v>
      </c>
      <c r="I69" s="96">
        <v>985.01</v>
      </c>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row>
    <row r="70" spans="1:42" s="81" customFormat="1" ht="24.95" customHeight="1" x14ac:dyDescent="0.2">
      <c r="A70" s="73" t="s">
        <v>912</v>
      </c>
      <c r="B70" s="74" t="s">
        <v>863</v>
      </c>
      <c r="C70" s="74" t="s">
        <v>913</v>
      </c>
      <c r="D70" s="75" t="s">
        <v>401</v>
      </c>
      <c r="E70" s="77" t="s">
        <v>891</v>
      </c>
      <c r="F70" s="94" t="s">
        <v>209</v>
      </c>
      <c r="G70" s="98">
        <v>1000</v>
      </c>
      <c r="H70" s="95">
        <v>43305</v>
      </c>
      <c r="I70" s="96">
        <v>997.5</v>
      </c>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row>
    <row r="71" spans="1:42" s="81" customFormat="1" ht="24.95" customHeight="1" x14ac:dyDescent="0.2">
      <c r="A71" s="73" t="s">
        <v>912</v>
      </c>
      <c r="B71" s="74" t="s">
        <v>863</v>
      </c>
      <c r="C71" s="74" t="s">
        <v>913</v>
      </c>
      <c r="D71" s="75" t="s">
        <v>401</v>
      </c>
      <c r="E71" s="77" t="s">
        <v>891</v>
      </c>
      <c r="F71" s="94" t="s">
        <v>1</v>
      </c>
      <c r="G71" s="98">
        <v>3881.28</v>
      </c>
      <c r="H71" s="95">
        <v>43307</v>
      </c>
      <c r="I71" s="96">
        <v>3543.45</v>
      </c>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row>
    <row r="72" spans="1:42" s="81" customFormat="1" ht="24.95" customHeight="1" x14ac:dyDescent="0.2">
      <c r="A72" s="73" t="s">
        <v>665</v>
      </c>
      <c r="B72" s="74" t="s">
        <v>82</v>
      </c>
      <c r="C72" s="74" t="s">
        <v>914</v>
      </c>
      <c r="D72" s="75" t="s">
        <v>69</v>
      </c>
      <c r="E72" s="77" t="s">
        <v>891</v>
      </c>
      <c r="F72" s="94" t="s">
        <v>906</v>
      </c>
      <c r="G72" s="98">
        <v>4650</v>
      </c>
      <c r="H72" s="95">
        <v>43297</v>
      </c>
      <c r="I72" s="96">
        <v>3819.19</v>
      </c>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1:42" s="81" customFormat="1" ht="24.95" customHeight="1" x14ac:dyDescent="0.2">
      <c r="A73" s="73" t="s">
        <v>665</v>
      </c>
      <c r="B73" s="74" t="s">
        <v>82</v>
      </c>
      <c r="C73" s="74" t="s">
        <v>914</v>
      </c>
      <c r="D73" s="75" t="s">
        <v>69</v>
      </c>
      <c r="E73" s="77" t="s">
        <v>891</v>
      </c>
      <c r="F73" s="94" t="s">
        <v>878</v>
      </c>
      <c r="G73" s="98">
        <v>2050</v>
      </c>
      <c r="H73" s="95">
        <v>43300</v>
      </c>
      <c r="I73" s="96">
        <v>1762.88</v>
      </c>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1:42" ht="24.95" customHeight="1" x14ac:dyDescent="0.25">
      <c r="A74" s="32"/>
      <c r="B74" s="33"/>
      <c r="C74" s="33"/>
      <c r="D74" s="33"/>
      <c r="E74" s="62"/>
      <c r="F74" s="62"/>
      <c r="G74" s="100"/>
      <c r="H74" s="33"/>
      <c r="I74" s="101"/>
    </row>
    <row r="75" spans="1:42" ht="24.95" customHeight="1" x14ac:dyDescent="0.25">
      <c r="A75" s="32"/>
      <c r="B75" s="33"/>
      <c r="C75" s="33"/>
      <c r="D75" s="33"/>
      <c r="E75" s="62"/>
      <c r="F75" s="62"/>
      <c r="G75" s="100"/>
      <c r="H75" s="33"/>
      <c r="I75" s="101"/>
    </row>
    <row r="76" spans="1:42" ht="24.95" customHeight="1" x14ac:dyDescent="0.25">
      <c r="A76" s="32"/>
      <c r="B76" s="33"/>
      <c r="C76" s="33"/>
      <c r="D76" s="33"/>
      <c r="E76" s="62"/>
      <c r="F76" s="62"/>
      <c r="G76" s="100"/>
      <c r="H76" s="33"/>
      <c r="I76" s="101"/>
    </row>
    <row r="77" spans="1:42" ht="24.95" customHeight="1" x14ac:dyDescent="0.25">
      <c r="A77" s="32"/>
      <c r="B77" s="33"/>
      <c r="C77" s="33"/>
      <c r="D77" s="33"/>
      <c r="E77" s="62"/>
      <c r="F77" s="62"/>
      <c r="G77" s="100"/>
      <c r="H77" s="33"/>
      <c r="I77" s="101"/>
    </row>
    <row r="78" spans="1:42" ht="24.95" customHeight="1" x14ac:dyDescent="0.25">
      <c r="A78" s="32"/>
      <c r="B78" s="33"/>
      <c r="C78" s="33"/>
      <c r="D78" s="33"/>
      <c r="E78" s="62"/>
      <c r="F78" s="62"/>
      <c r="G78" s="100"/>
      <c r="H78" s="33"/>
      <c r="I78" s="101"/>
    </row>
    <row r="79" spans="1:42" ht="24.95" customHeight="1" x14ac:dyDescent="0.25">
      <c r="A79" s="32"/>
      <c r="B79" s="33"/>
      <c r="C79" s="33"/>
      <c r="D79" s="33"/>
      <c r="E79" s="62"/>
      <c r="F79" s="62"/>
      <c r="G79" s="100"/>
      <c r="H79" s="33"/>
      <c r="I79" s="101"/>
    </row>
    <row r="80" spans="1:42" ht="24.95" customHeight="1" x14ac:dyDescent="0.25">
      <c r="A80" s="32"/>
      <c r="B80" s="33"/>
      <c r="C80" s="33"/>
      <c r="D80" s="33"/>
      <c r="E80" s="62"/>
      <c r="F80" s="62"/>
      <c r="G80" s="100"/>
      <c r="H80" s="33"/>
      <c r="I80" s="101"/>
    </row>
    <row r="81" spans="1:9" ht="24.95" customHeight="1" x14ac:dyDescent="0.25">
      <c r="A81" s="32"/>
      <c r="B81" s="33"/>
      <c r="C81" s="33"/>
      <c r="D81" s="33"/>
      <c r="E81" s="62"/>
      <c r="F81" s="62"/>
      <c r="G81" s="100"/>
      <c r="H81" s="33"/>
      <c r="I81" s="101"/>
    </row>
    <row r="82" spans="1:9" x14ac:dyDescent="0.25">
      <c r="A82" s="32"/>
      <c r="B82" s="33"/>
      <c r="C82" s="33"/>
      <c r="D82" s="33"/>
      <c r="E82" s="62"/>
      <c r="F82" s="62"/>
      <c r="G82" s="100"/>
      <c r="H82" s="33"/>
      <c r="I82" s="101"/>
    </row>
    <row r="83" spans="1:9" x14ac:dyDescent="0.25">
      <c r="A83" s="32"/>
      <c r="B83" s="33"/>
      <c r="C83" s="33"/>
      <c r="D83" s="33"/>
      <c r="E83" s="62"/>
      <c r="F83" s="62"/>
      <c r="G83" s="100"/>
      <c r="H83" s="33"/>
      <c r="I83" s="101"/>
    </row>
    <row r="84" spans="1:9" x14ac:dyDescent="0.25">
      <c r="A84" s="32"/>
      <c r="B84" s="33"/>
      <c r="C84" s="33"/>
      <c r="D84" s="33"/>
      <c r="E84" s="62"/>
      <c r="F84" s="62"/>
      <c r="G84" s="100"/>
      <c r="H84" s="33"/>
      <c r="I84" s="101"/>
    </row>
    <row r="85" spans="1:9" x14ac:dyDescent="0.25">
      <c r="A85" s="32"/>
      <c r="B85" s="33"/>
      <c r="C85" s="33"/>
      <c r="D85" s="33"/>
      <c r="E85" s="62"/>
      <c r="F85" s="62"/>
      <c r="G85" s="100"/>
      <c r="H85" s="33"/>
      <c r="I85" s="101"/>
    </row>
    <row r="86" spans="1:9" x14ac:dyDescent="0.25">
      <c r="A86" s="32"/>
      <c r="B86" s="33"/>
      <c r="C86" s="33"/>
      <c r="D86" s="33"/>
      <c r="E86" s="62"/>
      <c r="F86" s="62"/>
      <c r="G86" s="100"/>
      <c r="H86" s="33"/>
      <c r="I86" s="101"/>
    </row>
    <row r="87" spans="1:9" x14ac:dyDescent="0.25">
      <c r="A87" s="32"/>
      <c r="B87" s="33"/>
      <c r="C87" s="33"/>
      <c r="D87" s="33"/>
      <c r="E87" s="62"/>
      <c r="F87" s="62"/>
      <c r="G87" s="100"/>
      <c r="H87" s="33"/>
      <c r="I87" s="101"/>
    </row>
    <row r="88" spans="1:9" x14ac:dyDescent="0.25">
      <c r="A88" s="32"/>
      <c r="B88" s="33"/>
      <c r="C88" s="33"/>
      <c r="D88" s="33"/>
      <c r="E88" s="62"/>
      <c r="F88" s="62"/>
      <c r="G88" s="100"/>
      <c r="H88" s="33"/>
      <c r="I88" s="101"/>
    </row>
    <row r="89" spans="1:9" x14ac:dyDescent="0.25">
      <c r="A89" s="32"/>
      <c r="B89" s="33"/>
      <c r="C89" s="33"/>
      <c r="D89" s="33"/>
      <c r="E89" s="62"/>
      <c r="F89" s="62"/>
      <c r="G89" s="100"/>
      <c r="H89" s="33"/>
      <c r="I89" s="101"/>
    </row>
    <row r="90" spans="1:9" x14ac:dyDescent="0.25">
      <c r="A90" s="32"/>
      <c r="B90" s="33"/>
      <c r="C90" s="33"/>
      <c r="D90" s="33"/>
      <c r="E90" s="62"/>
      <c r="F90" s="62"/>
      <c r="G90" s="100"/>
      <c r="H90" s="33"/>
      <c r="I90" s="101"/>
    </row>
    <row r="91" spans="1:9" x14ac:dyDescent="0.25">
      <c r="A91" s="32"/>
      <c r="B91" s="33"/>
      <c r="C91" s="33"/>
      <c r="D91" s="33"/>
      <c r="E91" s="62"/>
      <c r="F91" s="62"/>
      <c r="G91" s="100"/>
      <c r="H91" s="33"/>
      <c r="I91" s="101"/>
    </row>
    <row r="92" spans="1:9" x14ac:dyDescent="0.25">
      <c r="A92" s="32"/>
      <c r="B92" s="33"/>
      <c r="C92" s="33"/>
      <c r="D92" s="33"/>
      <c r="E92" s="62"/>
      <c r="F92" s="62"/>
      <c r="G92" s="100"/>
      <c r="H92" s="33"/>
      <c r="I92" s="101"/>
    </row>
    <row r="93" spans="1:9" x14ac:dyDescent="0.25">
      <c r="A93" s="32"/>
      <c r="B93" s="33"/>
      <c r="C93" s="33"/>
      <c r="D93" s="33"/>
      <c r="E93" s="62"/>
      <c r="F93" s="62"/>
      <c r="G93" s="100"/>
      <c r="H93" s="33"/>
      <c r="I93" s="101"/>
    </row>
    <row r="94" spans="1:9" x14ac:dyDescent="0.25">
      <c r="A94" s="32"/>
      <c r="B94" s="33"/>
      <c r="C94" s="33"/>
      <c r="D94" s="33"/>
      <c r="E94" s="62"/>
      <c r="F94" s="62"/>
      <c r="G94" s="100"/>
      <c r="H94" s="33"/>
      <c r="I94" s="101"/>
    </row>
    <row r="95" spans="1:9" x14ac:dyDescent="0.25">
      <c r="A95" s="32"/>
      <c r="B95" s="33"/>
      <c r="C95" s="33"/>
      <c r="D95" s="33"/>
      <c r="E95" s="62"/>
      <c r="F95" s="62"/>
      <c r="G95" s="100"/>
      <c r="H95" s="33"/>
      <c r="I95" s="101"/>
    </row>
    <row r="96" spans="1:9" x14ac:dyDescent="0.25">
      <c r="A96" s="32"/>
      <c r="B96" s="33"/>
      <c r="C96" s="33"/>
      <c r="D96" s="33"/>
      <c r="E96" s="62"/>
      <c r="F96" s="62"/>
      <c r="G96" s="100"/>
      <c r="H96" s="33"/>
      <c r="I96" s="101"/>
    </row>
    <row r="97" spans="1:9" x14ac:dyDescent="0.25">
      <c r="A97" s="32"/>
      <c r="B97" s="33"/>
      <c r="C97" s="33"/>
      <c r="D97" s="33"/>
      <c r="E97" s="62"/>
      <c r="F97" s="62"/>
      <c r="G97" s="100"/>
      <c r="H97" s="33"/>
      <c r="I97" s="101"/>
    </row>
    <row r="98" spans="1:9" x14ac:dyDescent="0.25">
      <c r="A98" s="32"/>
      <c r="B98" s="33"/>
      <c r="C98" s="33"/>
      <c r="D98" s="33"/>
      <c r="E98" s="62"/>
      <c r="F98" s="62"/>
      <c r="G98" s="100"/>
      <c r="H98" s="33"/>
      <c r="I98" s="101"/>
    </row>
    <row r="99" spans="1:9" x14ac:dyDescent="0.25">
      <c r="A99" s="32"/>
      <c r="B99" s="33"/>
      <c r="C99" s="33"/>
      <c r="D99" s="33"/>
      <c r="E99" s="62"/>
      <c r="F99" s="62"/>
      <c r="G99" s="100"/>
      <c r="H99" s="33"/>
      <c r="I99" s="101"/>
    </row>
    <row r="100" spans="1:9" x14ac:dyDescent="0.25">
      <c r="A100" s="32"/>
      <c r="B100" s="33"/>
      <c r="C100" s="33"/>
      <c r="D100" s="33"/>
      <c r="E100" s="62"/>
      <c r="F100" s="62"/>
      <c r="G100" s="100"/>
      <c r="H100" s="33"/>
      <c r="I100" s="101"/>
    </row>
    <row r="101" spans="1:9" x14ac:dyDescent="0.25">
      <c r="A101" s="32"/>
      <c r="B101" s="33"/>
      <c r="C101" s="33"/>
      <c r="D101" s="33"/>
      <c r="E101" s="62"/>
      <c r="F101" s="62"/>
      <c r="G101" s="100"/>
      <c r="H101" s="33"/>
      <c r="I101" s="101"/>
    </row>
    <row r="102" spans="1:9" x14ac:dyDescent="0.25">
      <c r="A102" s="32"/>
      <c r="B102" s="33"/>
      <c r="C102" s="33"/>
      <c r="D102" s="33"/>
      <c r="E102" s="62"/>
      <c r="F102" s="62"/>
      <c r="G102" s="100"/>
      <c r="H102" s="33"/>
      <c r="I102" s="101"/>
    </row>
    <row r="103" spans="1:9" x14ac:dyDescent="0.25">
      <c r="A103" s="32"/>
      <c r="B103" s="33"/>
      <c r="C103" s="33"/>
      <c r="D103" s="33"/>
      <c r="E103" s="62"/>
      <c r="F103" s="62"/>
      <c r="G103" s="100"/>
      <c r="H103" s="33"/>
      <c r="I103" s="101"/>
    </row>
    <row r="104" spans="1:9" x14ac:dyDescent="0.25">
      <c r="A104" s="32"/>
      <c r="B104" s="33"/>
      <c r="C104" s="33"/>
      <c r="D104" s="33"/>
      <c r="E104" s="62"/>
      <c r="F104" s="62"/>
      <c r="G104" s="100"/>
      <c r="H104" s="33"/>
      <c r="I104" s="101"/>
    </row>
    <row r="105" spans="1:9" x14ac:dyDescent="0.25">
      <c r="A105" s="32"/>
      <c r="B105" s="33"/>
      <c r="C105" s="33"/>
      <c r="D105" s="33"/>
      <c r="E105" s="62"/>
      <c r="F105" s="62"/>
      <c r="G105" s="100"/>
      <c r="H105" s="33"/>
      <c r="I105" s="101"/>
    </row>
  </sheetData>
  <mergeCells count="4">
    <mergeCell ref="A1:I1"/>
    <mergeCell ref="A2:E2"/>
    <mergeCell ref="A4:C4"/>
    <mergeCell ref="A3:E3"/>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9"/>
  <dimension ref="A1:J125"/>
  <sheetViews>
    <sheetView workbookViewId="0">
      <selection activeCell="F3" sqref="F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40.85546875" style="63" customWidth="1"/>
    <col min="6" max="6" width="24.42578125" style="63" customWidth="1"/>
    <col min="7" max="7" width="15.5703125" customWidth="1"/>
    <col min="8" max="8" width="16.28515625" customWidth="1"/>
    <col min="9" max="9" width="20.28515625" style="342" customWidth="1"/>
  </cols>
  <sheetData>
    <row r="1" spans="1:10" ht="96" customHeight="1" x14ac:dyDescent="0.25">
      <c r="A1" s="519"/>
      <c r="B1" s="519"/>
      <c r="C1" s="519"/>
      <c r="D1" s="519"/>
      <c r="E1" s="519"/>
      <c r="F1" s="519"/>
      <c r="G1" s="519"/>
      <c r="H1" s="519"/>
      <c r="I1" s="519"/>
    </row>
    <row r="2" spans="1:10" ht="85.5" customHeight="1" x14ac:dyDescent="0.25">
      <c r="A2" s="513" t="s">
        <v>848</v>
      </c>
      <c r="B2" s="513"/>
      <c r="C2" s="513"/>
      <c r="D2" s="513"/>
      <c r="E2" s="513"/>
      <c r="F2" s="65"/>
      <c r="G2" s="65"/>
      <c r="H2" s="65"/>
      <c r="I2" s="338"/>
    </row>
    <row r="3" spans="1:10" ht="36" x14ac:dyDescent="0.25">
      <c r="A3" s="525" t="s">
        <v>118</v>
      </c>
      <c r="B3" s="525"/>
      <c r="C3" s="525"/>
      <c r="D3" s="49" t="s">
        <v>119</v>
      </c>
      <c r="E3" s="49" t="s">
        <v>121</v>
      </c>
      <c r="F3" s="49" t="s">
        <v>122</v>
      </c>
      <c r="G3" s="49" t="s">
        <v>120</v>
      </c>
      <c r="H3" s="49" t="s">
        <v>123</v>
      </c>
      <c r="I3" s="339" t="s">
        <v>124</v>
      </c>
    </row>
    <row r="4" spans="1:10" s="58" customFormat="1" ht="63.75" x14ac:dyDescent="0.25">
      <c r="A4" s="50" t="s">
        <v>704</v>
      </c>
      <c r="B4" s="50" t="s">
        <v>671</v>
      </c>
      <c r="C4" s="50" t="s">
        <v>705</v>
      </c>
      <c r="D4" s="51" t="s">
        <v>6</v>
      </c>
      <c r="E4" s="64" t="s">
        <v>706</v>
      </c>
      <c r="F4" s="61" t="s">
        <v>4</v>
      </c>
      <c r="G4" s="52">
        <v>6278.15</v>
      </c>
      <c r="H4" s="53" t="s">
        <v>707</v>
      </c>
      <c r="I4" s="340">
        <v>4820.2</v>
      </c>
      <c r="J4" s="43"/>
    </row>
    <row r="5" spans="1:10" s="58" customFormat="1" ht="76.5" x14ac:dyDescent="0.25">
      <c r="A5" s="50" t="s">
        <v>704</v>
      </c>
      <c r="B5" s="50" t="s">
        <v>687</v>
      </c>
      <c r="C5" s="50" t="s">
        <v>721</v>
      </c>
      <c r="D5" s="51" t="s">
        <v>7</v>
      </c>
      <c r="E5" s="64" t="s">
        <v>722</v>
      </c>
      <c r="F5" s="61" t="s">
        <v>723</v>
      </c>
      <c r="G5" s="52">
        <v>1861.05</v>
      </c>
      <c r="H5" s="53" t="s">
        <v>724</v>
      </c>
      <c r="I5" s="340">
        <v>1861.05</v>
      </c>
      <c r="J5" s="43"/>
    </row>
    <row r="6" spans="1:10" s="58" customFormat="1" ht="76.5" x14ac:dyDescent="0.25">
      <c r="A6" s="50" t="s">
        <v>660</v>
      </c>
      <c r="B6" s="50" t="s">
        <v>661</v>
      </c>
      <c r="C6" s="50" t="s">
        <v>146</v>
      </c>
      <c r="D6" s="51" t="s">
        <v>662</v>
      </c>
      <c r="E6" s="64" t="s">
        <v>663</v>
      </c>
      <c r="F6" s="51" t="s">
        <v>664</v>
      </c>
      <c r="G6" s="52">
        <v>3350</v>
      </c>
      <c r="H6" s="53" t="s">
        <v>655</v>
      </c>
      <c r="I6" s="340">
        <v>2885</v>
      </c>
      <c r="J6" s="43"/>
    </row>
    <row r="7" spans="1:10" s="58" customFormat="1" ht="76.5" x14ac:dyDescent="0.25">
      <c r="A7" s="50" t="s">
        <v>804</v>
      </c>
      <c r="B7" s="50" t="s">
        <v>647</v>
      </c>
      <c r="C7" s="50" t="s">
        <v>805</v>
      </c>
      <c r="D7" s="51" t="s">
        <v>69</v>
      </c>
      <c r="E7" s="64" t="s">
        <v>806</v>
      </c>
      <c r="F7" s="50" t="s">
        <v>1</v>
      </c>
      <c r="G7" s="52">
        <v>4650</v>
      </c>
      <c r="H7" s="53" t="s">
        <v>801</v>
      </c>
      <c r="I7" s="340">
        <v>3677.18</v>
      </c>
      <c r="J7" s="43"/>
    </row>
    <row r="8" spans="1:10" s="58" customFormat="1" ht="76.5" x14ac:dyDescent="0.25">
      <c r="A8" s="50" t="s">
        <v>804</v>
      </c>
      <c r="B8" s="50" t="s">
        <v>647</v>
      </c>
      <c r="C8" s="50" t="s">
        <v>805</v>
      </c>
      <c r="D8" s="51" t="s">
        <v>69</v>
      </c>
      <c r="E8" s="64" t="s">
        <v>837</v>
      </c>
      <c r="F8" s="50" t="s">
        <v>1</v>
      </c>
      <c r="G8" s="52">
        <v>425</v>
      </c>
      <c r="H8" s="53" t="s">
        <v>836</v>
      </c>
      <c r="I8" s="340">
        <v>425</v>
      </c>
      <c r="J8" s="43"/>
    </row>
    <row r="9" spans="1:10" s="58" customFormat="1" ht="89.25" x14ac:dyDescent="0.25">
      <c r="A9" s="50" t="s">
        <v>669</v>
      </c>
      <c r="B9" s="50" t="s">
        <v>670</v>
      </c>
      <c r="C9" s="50" t="s">
        <v>671</v>
      </c>
      <c r="D9" s="51" t="s">
        <v>69</v>
      </c>
      <c r="E9" s="64" t="s">
        <v>672</v>
      </c>
      <c r="F9" s="51" t="s">
        <v>673</v>
      </c>
      <c r="G9" s="52">
        <v>3350</v>
      </c>
      <c r="H9" s="53" t="s">
        <v>655</v>
      </c>
      <c r="I9" s="340">
        <v>3017.86</v>
      </c>
    </row>
    <row r="10" spans="1:10" s="58" customFormat="1" ht="76.5" x14ac:dyDescent="0.25">
      <c r="A10" s="54" t="s">
        <v>775</v>
      </c>
      <c r="B10" s="54" t="s">
        <v>776</v>
      </c>
      <c r="C10" s="54" t="s">
        <v>777</v>
      </c>
      <c r="D10" s="51" t="s">
        <v>778</v>
      </c>
      <c r="E10" s="64" t="s">
        <v>779</v>
      </c>
      <c r="F10" s="61" t="s">
        <v>1</v>
      </c>
      <c r="G10" s="52">
        <v>9850</v>
      </c>
      <c r="H10" s="53" t="s">
        <v>774</v>
      </c>
      <c r="I10" s="340">
        <v>8395.19</v>
      </c>
    </row>
    <row r="11" spans="1:10" s="58" customFormat="1" ht="76.5" x14ac:dyDescent="0.25">
      <c r="A11" s="50" t="s">
        <v>110</v>
      </c>
      <c r="B11" s="50" t="s">
        <v>111</v>
      </c>
      <c r="C11" s="50" t="s">
        <v>112</v>
      </c>
      <c r="D11" s="55" t="s">
        <v>69</v>
      </c>
      <c r="E11" s="64" t="s">
        <v>758</v>
      </c>
      <c r="F11" s="61" t="s">
        <v>759</v>
      </c>
      <c r="G11" s="52">
        <v>7551.56</v>
      </c>
      <c r="H11" s="53" t="s">
        <v>750</v>
      </c>
      <c r="I11" s="337">
        <v>5827.86</v>
      </c>
    </row>
    <row r="12" spans="1:10" s="58" customFormat="1" ht="63.75" x14ac:dyDescent="0.25">
      <c r="A12" s="50" t="s">
        <v>831</v>
      </c>
      <c r="B12" s="50" t="s">
        <v>832</v>
      </c>
      <c r="C12" s="50" t="s">
        <v>833</v>
      </c>
      <c r="D12" s="51" t="s">
        <v>72</v>
      </c>
      <c r="E12" s="64" t="s">
        <v>834</v>
      </c>
      <c r="F12" s="50" t="s">
        <v>208</v>
      </c>
      <c r="G12" s="52">
        <v>750</v>
      </c>
      <c r="H12" s="53" t="s">
        <v>801</v>
      </c>
      <c r="I12" s="340">
        <v>254.01</v>
      </c>
    </row>
    <row r="13" spans="1:10" s="58" customFormat="1" ht="63.75" x14ac:dyDescent="0.25">
      <c r="A13" s="50" t="s">
        <v>656</v>
      </c>
      <c r="B13" s="50" t="s">
        <v>657</v>
      </c>
      <c r="C13" s="50" t="s">
        <v>658</v>
      </c>
      <c r="D13" s="51" t="s">
        <v>72</v>
      </c>
      <c r="E13" s="64" t="s">
        <v>659</v>
      </c>
      <c r="F13" s="61" t="s">
        <v>1</v>
      </c>
      <c r="G13" s="52">
        <v>750</v>
      </c>
      <c r="H13" s="53" t="s">
        <v>655</v>
      </c>
      <c r="I13" s="340">
        <v>750</v>
      </c>
    </row>
    <row r="14" spans="1:10" s="58" customFormat="1" ht="76.5" x14ac:dyDescent="0.25">
      <c r="A14" s="50" t="s">
        <v>665</v>
      </c>
      <c r="B14" s="50" t="s">
        <v>666</v>
      </c>
      <c r="C14" s="50"/>
      <c r="D14" s="51" t="s">
        <v>667</v>
      </c>
      <c r="E14" s="64" t="s">
        <v>668</v>
      </c>
      <c r="F14" s="51" t="s">
        <v>664</v>
      </c>
      <c r="G14" s="52">
        <v>3350</v>
      </c>
      <c r="H14" s="53" t="s">
        <v>655</v>
      </c>
      <c r="I14" s="340">
        <v>3116.5</v>
      </c>
    </row>
    <row r="15" spans="1:10" s="58" customFormat="1" ht="76.5" x14ac:dyDescent="0.25">
      <c r="A15" s="50" t="s">
        <v>642</v>
      </c>
      <c r="B15" s="50" t="s">
        <v>643</v>
      </c>
      <c r="C15" s="50" t="s">
        <v>644</v>
      </c>
      <c r="D15" s="51" t="s">
        <v>401</v>
      </c>
      <c r="E15" s="64" t="s">
        <v>716</v>
      </c>
      <c r="F15" s="61" t="s">
        <v>717</v>
      </c>
      <c r="G15" s="52">
        <v>3142.79</v>
      </c>
      <c r="H15" s="53" t="s">
        <v>714</v>
      </c>
      <c r="I15" s="340">
        <v>2820</v>
      </c>
    </row>
    <row r="16" spans="1:10" s="58" customFormat="1" ht="76.5" x14ac:dyDescent="0.25">
      <c r="A16" s="50" t="s">
        <v>642</v>
      </c>
      <c r="B16" s="50" t="s">
        <v>643</v>
      </c>
      <c r="C16" s="50" t="s">
        <v>644</v>
      </c>
      <c r="D16" s="51" t="s">
        <v>401</v>
      </c>
      <c r="E16" s="64" t="s">
        <v>728</v>
      </c>
      <c r="F16" s="61" t="s">
        <v>3</v>
      </c>
      <c r="G16" s="52">
        <v>2703.63</v>
      </c>
      <c r="H16" s="53" t="s">
        <v>724</v>
      </c>
      <c r="I16" s="340">
        <v>2703.63</v>
      </c>
    </row>
    <row r="17" spans="1:9" s="58" customFormat="1" ht="76.5" x14ac:dyDescent="0.25">
      <c r="A17" s="50" t="s">
        <v>642</v>
      </c>
      <c r="B17" s="50" t="s">
        <v>643</v>
      </c>
      <c r="C17" s="50" t="s">
        <v>644</v>
      </c>
      <c r="D17" s="51" t="s">
        <v>401</v>
      </c>
      <c r="E17" s="64" t="s">
        <v>734</v>
      </c>
      <c r="F17" s="61" t="s">
        <v>735</v>
      </c>
      <c r="G17" s="52">
        <v>5763.13</v>
      </c>
      <c r="H17" s="53" t="s">
        <v>736</v>
      </c>
      <c r="I17" s="340">
        <v>5763.13</v>
      </c>
    </row>
    <row r="18" spans="1:9" s="58" customFormat="1" ht="76.5" x14ac:dyDescent="0.25">
      <c r="A18" s="50" t="s">
        <v>642</v>
      </c>
      <c r="B18" s="50" t="s">
        <v>643</v>
      </c>
      <c r="C18" s="50" t="s">
        <v>644</v>
      </c>
      <c r="D18" s="51" t="s">
        <v>401</v>
      </c>
      <c r="E18" s="64" t="s">
        <v>740</v>
      </c>
      <c r="F18" s="61" t="s">
        <v>741</v>
      </c>
      <c r="G18" s="52">
        <v>4175.76</v>
      </c>
      <c r="H18" s="53" t="s">
        <v>737</v>
      </c>
      <c r="I18" s="340">
        <v>4175.46</v>
      </c>
    </row>
    <row r="19" spans="1:9" s="58" customFormat="1" ht="51" x14ac:dyDescent="0.25">
      <c r="A19" s="50" t="s">
        <v>628</v>
      </c>
      <c r="B19" s="50" t="s">
        <v>629</v>
      </c>
      <c r="C19" s="50" t="s">
        <v>630</v>
      </c>
      <c r="D19" s="51" t="s">
        <v>401</v>
      </c>
      <c r="E19" s="64" t="s">
        <v>631</v>
      </c>
      <c r="F19" s="61" t="s">
        <v>632</v>
      </c>
      <c r="G19" s="52">
        <v>3359.09</v>
      </c>
      <c r="H19" s="53" t="s">
        <v>633</v>
      </c>
      <c r="I19" s="340">
        <v>3113.13</v>
      </c>
    </row>
    <row r="20" spans="1:9" s="58" customFormat="1" ht="89.25" x14ac:dyDescent="0.25">
      <c r="A20" s="50" t="s">
        <v>628</v>
      </c>
      <c r="B20" s="50" t="s">
        <v>629</v>
      </c>
      <c r="C20" s="50" t="s">
        <v>630</v>
      </c>
      <c r="D20" s="51" t="s">
        <v>401</v>
      </c>
      <c r="E20" s="64" t="s">
        <v>742</v>
      </c>
      <c r="F20" s="61" t="s">
        <v>743</v>
      </c>
      <c r="G20" s="52">
        <v>3487.44</v>
      </c>
      <c r="H20" s="53" t="s">
        <v>737</v>
      </c>
      <c r="I20" s="340">
        <v>3487.44</v>
      </c>
    </row>
    <row r="21" spans="1:9" s="58" customFormat="1" ht="76.5" x14ac:dyDescent="0.25">
      <c r="A21" s="50" t="s">
        <v>710</v>
      </c>
      <c r="B21" s="50" t="s">
        <v>650</v>
      </c>
      <c r="C21" s="50" t="s">
        <v>711</v>
      </c>
      <c r="D21" s="51" t="s">
        <v>94</v>
      </c>
      <c r="E21" s="64" t="s">
        <v>768</v>
      </c>
      <c r="F21" s="61" t="s">
        <v>769</v>
      </c>
      <c r="G21" s="52">
        <v>3267.45</v>
      </c>
      <c r="H21" s="53" t="s">
        <v>765</v>
      </c>
      <c r="I21" s="337">
        <v>3251.43</v>
      </c>
    </row>
    <row r="22" spans="1:9" s="58" customFormat="1" ht="89.25" x14ac:dyDescent="0.25">
      <c r="A22" s="50" t="s">
        <v>684</v>
      </c>
      <c r="B22" s="50" t="s">
        <v>685</v>
      </c>
      <c r="C22" s="50" t="s">
        <v>686</v>
      </c>
      <c r="D22" s="51" t="s">
        <v>6</v>
      </c>
      <c r="E22" s="64" t="s">
        <v>744</v>
      </c>
      <c r="F22" s="61" t="s">
        <v>745</v>
      </c>
      <c r="G22" s="52">
        <v>2600</v>
      </c>
      <c r="H22" s="53" t="s">
        <v>737</v>
      </c>
      <c r="I22" s="340">
        <v>1608.03</v>
      </c>
    </row>
    <row r="23" spans="1:9" s="58" customFormat="1" ht="76.5" x14ac:dyDescent="0.25">
      <c r="A23" s="50" t="s">
        <v>684</v>
      </c>
      <c r="B23" s="50" t="s">
        <v>685</v>
      </c>
      <c r="C23" s="50" t="s">
        <v>686</v>
      </c>
      <c r="D23" s="51" t="s">
        <v>6</v>
      </c>
      <c r="E23" s="64" t="s">
        <v>839</v>
      </c>
      <c r="F23" s="50" t="s">
        <v>0</v>
      </c>
      <c r="G23" s="52">
        <v>4382.46</v>
      </c>
      <c r="H23" s="53" t="s">
        <v>836</v>
      </c>
      <c r="I23" s="340">
        <v>4531.95</v>
      </c>
    </row>
    <row r="24" spans="1:9" s="58" customFormat="1" ht="76.5" x14ac:dyDescent="0.25">
      <c r="A24" s="50" t="s">
        <v>648</v>
      </c>
      <c r="B24" s="50" t="s">
        <v>649</v>
      </c>
      <c r="C24" s="50" t="s">
        <v>650</v>
      </c>
      <c r="D24" s="51" t="s">
        <v>398</v>
      </c>
      <c r="E24" s="64" t="s">
        <v>811</v>
      </c>
      <c r="F24" s="50" t="s">
        <v>4</v>
      </c>
      <c r="G24" s="52">
        <v>14991.28</v>
      </c>
      <c r="H24" s="53" t="s">
        <v>801</v>
      </c>
      <c r="I24" s="340">
        <v>14476.59</v>
      </c>
    </row>
    <row r="25" spans="1:9" s="58" customFormat="1" ht="63.75" x14ac:dyDescent="0.25">
      <c r="A25" s="50" t="s">
        <v>648</v>
      </c>
      <c r="B25" s="50" t="s">
        <v>649</v>
      </c>
      <c r="C25" s="50" t="s">
        <v>650</v>
      </c>
      <c r="D25" s="51" t="s">
        <v>398</v>
      </c>
      <c r="E25" s="64" t="s">
        <v>816</v>
      </c>
      <c r="F25" s="50" t="s">
        <v>4</v>
      </c>
      <c r="G25" s="52">
        <v>10000</v>
      </c>
      <c r="H25" s="53" t="s">
        <v>801</v>
      </c>
      <c r="I25" s="340">
        <v>6276.75</v>
      </c>
    </row>
    <row r="26" spans="1:9" s="58" customFormat="1" ht="76.5" x14ac:dyDescent="0.25">
      <c r="A26" s="50" t="s">
        <v>648</v>
      </c>
      <c r="B26" s="50" t="s">
        <v>649</v>
      </c>
      <c r="C26" s="50" t="s">
        <v>650</v>
      </c>
      <c r="D26" s="51" t="s">
        <v>398</v>
      </c>
      <c r="E26" s="64" t="s">
        <v>772</v>
      </c>
      <c r="F26" s="61" t="s">
        <v>773</v>
      </c>
      <c r="G26" s="52">
        <v>11336.94</v>
      </c>
      <c r="H26" s="53" t="s">
        <v>774</v>
      </c>
      <c r="I26" s="337">
        <v>10278.25</v>
      </c>
    </row>
    <row r="27" spans="1:9" s="58" customFormat="1" ht="63.75" x14ac:dyDescent="0.25">
      <c r="A27" s="50" t="s">
        <v>648</v>
      </c>
      <c r="B27" s="50" t="s">
        <v>1491</v>
      </c>
      <c r="C27" s="50" t="s">
        <v>80</v>
      </c>
      <c r="D27" s="51" t="s">
        <v>398</v>
      </c>
      <c r="E27" s="64" t="s">
        <v>818</v>
      </c>
      <c r="F27" s="50" t="s">
        <v>773</v>
      </c>
      <c r="G27" s="52">
        <v>5000</v>
      </c>
      <c r="H27" s="53" t="s">
        <v>801</v>
      </c>
      <c r="I27" s="337">
        <v>3002.62</v>
      </c>
    </row>
    <row r="28" spans="1:9" s="58" customFormat="1" ht="76.5" x14ac:dyDescent="0.25">
      <c r="A28" s="50" t="s">
        <v>802</v>
      </c>
      <c r="B28" s="50" t="s">
        <v>687</v>
      </c>
      <c r="C28" s="50" t="s">
        <v>785</v>
      </c>
      <c r="D28" s="51" t="s">
        <v>69</v>
      </c>
      <c r="E28" s="64" t="s">
        <v>803</v>
      </c>
      <c r="F28" s="50" t="s">
        <v>127</v>
      </c>
      <c r="G28" s="52">
        <v>11788.01</v>
      </c>
      <c r="H28" s="53" t="s">
        <v>801</v>
      </c>
      <c r="I28" s="340">
        <f>11788.01-4546.33</f>
        <v>7241.68</v>
      </c>
    </row>
    <row r="29" spans="1:9" s="58" customFormat="1" ht="63.75" x14ac:dyDescent="0.25">
      <c r="A29" s="50" t="s">
        <v>802</v>
      </c>
      <c r="B29" s="50" t="s">
        <v>687</v>
      </c>
      <c r="C29" s="50" t="s">
        <v>785</v>
      </c>
      <c r="D29" s="51" t="s">
        <v>69</v>
      </c>
      <c r="E29" s="64" t="s">
        <v>822</v>
      </c>
      <c r="F29" s="50" t="s">
        <v>127</v>
      </c>
      <c r="G29" s="52">
        <v>5000</v>
      </c>
      <c r="H29" s="53" t="s">
        <v>801</v>
      </c>
      <c r="I29" s="337">
        <v>5000</v>
      </c>
    </row>
    <row r="30" spans="1:9" s="58" customFormat="1" ht="76.5" x14ac:dyDescent="0.25">
      <c r="A30" s="50" t="s">
        <v>787</v>
      </c>
      <c r="B30" s="50" t="s">
        <v>671</v>
      </c>
      <c r="C30" s="50" t="s">
        <v>788</v>
      </c>
      <c r="D30" s="51" t="s">
        <v>398</v>
      </c>
      <c r="E30" s="64" t="s">
        <v>789</v>
      </c>
      <c r="F30" s="61" t="s">
        <v>208</v>
      </c>
      <c r="G30" s="52">
        <v>12919.63</v>
      </c>
      <c r="H30" s="53" t="s">
        <v>774</v>
      </c>
      <c r="I30" s="340">
        <v>12876.5</v>
      </c>
    </row>
    <row r="31" spans="1:9" s="58" customFormat="1" ht="63.75" x14ac:dyDescent="0.25">
      <c r="A31" s="50" t="s">
        <v>787</v>
      </c>
      <c r="B31" s="50" t="s">
        <v>671</v>
      </c>
      <c r="C31" s="50" t="s">
        <v>788</v>
      </c>
      <c r="D31" s="51" t="s">
        <v>398</v>
      </c>
      <c r="E31" s="64" t="s">
        <v>817</v>
      </c>
      <c r="F31" s="50" t="s">
        <v>208</v>
      </c>
      <c r="G31" s="52">
        <v>5000</v>
      </c>
      <c r="H31" s="53" t="s">
        <v>801</v>
      </c>
      <c r="I31" s="340">
        <v>1011.09</v>
      </c>
    </row>
    <row r="32" spans="1:9" s="58" customFormat="1" ht="76.5" x14ac:dyDescent="0.25">
      <c r="A32" s="50" t="s">
        <v>681</v>
      </c>
      <c r="B32" s="50" t="s">
        <v>682</v>
      </c>
      <c r="C32" s="50" t="s">
        <v>683</v>
      </c>
      <c r="D32" s="51" t="s">
        <v>401</v>
      </c>
      <c r="E32" s="64" t="s">
        <v>738</v>
      </c>
      <c r="F32" s="61" t="s">
        <v>739</v>
      </c>
      <c r="G32" s="52">
        <v>3599.82</v>
      </c>
      <c r="H32" s="53" t="s">
        <v>737</v>
      </c>
      <c r="I32" s="340">
        <v>2045.77</v>
      </c>
    </row>
    <row r="33" spans="1:9" s="58" customFormat="1" ht="63.75" x14ac:dyDescent="0.25">
      <c r="A33" s="54" t="s">
        <v>688</v>
      </c>
      <c r="B33" s="54" t="s">
        <v>689</v>
      </c>
      <c r="C33" s="54" t="s">
        <v>657</v>
      </c>
      <c r="D33" s="51" t="s">
        <v>73</v>
      </c>
      <c r="E33" s="64" t="s">
        <v>690</v>
      </c>
      <c r="F33" s="51" t="s">
        <v>691</v>
      </c>
      <c r="G33" s="52">
        <v>14675.36</v>
      </c>
      <c r="H33" s="53" t="s">
        <v>692</v>
      </c>
      <c r="I33" s="340">
        <v>12114.28</v>
      </c>
    </row>
    <row r="34" spans="1:9" s="58" customFormat="1" ht="76.5" x14ac:dyDescent="0.25">
      <c r="A34" s="54" t="s">
        <v>688</v>
      </c>
      <c r="B34" s="54" t="s">
        <v>689</v>
      </c>
      <c r="C34" s="54" t="s">
        <v>657</v>
      </c>
      <c r="D34" s="51" t="s">
        <v>73</v>
      </c>
      <c r="E34" s="64" t="s">
        <v>799</v>
      </c>
      <c r="F34" s="50" t="s">
        <v>800</v>
      </c>
      <c r="G34" s="52">
        <v>12713.02</v>
      </c>
      <c r="H34" s="53" t="s">
        <v>774</v>
      </c>
      <c r="I34" s="337">
        <v>10788.49</v>
      </c>
    </row>
    <row r="35" spans="1:9" s="58" customFormat="1" ht="89.25" x14ac:dyDescent="0.25">
      <c r="A35" s="50" t="s">
        <v>674</v>
      </c>
      <c r="B35" s="50" t="s">
        <v>38</v>
      </c>
      <c r="C35" s="50" t="s">
        <v>675</v>
      </c>
      <c r="D35" s="51" t="s">
        <v>667</v>
      </c>
      <c r="E35" s="64" t="s">
        <v>676</v>
      </c>
      <c r="F35" s="51" t="s">
        <v>677</v>
      </c>
      <c r="G35" s="52">
        <v>3350</v>
      </c>
      <c r="H35" s="53" t="s">
        <v>655</v>
      </c>
      <c r="I35" s="340">
        <v>2857.19</v>
      </c>
    </row>
    <row r="36" spans="1:9" s="58" customFormat="1" ht="114.75" x14ac:dyDescent="0.25">
      <c r="A36" s="50" t="s">
        <v>674</v>
      </c>
      <c r="B36" s="50" t="s">
        <v>38</v>
      </c>
      <c r="C36" s="50" t="s">
        <v>675</v>
      </c>
      <c r="D36" s="51" t="s">
        <v>667</v>
      </c>
      <c r="E36" s="64" t="s">
        <v>712</v>
      </c>
      <c r="F36" s="61" t="s">
        <v>713</v>
      </c>
      <c r="G36" s="52">
        <v>2626.34</v>
      </c>
      <c r="H36" s="53" t="s">
        <v>708</v>
      </c>
      <c r="I36" s="340">
        <v>1999.92</v>
      </c>
    </row>
    <row r="37" spans="1:9" s="58" customFormat="1" ht="76.5" x14ac:dyDescent="0.25">
      <c r="A37" s="50" t="s">
        <v>674</v>
      </c>
      <c r="B37" s="50" t="s">
        <v>38</v>
      </c>
      <c r="C37" s="50" t="s">
        <v>675</v>
      </c>
      <c r="D37" s="51" t="s">
        <v>667</v>
      </c>
      <c r="E37" s="64" t="s">
        <v>760</v>
      </c>
      <c r="F37" s="61" t="s">
        <v>759</v>
      </c>
      <c r="G37" s="52">
        <v>2050</v>
      </c>
      <c r="H37" s="53" t="s">
        <v>750</v>
      </c>
      <c r="I37" s="340">
        <v>1698</v>
      </c>
    </row>
    <row r="38" spans="1:9" s="58" customFormat="1" ht="63.75" x14ac:dyDescent="0.25">
      <c r="A38" s="54" t="s">
        <v>819</v>
      </c>
      <c r="B38" s="54" t="s">
        <v>689</v>
      </c>
      <c r="C38" s="54" t="s">
        <v>657</v>
      </c>
      <c r="D38" s="51" t="s">
        <v>73</v>
      </c>
      <c r="E38" s="64" t="s">
        <v>820</v>
      </c>
      <c r="F38" s="50" t="s">
        <v>586</v>
      </c>
      <c r="G38" s="52">
        <v>5000</v>
      </c>
      <c r="H38" s="53" t="s">
        <v>801</v>
      </c>
      <c r="I38" s="337">
        <v>2819.44</v>
      </c>
    </row>
    <row r="39" spans="1:9" s="58" customFormat="1" ht="102" x14ac:dyDescent="0.25">
      <c r="A39" s="50" t="s">
        <v>645</v>
      </c>
      <c r="B39" s="50" t="s">
        <v>646</v>
      </c>
      <c r="C39" s="50" t="s">
        <v>647</v>
      </c>
      <c r="D39" s="51" t="s">
        <v>69</v>
      </c>
      <c r="E39" s="64" t="s">
        <v>770</v>
      </c>
      <c r="F39" s="61" t="s">
        <v>3</v>
      </c>
      <c r="G39" s="52">
        <v>1288.1600000000001</v>
      </c>
      <c r="H39" s="53" t="s">
        <v>765</v>
      </c>
      <c r="I39" s="340">
        <v>1288.1600000000001</v>
      </c>
    </row>
    <row r="40" spans="1:9" s="58" customFormat="1" ht="89.25" x14ac:dyDescent="0.25">
      <c r="A40" s="50" t="s">
        <v>645</v>
      </c>
      <c r="B40" s="50" t="s">
        <v>646</v>
      </c>
      <c r="C40" s="50" t="s">
        <v>647</v>
      </c>
      <c r="D40" s="51" t="s">
        <v>69</v>
      </c>
      <c r="E40" s="64" t="s">
        <v>764</v>
      </c>
      <c r="F40" s="61" t="s">
        <v>632</v>
      </c>
      <c r="G40" s="52">
        <v>1805.25</v>
      </c>
      <c r="H40" s="53" t="s">
        <v>765</v>
      </c>
      <c r="I40" s="337">
        <v>1805.25</v>
      </c>
    </row>
    <row r="41" spans="1:9" s="58" customFormat="1" ht="102" x14ac:dyDescent="0.25">
      <c r="A41" s="50" t="s">
        <v>645</v>
      </c>
      <c r="B41" s="50" t="s">
        <v>646</v>
      </c>
      <c r="C41" s="50" t="s">
        <v>647</v>
      </c>
      <c r="D41" s="51" t="s">
        <v>69</v>
      </c>
      <c r="E41" s="64" t="s">
        <v>770</v>
      </c>
      <c r="F41" s="61" t="s">
        <v>3</v>
      </c>
      <c r="G41" s="52">
        <v>1288.1600000000001</v>
      </c>
      <c r="H41" s="53" t="s">
        <v>765</v>
      </c>
      <c r="I41" s="337">
        <v>1288.1600000000001</v>
      </c>
    </row>
    <row r="42" spans="1:9" s="58" customFormat="1" ht="76.5" x14ac:dyDescent="0.25">
      <c r="A42" s="50" t="s">
        <v>645</v>
      </c>
      <c r="B42" s="50" t="s">
        <v>646</v>
      </c>
      <c r="C42" s="50" t="s">
        <v>647</v>
      </c>
      <c r="D42" s="51" t="s">
        <v>69</v>
      </c>
      <c r="E42" s="64" t="s">
        <v>840</v>
      </c>
      <c r="F42" s="50" t="s">
        <v>0</v>
      </c>
      <c r="G42" s="52">
        <v>1455.48</v>
      </c>
      <c r="H42" s="53" t="s">
        <v>836</v>
      </c>
      <c r="I42" s="337">
        <v>1246.6400000000001</v>
      </c>
    </row>
    <row r="43" spans="1:9" s="58" customFormat="1" ht="76.5" x14ac:dyDescent="0.25">
      <c r="A43" s="50" t="s">
        <v>755</v>
      </c>
      <c r="B43" s="50" t="s">
        <v>790</v>
      </c>
      <c r="C43" s="50" t="s">
        <v>791</v>
      </c>
      <c r="D43" s="51" t="s">
        <v>667</v>
      </c>
      <c r="E43" s="64" t="s">
        <v>792</v>
      </c>
      <c r="F43" s="50" t="s">
        <v>1</v>
      </c>
      <c r="G43" s="52">
        <v>9850</v>
      </c>
      <c r="H43" s="53" t="s">
        <v>774</v>
      </c>
      <c r="I43" s="340">
        <v>8362.58</v>
      </c>
    </row>
    <row r="44" spans="1:9" s="58" customFormat="1" ht="76.5" x14ac:dyDescent="0.25">
      <c r="A44" s="50" t="s">
        <v>755</v>
      </c>
      <c r="B44" s="50" t="s">
        <v>756</v>
      </c>
      <c r="C44" s="50" t="s">
        <v>757</v>
      </c>
      <c r="D44" s="51" t="s">
        <v>69</v>
      </c>
      <c r="E44" s="64" t="s">
        <v>812</v>
      </c>
      <c r="F44" s="50" t="s">
        <v>717</v>
      </c>
      <c r="G44" s="52">
        <v>11851.85</v>
      </c>
      <c r="H44" s="53" t="s">
        <v>801</v>
      </c>
      <c r="I44" s="340">
        <v>11832.46</v>
      </c>
    </row>
    <row r="45" spans="1:9" s="58" customFormat="1" ht="63.75" x14ac:dyDescent="0.25">
      <c r="A45" s="50" t="s">
        <v>755</v>
      </c>
      <c r="B45" s="50" t="s">
        <v>756</v>
      </c>
      <c r="C45" s="50" t="s">
        <v>757</v>
      </c>
      <c r="D45" s="51" t="s">
        <v>69</v>
      </c>
      <c r="E45" s="64" t="s">
        <v>821</v>
      </c>
      <c r="F45" s="50" t="s">
        <v>717</v>
      </c>
      <c r="G45" s="52">
        <v>5000</v>
      </c>
      <c r="H45" s="53" t="s">
        <v>801</v>
      </c>
      <c r="I45" s="340">
        <v>0</v>
      </c>
    </row>
    <row r="46" spans="1:9" s="58" customFormat="1" ht="63.75" x14ac:dyDescent="0.25">
      <c r="A46" s="50" t="s">
        <v>755</v>
      </c>
      <c r="B46" s="50" t="s">
        <v>756</v>
      </c>
      <c r="C46" s="50" t="s">
        <v>757</v>
      </c>
      <c r="D46" s="51" t="s">
        <v>69</v>
      </c>
      <c r="E46" s="64" t="s">
        <v>821</v>
      </c>
      <c r="F46" s="50" t="s">
        <v>717</v>
      </c>
      <c r="G46" s="52">
        <v>5000</v>
      </c>
      <c r="H46" s="53" t="s">
        <v>801</v>
      </c>
      <c r="I46" s="337">
        <v>5000</v>
      </c>
    </row>
    <row r="47" spans="1:9" s="58" customFormat="1" ht="63.75" x14ac:dyDescent="0.25">
      <c r="A47" s="50" t="s">
        <v>651</v>
      </c>
      <c r="B47" s="50" t="s">
        <v>652</v>
      </c>
      <c r="C47" s="50" t="s">
        <v>653</v>
      </c>
      <c r="D47" s="51" t="s">
        <v>6</v>
      </c>
      <c r="E47" s="64" t="s">
        <v>654</v>
      </c>
      <c r="F47" s="61" t="s">
        <v>1</v>
      </c>
      <c r="G47" s="52">
        <v>3652</v>
      </c>
      <c r="H47" s="53" t="s">
        <v>655</v>
      </c>
      <c r="I47" s="340">
        <v>1958.94</v>
      </c>
    </row>
    <row r="48" spans="1:9" s="58" customFormat="1" ht="76.5" x14ac:dyDescent="0.25">
      <c r="A48" s="50" t="s">
        <v>693</v>
      </c>
      <c r="B48" s="50" t="s">
        <v>694</v>
      </c>
      <c r="C48" s="50" t="s">
        <v>695</v>
      </c>
      <c r="D48" s="51" t="s">
        <v>73</v>
      </c>
      <c r="E48" s="64" t="s">
        <v>798</v>
      </c>
      <c r="F48" s="50" t="s">
        <v>4</v>
      </c>
      <c r="G48" s="52">
        <v>9850</v>
      </c>
      <c r="H48" s="53" t="s">
        <v>774</v>
      </c>
      <c r="I48" s="340">
        <v>9004.1200000000008</v>
      </c>
    </row>
    <row r="49" spans="1:9" s="58" customFormat="1" ht="76.5" x14ac:dyDescent="0.25">
      <c r="A49" s="50" t="s">
        <v>725</v>
      </c>
      <c r="B49" s="50" t="s">
        <v>687</v>
      </c>
      <c r="C49" s="50" t="s">
        <v>726</v>
      </c>
      <c r="D49" s="51" t="s">
        <v>727</v>
      </c>
      <c r="E49" s="64" t="s">
        <v>751</v>
      </c>
      <c r="F49" s="61" t="s">
        <v>752</v>
      </c>
      <c r="G49" s="52">
        <v>750</v>
      </c>
      <c r="H49" s="53" t="s">
        <v>750</v>
      </c>
      <c r="I49" s="340">
        <v>566.5</v>
      </c>
    </row>
    <row r="50" spans="1:9" s="58" customFormat="1" ht="76.5" x14ac:dyDescent="0.25">
      <c r="A50" s="50" t="s">
        <v>725</v>
      </c>
      <c r="B50" s="50" t="s">
        <v>687</v>
      </c>
      <c r="C50" s="50" t="s">
        <v>726</v>
      </c>
      <c r="D50" s="51" t="s">
        <v>727</v>
      </c>
      <c r="E50" s="64" t="s">
        <v>751</v>
      </c>
      <c r="F50" s="61" t="s">
        <v>752</v>
      </c>
      <c r="G50" s="52">
        <v>750</v>
      </c>
      <c r="H50" s="53" t="s">
        <v>750</v>
      </c>
      <c r="I50" s="337">
        <v>750</v>
      </c>
    </row>
    <row r="51" spans="1:9" s="58" customFormat="1" ht="63.75" x14ac:dyDescent="0.25">
      <c r="A51" s="50" t="s">
        <v>702</v>
      </c>
      <c r="B51" s="50" t="s">
        <v>703</v>
      </c>
      <c r="C51" s="50" t="s">
        <v>658</v>
      </c>
      <c r="D51" s="51" t="s">
        <v>6</v>
      </c>
      <c r="E51" s="64" t="s">
        <v>830</v>
      </c>
      <c r="F51" s="50" t="s">
        <v>208</v>
      </c>
      <c r="G51" s="52">
        <v>2446.39</v>
      </c>
      <c r="H51" s="53" t="s">
        <v>801</v>
      </c>
      <c r="I51" s="337">
        <v>1548.71</v>
      </c>
    </row>
    <row r="52" spans="1:9" s="58" customFormat="1" ht="76.5" x14ac:dyDescent="0.25">
      <c r="A52" s="50" t="s">
        <v>813</v>
      </c>
      <c r="B52" s="50" t="s">
        <v>647</v>
      </c>
      <c r="C52" s="50" t="s">
        <v>650</v>
      </c>
      <c r="D52" s="51" t="s">
        <v>398</v>
      </c>
      <c r="E52" s="64" t="s">
        <v>814</v>
      </c>
      <c r="F52" s="50" t="s">
        <v>3</v>
      </c>
      <c r="G52" s="52">
        <v>11600</v>
      </c>
      <c r="H52" s="53" t="s">
        <v>801</v>
      </c>
      <c r="I52" s="340">
        <v>7388.57</v>
      </c>
    </row>
    <row r="53" spans="1:9" s="58" customFormat="1" ht="63.75" x14ac:dyDescent="0.25">
      <c r="A53" s="50" t="s">
        <v>813</v>
      </c>
      <c r="B53" s="50" t="s">
        <v>647</v>
      </c>
      <c r="C53" s="50" t="s">
        <v>650</v>
      </c>
      <c r="D53" s="51" t="s">
        <v>398</v>
      </c>
      <c r="E53" s="64" t="s">
        <v>823</v>
      </c>
      <c r="F53" s="50" t="s">
        <v>3</v>
      </c>
      <c r="G53" s="52">
        <v>10000</v>
      </c>
      <c r="H53" s="53" t="s">
        <v>801</v>
      </c>
      <c r="I53" s="340">
        <v>2163</v>
      </c>
    </row>
    <row r="54" spans="1:9" s="58" customFormat="1" ht="51" x14ac:dyDescent="0.25">
      <c r="A54" s="50" t="s">
        <v>637</v>
      </c>
      <c r="B54" s="50" t="s">
        <v>638</v>
      </c>
      <c r="C54" s="50" t="s">
        <v>639</v>
      </c>
      <c r="D54" s="51" t="s">
        <v>69</v>
      </c>
      <c r="E54" s="64" t="s">
        <v>640</v>
      </c>
      <c r="F54" s="61" t="s">
        <v>641</v>
      </c>
      <c r="G54" s="52">
        <v>500</v>
      </c>
      <c r="H54" s="53" t="s">
        <v>633</v>
      </c>
      <c r="I54" s="340">
        <v>381.99</v>
      </c>
    </row>
    <row r="55" spans="1:9" s="58" customFormat="1" ht="76.5" x14ac:dyDescent="0.25">
      <c r="A55" s="50" t="s">
        <v>807</v>
      </c>
      <c r="B55" s="50" t="s">
        <v>808</v>
      </c>
      <c r="C55" s="50" t="s">
        <v>809</v>
      </c>
      <c r="D55" s="51" t="s">
        <v>92</v>
      </c>
      <c r="E55" s="64" t="s">
        <v>810</v>
      </c>
      <c r="F55" s="50" t="s">
        <v>1</v>
      </c>
      <c r="G55" s="52">
        <v>4650</v>
      </c>
      <c r="H55" s="53" t="s">
        <v>801</v>
      </c>
      <c r="I55" s="340">
        <v>4164.82</v>
      </c>
    </row>
    <row r="56" spans="1:9" s="58" customFormat="1" ht="76.5" x14ac:dyDescent="0.25">
      <c r="A56" s="50" t="s">
        <v>807</v>
      </c>
      <c r="B56" s="50" t="s">
        <v>808</v>
      </c>
      <c r="C56" s="50" t="s">
        <v>809</v>
      </c>
      <c r="D56" s="51" t="s">
        <v>92</v>
      </c>
      <c r="E56" s="64" t="s">
        <v>838</v>
      </c>
      <c r="F56" s="50" t="s">
        <v>1</v>
      </c>
      <c r="G56" s="52">
        <v>425</v>
      </c>
      <c r="H56" s="53" t="s">
        <v>836</v>
      </c>
      <c r="I56" s="337">
        <v>425</v>
      </c>
    </row>
    <row r="57" spans="1:9" s="58" customFormat="1" ht="63.75" x14ac:dyDescent="0.25">
      <c r="A57" s="50" t="s">
        <v>824</v>
      </c>
      <c r="B57" s="50" t="s">
        <v>825</v>
      </c>
      <c r="C57" s="50" t="s">
        <v>826</v>
      </c>
      <c r="D57" s="51" t="s">
        <v>94</v>
      </c>
      <c r="E57" s="64" t="s">
        <v>827</v>
      </c>
      <c r="F57" s="50" t="s">
        <v>828</v>
      </c>
      <c r="G57" s="52">
        <v>7000</v>
      </c>
      <c r="H57" s="53" t="s">
        <v>801</v>
      </c>
      <c r="I57" s="337">
        <v>6123</v>
      </c>
    </row>
    <row r="58" spans="1:9" s="58" customFormat="1" ht="76.5" x14ac:dyDescent="0.25">
      <c r="A58" s="50" t="s">
        <v>824</v>
      </c>
      <c r="B58" s="50" t="s">
        <v>825</v>
      </c>
      <c r="C58" s="50" t="s">
        <v>826</v>
      </c>
      <c r="D58" s="51" t="s">
        <v>94</v>
      </c>
      <c r="E58" s="64" t="s">
        <v>829</v>
      </c>
      <c r="F58" s="50" t="s">
        <v>828</v>
      </c>
      <c r="G58" s="52">
        <v>11860.04</v>
      </c>
      <c r="H58" s="53" t="s">
        <v>801</v>
      </c>
      <c r="I58" s="337">
        <v>11801.2</v>
      </c>
    </row>
    <row r="59" spans="1:9" s="58" customFormat="1" ht="89.25" x14ac:dyDescent="0.25">
      <c r="A59" s="50" t="s">
        <v>747</v>
      </c>
      <c r="B59" s="50" t="s">
        <v>748</v>
      </c>
      <c r="C59" s="50" t="s">
        <v>705</v>
      </c>
      <c r="D59" s="51" t="s">
        <v>7</v>
      </c>
      <c r="E59" s="64" t="s">
        <v>749</v>
      </c>
      <c r="F59" s="61" t="s">
        <v>745</v>
      </c>
      <c r="G59" s="52">
        <v>1500</v>
      </c>
      <c r="H59" s="53" t="s">
        <v>750</v>
      </c>
      <c r="I59" s="337">
        <v>1500</v>
      </c>
    </row>
    <row r="60" spans="1:9" s="58" customFormat="1" ht="89.25" x14ac:dyDescent="0.25">
      <c r="A60" s="50" t="s">
        <v>678</v>
      </c>
      <c r="B60" s="50" t="s">
        <v>679</v>
      </c>
      <c r="C60" s="50"/>
      <c r="D60" s="51" t="s">
        <v>667</v>
      </c>
      <c r="E60" s="64" t="s">
        <v>680</v>
      </c>
      <c r="F60" s="51" t="s">
        <v>677</v>
      </c>
      <c r="G60" s="52">
        <v>3350</v>
      </c>
      <c r="H60" s="53" t="s">
        <v>655</v>
      </c>
      <c r="I60" s="340">
        <v>2766.19</v>
      </c>
    </row>
    <row r="61" spans="1:9" s="58" customFormat="1" ht="89.25" x14ac:dyDescent="0.25">
      <c r="A61" s="50" t="s">
        <v>696</v>
      </c>
      <c r="B61" s="50" t="s">
        <v>697</v>
      </c>
      <c r="C61" s="50" t="s">
        <v>698</v>
      </c>
      <c r="D61" s="51" t="s">
        <v>70</v>
      </c>
      <c r="E61" s="64" t="s">
        <v>699</v>
      </c>
      <c r="F61" s="61" t="s">
        <v>700</v>
      </c>
      <c r="G61" s="52">
        <v>6595.15</v>
      </c>
      <c r="H61" s="53" t="s">
        <v>701</v>
      </c>
      <c r="I61" s="340">
        <v>5871.28</v>
      </c>
    </row>
    <row r="62" spans="1:9" s="59" customFormat="1" ht="76.5" x14ac:dyDescent="0.2">
      <c r="A62" s="50" t="s">
        <v>696</v>
      </c>
      <c r="B62" s="50" t="s">
        <v>697</v>
      </c>
      <c r="C62" s="50" t="s">
        <v>698</v>
      </c>
      <c r="D62" s="51" t="s">
        <v>70</v>
      </c>
      <c r="E62" s="64" t="s">
        <v>715</v>
      </c>
      <c r="F62" s="61" t="s">
        <v>1</v>
      </c>
      <c r="G62" s="52">
        <v>3985.5</v>
      </c>
      <c r="H62" s="53" t="s">
        <v>714</v>
      </c>
      <c r="I62" s="340">
        <v>3278.28</v>
      </c>
    </row>
    <row r="63" spans="1:9" s="59" customFormat="1" ht="63.75" x14ac:dyDescent="0.2">
      <c r="A63" s="50" t="s">
        <v>696</v>
      </c>
      <c r="B63" s="50" t="s">
        <v>697</v>
      </c>
      <c r="C63" s="50" t="s">
        <v>698</v>
      </c>
      <c r="D63" s="51" t="s">
        <v>70</v>
      </c>
      <c r="E63" s="64" t="s">
        <v>746</v>
      </c>
      <c r="F63" s="61" t="s">
        <v>745</v>
      </c>
      <c r="G63" s="52">
        <v>3863.1</v>
      </c>
      <c r="H63" s="53" t="s">
        <v>737</v>
      </c>
      <c r="I63" s="337">
        <v>2971.1</v>
      </c>
    </row>
    <row r="64" spans="1:9" s="60" customFormat="1" ht="76.5" x14ac:dyDescent="0.25">
      <c r="A64" s="50" t="s">
        <v>780</v>
      </c>
      <c r="B64" s="50" t="s">
        <v>781</v>
      </c>
      <c r="C64" s="50" t="s">
        <v>782</v>
      </c>
      <c r="D64" s="51" t="s">
        <v>402</v>
      </c>
      <c r="E64" s="64" t="s">
        <v>783</v>
      </c>
      <c r="F64" s="61" t="s">
        <v>717</v>
      </c>
      <c r="G64" s="52">
        <v>9850</v>
      </c>
      <c r="H64" s="53" t="s">
        <v>774</v>
      </c>
      <c r="I64" s="340">
        <v>8223.7999999999993</v>
      </c>
    </row>
    <row r="65" spans="1:9" s="60" customFormat="1" ht="76.5" x14ac:dyDescent="0.25">
      <c r="A65" s="50" t="s">
        <v>780</v>
      </c>
      <c r="B65" s="50" t="s">
        <v>781</v>
      </c>
      <c r="C65" s="50" t="s">
        <v>782</v>
      </c>
      <c r="D65" s="51" t="s">
        <v>402</v>
      </c>
      <c r="E65" s="64" t="s">
        <v>783</v>
      </c>
      <c r="F65" s="61" t="s">
        <v>717</v>
      </c>
      <c r="G65" s="52">
        <v>9850</v>
      </c>
      <c r="H65" s="53" t="s">
        <v>774</v>
      </c>
      <c r="I65" s="337">
        <v>8223.7999999999993</v>
      </c>
    </row>
    <row r="66" spans="1:9" s="60" customFormat="1" ht="76.5" x14ac:dyDescent="0.25">
      <c r="A66" s="50" t="s">
        <v>784</v>
      </c>
      <c r="B66" s="50" t="s">
        <v>785</v>
      </c>
      <c r="C66" s="50" t="s">
        <v>639</v>
      </c>
      <c r="D66" s="51" t="s">
        <v>73</v>
      </c>
      <c r="E66" s="64" t="s">
        <v>786</v>
      </c>
      <c r="F66" s="61" t="s">
        <v>1</v>
      </c>
      <c r="G66" s="52">
        <v>12098.17</v>
      </c>
      <c r="H66" s="53" t="s">
        <v>774</v>
      </c>
      <c r="I66" s="340">
        <v>12098.17</v>
      </c>
    </row>
    <row r="67" spans="1:9" s="60" customFormat="1" ht="63.75" x14ac:dyDescent="0.25">
      <c r="A67" s="50" t="s">
        <v>784</v>
      </c>
      <c r="B67" s="50" t="s">
        <v>785</v>
      </c>
      <c r="C67" s="50" t="s">
        <v>639</v>
      </c>
      <c r="D67" s="51" t="s">
        <v>73</v>
      </c>
      <c r="E67" s="64" t="s">
        <v>815</v>
      </c>
      <c r="F67" s="50" t="s">
        <v>1</v>
      </c>
      <c r="G67" s="52">
        <v>10000</v>
      </c>
      <c r="H67" s="53" t="s">
        <v>801</v>
      </c>
      <c r="I67" s="340">
        <v>2606</v>
      </c>
    </row>
    <row r="68" spans="1:9" s="60" customFormat="1" ht="63.75" x14ac:dyDescent="0.25">
      <c r="A68" s="50" t="s">
        <v>784</v>
      </c>
      <c r="B68" s="50" t="s">
        <v>785</v>
      </c>
      <c r="C68" s="50" t="s">
        <v>639</v>
      </c>
      <c r="D68" s="51" t="s">
        <v>73</v>
      </c>
      <c r="E68" s="64" t="s">
        <v>815</v>
      </c>
      <c r="F68" s="50" t="s">
        <v>1</v>
      </c>
      <c r="G68" s="52">
        <v>10000</v>
      </c>
      <c r="H68" s="53" t="s">
        <v>801</v>
      </c>
      <c r="I68" s="337">
        <v>2606</v>
      </c>
    </row>
    <row r="69" spans="1:9" s="60" customFormat="1" ht="76.5" x14ac:dyDescent="0.25">
      <c r="A69" s="50" t="s">
        <v>844</v>
      </c>
      <c r="B69" s="50" t="s">
        <v>845</v>
      </c>
      <c r="C69" s="50" t="s">
        <v>687</v>
      </c>
      <c r="D69" s="51" t="s">
        <v>796</v>
      </c>
      <c r="E69" s="64" t="s">
        <v>846</v>
      </c>
      <c r="F69" s="50" t="s">
        <v>847</v>
      </c>
      <c r="G69" s="52">
        <v>9889.92</v>
      </c>
      <c r="H69" s="53" t="s">
        <v>843</v>
      </c>
      <c r="I69" s="340">
        <v>6385.66</v>
      </c>
    </row>
    <row r="70" spans="1:9" s="60" customFormat="1" ht="76.5" x14ac:dyDescent="0.25">
      <c r="A70" s="50" t="s">
        <v>844</v>
      </c>
      <c r="B70" s="50" t="s">
        <v>845</v>
      </c>
      <c r="C70" s="50" t="s">
        <v>687</v>
      </c>
      <c r="D70" s="51" t="s">
        <v>796</v>
      </c>
      <c r="E70" s="64" t="s">
        <v>846</v>
      </c>
      <c r="F70" s="50" t="s">
        <v>847</v>
      </c>
      <c r="G70" s="52">
        <v>9889.92</v>
      </c>
      <c r="H70" s="53" t="s">
        <v>843</v>
      </c>
      <c r="I70" s="337">
        <v>6385.66</v>
      </c>
    </row>
    <row r="71" spans="1:9" s="60" customFormat="1" ht="89.25" x14ac:dyDescent="0.25">
      <c r="A71" s="50" t="s">
        <v>634</v>
      </c>
      <c r="B71" s="50" t="s">
        <v>635</v>
      </c>
      <c r="C71" s="50" t="s">
        <v>636</v>
      </c>
      <c r="D71" s="51" t="s">
        <v>401</v>
      </c>
      <c r="E71" s="64" t="s">
        <v>709</v>
      </c>
      <c r="F71" s="61" t="s">
        <v>0</v>
      </c>
      <c r="G71" s="52">
        <v>1459.05</v>
      </c>
      <c r="H71" s="53" t="s">
        <v>708</v>
      </c>
      <c r="I71" s="340">
        <v>1317.01</v>
      </c>
    </row>
    <row r="72" spans="1:9" s="60" customFormat="1" ht="89.25" x14ac:dyDescent="0.25">
      <c r="A72" s="50" t="s">
        <v>634</v>
      </c>
      <c r="B72" s="50" t="s">
        <v>635</v>
      </c>
      <c r="C72" s="50" t="s">
        <v>636</v>
      </c>
      <c r="D72" s="51" t="s">
        <v>401</v>
      </c>
      <c r="E72" s="64" t="s">
        <v>718</v>
      </c>
      <c r="F72" s="61" t="s">
        <v>719</v>
      </c>
      <c r="G72" s="52">
        <v>1771.81</v>
      </c>
      <c r="H72" s="53" t="s">
        <v>720</v>
      </c>
      <c r="I72" s="340">
        <v>1021.28</v>
      </c>
    </row>
    <row r="73" spans="1:9" s="60" customFormat="1" ht="76.5" x14ac:dyDescent="0.25">
      <c r="A73" s="50" t="s">
        <v>634</v>
      </c>
      <c r="B73" s="50" t="s">
        <v>635</v>
      </c>
      <c r="C73" s="50" t="s">
        <v>636</v>
      </c>
      <c r="D73" s="51" t="s">
        <v>401</v>
      </c>
      <c r="E73" s="64" t="s">
        <v>762</v>
      </c>
      <c r="F73" s="61" t="s">
        <v>0</v>
      </c>
      <c r="G73" s="52">
        <v>2907.7</v>
      </c>
      <c r="H73" s="53" t="s">
        <v>763</v>
      </c>
      <c r="I73" s="340">
        <v>1428</v>
      </c>
    </row>
    <row r="74" spans="1:9" s="60" customFormat="1" ht="89.25" x14ac:dyDescent="0.25">
      <c r="A74" s="50" t="s">
        <v>634</v>
      </c>
      <c r="B74" s="50" t="s">
        <v>635</v>
      </c>
      <c r="C74" s="50" t="s">
        <v>636</v>
      </c>
      <c r="D74" s="51" t="s">
        <v>401</v>
      </c>
      <c r="E74" s="64" t="s">
        <v>766</v>
      </c>
      <c r="F74" s="61" t="s">
        <v>3</v>
      </c>
      <c r="G74" s="52">
        <v>1165.07</v>
      </c>
      <c r="H74" s="53" t="s">
        <v>765</v>
      </c>
      <c r="I74" s="340">
        <v>1147.26</v>
      </c>
    </row>
    <row r="75" spans="1:9" s="60" customFormat="1" ht="76.5" x14ac:dyDescent="0.25">
      <c r="A75" s="50" t="s">
        <v>634</v>
      </c>
      <c r="B75" s="50" t="s">
        <v>635</v>
      </c>
      <c r="C75" s="50" t="s">
        <v>636</v>
      </c>
      <c r="D75" s="51" t="s">
        <v>401</v>
      </c>
      <c r="E75" s="64" t="s">
        <v>767</v>
      </c>
      <c r="F75" s="61" t="s">
        <v>0</v>
      </c>
      <c r="G75" s="52">
        <v>1453.85</v>
      </c>
      <c r="H75" s="53" t="s">
        <v>765</v>
      </c>
      <c r="I75" s="340">
        <v>1080.6099999999999</v>
      </c>
    </row>
    <row r="76" spans="1:9" s="60" customFormat="1" ht="114.75" x14ac:dyDescent="0.25">
      <c r="A76" s="50" t="s">
        <v>634</v>
      </c>
      <c r="B76" s="50" t="s">
        <v>635</v>
      </c>
      <c r="C76" s="50" t="s">
        <v>636</v>
      </c>
      <c r="D76" s="51" t="s">
        <v>401</v>
      </c>
      <c r="E76" s="64" t="s">
        <v>771</v>
      </c>
      <c r="F76" s="61" t="s">
        <v>4</v>
      </c>
      <c r="G76" s="52">
        <v>2996.69</v>
      </c>
      <c r="H76" s="53" t="s">
        <v>765</v>
      </c>
      <c r="I76" s="340">
        <v>2554.84</v>
      </c>
    </row>
    <row r="77" spans="1:9" s="60" customFormat="1" ht="76.5" x14ac:dyDescent="0.25">
      <c r="A77" s="50" t="s">
        <v>634</v>
      </c>
      <c r="B77" s="50" t="s">
        <v>635</v>
      </c>
      <c r="C77" s="50" t="s">
        <v>636</v>
      </c>
      <c r="D77" s="51" t="s">
        <v>401</v>
      </c>
      <c r="E77" s="64" t="s">
        <v>841</v>
      </c>
      <c r="F77" s="50" t="s">
        <v>0</v>
      </c>
      <c r="G77" s="52">
        <v>1455.48</v>
      </c>
      <c r="H77" s="53" t="s">
        <v>836</v>
      </c>
      <c r="I77" s="340">
        <v>1414.35</v>
      </c>
    </row>
    <row r="78" spans="1:9" s="60" customFormat="1" ht="76.5" x14ac:dyDescent="0.25">
      <c r="A78" s="50" t="s">
        <v>634</v>
      </c>
      <c r="B78" s="50" t="s">
        <v>635</v>
      </c>
      <c r="C78" s="50" t="s">
        <v>636</v>
      </c>
      <c r="D78" s="51" t="s">
        <v>401</v>
      </c>
      <c r="E78" s="64" t="s">
        <v>762</v>
      </c>
      <c r="F78" s="61" t="s">
        <v>0</v>
      </c>
      <c r="G78" s="52">
        <v>2907.7</v>
      </c>
      <c r="H78" s="53" t="s">
        <v>763</v>
      </c>
      <c r="I78" s="337">
        <v>1428</v>
      </c>
    </row>
    <row r="79" spans="1:9" s="60" customFormat="1" ht="89.25" x14ac:dyDescent="0.25">
      <c r="A79" s="50" t="s">
        <v>634</v>
      </c>
      <c r="B79" s="50" t="s">
        <v>635</v>
      </c>
      <c r="C79" s="50" t="s">
        <v>636</v>
      </c>
      <c r="D79" s="51" t="s">
        <v>401</v>
      </c>
      <c r="E79" s="64" t="s">
        <v>766</v>
      </c>
      <c r="F79" s="61" t="s">
        <v>3</v>
      </c>
      <c r="G79" s="52">
        <v>1165.07</v>
      </c>
      <c r="H79" s="53" t="s">
        <v>765</v>
      </c>
      <c r="I79" s="337">
        <v>747.2</v>
      </c>
    </row>
    <row r="80" spans="1:9" s="60" customFormat="1" ht="76.5" x14ac:dyDescent="0.25">
      <c r="A80" s="50" t="s">
        <v>634</v>
      </c>
      <c r="B80" s="50" t="s">
        <v>635</v>
      </c>
      <c r="C80" s="50" t="s">
        <v>636</v>
      </c>
      <c r="D80" s="51" t="s">
        <v>401</v>
      </c>
      <c r="E80" s="64" t="s">
        <v>767</v>
      </c>
      <c r="F80" s="61" t="s">
        <v>0</v>
      </c>
      <c r="G80" s="52">
        <v>1453.85</v>
      </c>
      <c r="H80" s="53" t="s">
        <v>765</v>
      </c>
      <c r="I80" s="337">
        <v>1080.6099999999999</v>
      </c>
    </row>
    <row r="81" spans="1:9" s="60" customFormat="1" ht="114.75" x14ac:dyDescent="0.25">
      <c r="A81" s="50" t="s">
        <v>634</v>
      </c>
      <c r="B81" s="50" t="s">
        <v>635</v>
      </c>
      <c r="C81" s="50" t="s">
        <v>636</v>
      </c>
      <c r="D81" s="51" t="s">
        <v>401</v>
      </c>
      <c r="E81" s="64" t="s">
        <v>771</v>
      </c>
      <c r="F81" s="61" t="s">
        <v>4</v>
      </c>
      <c r="G81" s="52">
        <v>2996.69</v>
      </c>
      <c r="H81" s="53" t="s">
        <v>765</v>
      </c>
      <c r="I81" s="337">
        <v>2855.84</v>
      </c>
    </row>
    <row r="82" spans="1:9" s="60" customFormat="1" ht="76.5" x14ac:dyDescent="0.25">
      <c r="A82" s="50" t="s">
        <v>634</v>
      </c>
      <c r="B82" s="50" t="s">
        <v>635</v>
      </c>
      <c r="C82" s="50" t="s">
        <v>636</v>
      </c>
      <c r="D82" s="51" t="s">
        <v>401</v>
      </c>
      <c r="E82" s="64" t="s">
        <v>841</v>
      </c>
      <c r="F82" s="50" t="s">
        <v>0</v>
      </c>
      <c r="G82" s="52">
        <v>1455.48</v>
      </c>
      <c r="H82" s="53" t="s">
        <v>836</v>
      </c>
      <c r="I82" s="337">
        <v>1414.35</v>
      </c>
    </row>
    <row r="83" spans="1:9" s="60" customFormat="1" ht="89.25" x14ac:dyDescent="0.25">
      <c r="A83" s="50" t="s">
        <v>729</v>
      </c>
      <c r="B83" s="50" t="s">
        <v>730</v>
      </c>
      <c r="C83" s="50" t="s">
        <v>731</v>
      </c>
      <c r="D83" s="50" t="s">
        <v>92</v>
      </c>
      <c r="E83" s="64" t="s">
        <v>732</v>
      </c>
      <c r="F83" s="61" t="s">
        <v>733</v>
      </c>
      <c r="G83" s="52">
        <v>6002.63</v>
      </c>
      <c r="H83" s="53" t="s">
        <v>724</v>
      </c>
      <c r="I83" s="340">
        <v>3506.33</v>
      </c>
    </row>
    <row r="84" spans="1:9" s="60" customFormat="1" ht="89.25" x14ac:dyDescent="0.25">
      <c r="A84" s="50" t="s">
        <v>729</v>
      </c>
      <c r="B84" s="50" t="s">
        <v>730</v>
      </c>
      <c r="C84" s="50" t="s">
        <v>731</v>
      </c>
      <c r="D84" s="50" t="s">
        <v>92</v>
      </c>
      <c r="E84" s="64" t="s">
        <v>753</v>
      </c>
      <c r="F84" s="61" t="s">
        <v>754</v>
      </c>
      <c r="G84" s="52">
        <v>3013.28</v>
      </c>
      <c r="H84" s="53" t="s">
        <v>750</v>
      </c>
      <c r="I84" s="340">
        <v>2575.02</v>
      </c>
    </row>
    <row r="85" spans="1:9" s="60" customFormat="1" ht="76.5" x14ac:dyDescent="0.25">
      <c r="A85" s="50" t="s">
        <v>729</v>
      </c>
      <c r="B85" s="50" t="s">
        <v>730</v>
      </c>
      <c r="C85" s="50" t="s">
        <v>731</v>
      </c>
      <c r="D85" s="50" t="s">
        <v>92</v>
      </c>
      <c r="E85" s="64" t="s">
        <v>761</v>
      </c>
      <c r="F85" s="61" t="s">
        <v>1</v>
      </c>
      <c r="G85" s="52">
        <v>6325.63</v>
      </c>
      <c r="H85" s="53" t="s">
        <v>750</v>
      </c>
      <c r="I85" s="340">
        <v>6290.32</v>
      </c>
    </row>
    <row r="86" spans="1:9" s="60" customFormat="1" ht="102" x14ac:dyDescent="0.25">
      <c r="A86" s="50" t="s">
        <v>729</v>
      </c>
      <c r="B86" s="50" t="s">
        <v>730</v>
      </c>
      <c r="C86" s="50" t="s">
        <v>731</v>
      </c>
      <c r="D86" s="50" t="s">
        <v>92</v>
      </c>
      <c r="E86" s="64" t="s">
        <v>835</v>
      </c>
      <c r="F86" s="50" t="s">
        <v>4</v>
      </c>
      <c r="G86" s="52">
        <v>2976.01</v>
      </c>
      <c r="H86" s="53" t="s">
        <v>836</v>
      </c>
      <c r="I86" s="340">
        <v>2444.66</v>
      </c>
    </row>
    <row r="87" spans="1:9" s="60" customFormat="1" ht="89.25" x14ac:dyDescent="0.25">
      <c r="A87" s="50" t="s">
        <v>729</v>
      </c>
      <c r="B87" s="50" t="s">
        <v>730</v>
      </c>
      <c r="C87" s="50" t="s">
        <v>731</v>
      </c>
      <c r="D87" s="50" t="s">
        <v>92</v>
      </c>
      <c r="E87" s="64" t="s">
        <v>753</v>
      </c>
      <c r="F87" s="61" t="s">
        <v>754</v>
      </c>
      <c r="G87" s="52">
        <v>3013.28</v>
      </c>
      <c r="H87" s="53" t="s">
        <v>750</v>
      </c>
      <c r="I87" s="337">
        <v>2575.02</v>
      </c>
    </row>
    <row r="88" spans="1:9" s="60" customFormat="1" ht="76.5" x14ac:dyDescent="0.25">
      <c r="A88" s="50" t="s">
        <v>729</v>
      </c>
      <c r="B88" s="50" t="s">
        <v>730</v>
      </c>
      <c r="C88" s="50" t="s">
        <v>731</v>
      </c>
      <c r="D88" s="50" t="s">
        <v>92</v>
      </c>
      <c r="E88" s="64" t="s">
        <v>761</v>
      </c>
      <c r="F88" s="61" t="s">
        <v>1</v>
      </c>
      <c r="G88" s="52">
        <v>6325.63</v>
      </c>
      <c r="H88" s="53" t="s">
        <v>750</v>
      </c>
      <c r="I88" s="337">
        <v>6290.32</v>
      </c>
    </row>
    <row r="89" spans="1:9" s="60" customFormat="1" ht="102" x14ac:dyDescent="0.25">
      <c r="A89" s="50" t="s">
        <v>729</v>
      </c>
      <c r="B89" s="50" t="s">
        <v>730</v>
      </c>
      <c r="C89" s="50" t="s">
        <v>731</v>
      </c>
      <c r="D89" s="50" t="s">
        <v>92</v>
      </c>
      <c r="E89" s="64" t="s">
        <v>835</v>
      </c>
      <c r="F89" s="50" t="s">
        <v>4</v>
      </c>
      <c r="G89" s="52">
        <v>2976.01</v>
      </c>
      <c r="H89" s="53" t="s">
        <v>836</v>
      </c>
      <c r="I89" s="337">
        <v>2444.66</v>
      </c>
    </row>
    <row r="90" spans="1:9" s="60" customFormat="1" ht="102" x14ac:dyDescent="0.25">
      <c r="A90" s="50" t="s">
        <v>729</v>
      </c>
      <c r="B90" s="50" t="s">
        <v>730</v>
      </c>
      <c r="C90" s="50" t="s">
        <v>731</v>
      </c>
      <c r="D90" s="50" t="s">
        <v>92</v>
      </c>
      <c r="E90" s="64" t="s">
        <v>842</v>
      </c>
      <c r="F90" s="50" t="s">
        <v>1</v>
      </c>
      <c r="G90" s="52">
        <v>2034.79</v>
      </c>
      <c r="H90" s="53" t="s">
        <v>843</v>
      </c>
      <c r="I90" s="337">
        <v>1883.4</v>
      </c>
    </row>
    <row r="91" spans="1:9" s="60" customFormat="1" ht="76.5" x14ac:dyDescent="0.25">
      <c r="A91" s="50" t="s">
        <v>793</v>
      </c>
      <c r="B91" s="56" t="s">
        <v>794</v>
      </c>
      <c r="C91" s="56" t="s">
        <v>795</v>
      </c>
      <c r="D91" s="57" t="s">
        <v>796</v>
      </c>
      <c r="E91" s="64" t="s">
        <v>797</v>
      </c>
      <c r="F91" s="50" t="s">
        <v>3</v>
      </c>
      <c r="G91" s="52">
        <v>12164.46</v>
      </c>
      <c r="H91" s="53" t="s">
        <v>774</v>
      </c>
      <c r="I91" s="340">
        <v>12179.97</v>
      </c>
    </row>
    <row r="92" spans="1:9" x14ac:dyDescent="0.25">
      <c r="A92" s="32"/>
      <c r="B92" s="33"/>
      <c r="C92" s="33"/>
      <c r="D92" s="33"/>
      <c r="E92" s="62"/>
      <c r="F92" s="62"/>
      <c r="G92" s="33"/>
      <c r="H92" s="33"/>
      <c r="I92" s="341"/>
    </row>
    <row r="93" spans="1:9" x14ac:dyDescent="0.25">
      <c r="A93" s="32"/>
      <c r="B93" s="33"/>
      <c r="C93" s="33"/>
      <c r="D93" s="33"/>
      <c r="E93" s="62"/>
      <c r="F93" s="62"/>
      <c r="G93" s="33"/>
      <c r="H93" s="33"/>
      <c r="I93" s="341"/>
    </row>
    <row r="94" spans="1:9" x14ac:dyDescent="0.25">
      <c r="A94" s="32"/>
      <c r="B94" s="33"/>
      <c r="C94" s="33"/>
      <c r="D94" s="33"/>
      <c r="E94" s="62"/>
      <c r="F94" s="62"/>
      <c r="G94" s="33"/>
      <c r="H94" s="33"/>
      <c r="I94" s="341"/>
    </row>
    <row r="95" spans="1:9" x14ac:dyDescent="0.25">
      <c r="A95" s="32"/>
      <c r="B95" s="33"/>
      <c r="C95" s="33"/>
      <c r="D95" s="33"/>
      <c r="E95" s="62"/>
      <c r="F95" s="62"/>
      <c r="G95" s="33"/>
      <c r="H95" s="33"/>
      <c r="I95" s="341"/>
    </row>
    <row r="96" spans="1:9" x14ac:dyDescent="0.25">
      <c r="A96" s="32"/>
      <c r="B96" s="33"/>
      <c r="C96" s="33"/>
      <c r="D96" s="33"/>
      <c r="E96" s="62"/>
      <c r="F96" s="62"/>
      <c r="G96" s="33"/>
      <c r="H96" s="33"/>
      <c r="I96" s="341"/>
    </row>
    <row r="97" spans="1:9" x14ac:dyDescent="0.25">
      <c r="A97" s="32"/>
      <c r="B97" s="33"/>
      <c r="C97" s="33"/>
      <c r="D97" s="33"/>
      <c r="E97" s="62"/>
      <c r="F97" s="62"/>
      <c r="G97" s="33"/>
      <c r="H97" s="33"/>
      <c r="I97" s="341"/>
    </row>
    <row r="98" spans="1:9" x14ac:dyDescent="0.25">
      <c r="A98" s="32"/>
      <c r="B98" s="33"/>
      <c r="C98" s="33"/>
      <c r="D98" s="33"/>
      <c r="E98" s="62"/>
      <c r="F98" s="62"/>
      <c r="G98" s="33"/>
      <c r="H98" s="33"/>
      <c r="I98" s="341"/>
    </row>
    <row r="99" spans="1:9" x14ac:dyDescent="0.25">
      <c r="A99" s="32"/>
      <c r="B99" s="33"/>
      <c r="C99" s="33"/>
      <c r="D99" s="33"/>
      <c r="E99" s="62"/>
      <c r="F99" s="62"/>
      <c r="G99" s="33"/>
      <c r="H99" s="33"/>
      <c r="I99" s="341"/>
    </row>
    <row r="100" spans="1:9" x14ac:dyDescent="0.25">
      <c r="A100" s="32"/>
      <c r="B100" s="33"/>
      <c r="C100" s="33"/>
      <c r="D100" s="33"/>
      <c r="E100" s="62"/>
      <c r="F100" s="62"/>
      <c r="G100" s="33"/>
      <c r="H100" s="33"/>
      <c r="I100" s="341"/>
    </row>
    <row r="101" spans="1:9" x14ac:dyDescent="0.25">
      <c r="A101" s="32"/>
      <c r="B101" s="33"/>
      <c r="C101" s="33"/>
      <c r="D101" s="33"/>
      <c r="E101" s="62"/>
      <c r="F101" s="62"/>
      <c r="G101" s="33"/>
      <c r="H101" s="33"/>
      <c r="I101" s="341"/>
    </row>
    <row r="102" spans="1:9" x14ac:dyDescent="0.25">
      <c r="A102" s="32"/>
      <c r="B102" s="33"/>
      <c r="C102" s="33"/>
      <c r="D102" s="33"/>
      <c r="E102" s="62"/>
      <c r="F102" s="62"/>
      <c r="G102" s="33"/>
      <c r="H102" s="33"/>
      <c r="I102" s="341"/>
    </row>
    <row r="103" spans="1:9" x14ac:dyDescent="0.25">
      <c r="A103" s="32"/>
      <c r="B103" s="33"/>
      <c r="C103" s="33"/>
      <c r="D103" s="33"/>
      <c r="E103" s="62"/>
      <c r="F103" s="62"/>
      <c r="G103" s="33"/>
      <c r="H103" s="33"/>
      <c r="I103" s="341"/>
    </row>
    <row r="104" spans="1:9" x14ac:dyDescent="0.25">
      <c r="A104" s="32"/>
      <c r="B104" s="33"/>
      <c r="C104" s="33"/>
      <c r="D104" s="33"/>
      <c r="E104" s="62"/>
      <c r="F104" s="62"/>
      <c r="G104" s="33"/>
      <c r="H104" s="33"/>
      <c r="I104" s="341"/>
    </row>
    <row r="105" spans="1:9" x14ac:dyDescent="0.25">
      <c r="A105" s="32"/>
      <c r="B105" s="33"/>
      <c r="C105" s="33"/>
      <c r="D105" s="33"/>
      <c r="E105" s="62"/>
      <c r="F105" s="62"/>
      <c r="G105" s="33"/>
      <c r="H105" s="33"/>
      <c r="I105" s="341"/>
    </row>
    <row r="106" spans="1:9" x14ac:dyDescent="0.25">
      <c r="A106" s="32"/>
      <c r="B106" s="33"/>
      <c r="C106" s="33"/>
      <c r="D106" s="33"/>
      <c r="E106" s="62"/>
      <c r="F106" s="62"/>
      <c r="G106" s="33"/>
      <c r="H106" s="33"/>
      <c r="I106" s="341"/>
    </row>
    <row r="107" spans="1:9" x14ac:dyDescent="0.25">
      <c r="A107" s="32"/>
      <c r="B107" s="33"/>
      <c r="C107" s="33"/>
      <c r="D107" s="33"/>
      <c r="E107" s="62"/>
      <c r="F107" s="62"/>
      <c r="G107" s="33"/>
      <c r="H107" s="33"/>
      <c r="I107" s="341"/>
    </row>
    <row r="108" spans="1:9" x14ac:dyDescent="0.25">
      <c r="A108" s="32"/>
      <c r="B108" s="33"/>
      <c r="C108" s="33"/>
      <c r="D108" s="33"/>
      <c r="E108" s="62"/>
      <c r="F108" s="62"/>
      <c r="G108" s="33"/>
      <c r="H108" s="33"/>
      <c r="I108" s="341"/>
    </row>
    <row r="109" spans="1:9" x14ac:dyDescent="0.25">
      <c r="A109" s="32"/>
      <c r="B109" s="33"/>
      <c r="C109" s="33"/>
      <c r="D109" s="33"/>
      <c r="E109" s="62"/>
      <c r="F109" s="62"/>
      <c r="G109" s="33"/>
      <c r="H109" s="33"/>
      <c r="I109" s="341"/>
    </row>
    <row r="110" spans="1:9" x14ac:dyDescent="0.25">
      <c r="A110" s="32"/>
      <c r="B110" s="33"/>
      <c r="C110" s="33"/>
      <c r="D110" s="33"/>
      <c r="E110" s="62"/>
      <c r="F110" s="62"/>
      <c r="G110" s="33"/>
      <c r="H110" s="33"/>
      <c r="I110" s="341"/>
    </row>
    <row r="111" spans="1:9" x14ac:dyDescent="0.25">
      <c r="A111" s="32"/>
      <c r="B111" s="33"/>
      <c r="C111" s="33"/>
      <c r="D111" s="33"/>
      <c r="E111" s="62"/>
      <c r="F111" s="62"/>
      <c r="G111" s="33"/>
      <c r="H111" s="33"/>
      <c r="I111" s="341"/>
    </row>
    <row r="112" spans="1:9" x14ac:dyDescent="0.25">
      <c r="A112" s="32"/>
      <c r="B112" s="33"/>
      <c r="C112" s="33"/>
      <c r="D112" s="33"/>
      <c r="E112" s="62"/>
      <c r="F112" s="62"/>
      <c r="G112" s="33"/>
      <c r="H112" s="33"/>
      <c r="I112" s="341"/>
    </row>
    <row r="113" spans="1:9" x14ac:dyDescent="0.25">
      <c r="A113" s="32"/>
      <c r="B113" s="33"/>
      <c r="C113" s="33"/>
      <c r="D113" s="33"/>
      <c r="E113" s="62"/>
      <c r="F113" s="62"/>
      <c r="G113" s="33"/>
      <c r="H113" s="33"/>
      <c r="I113" s="341"/>
    </row>
    <row r="114" spans="1:9" x14ac:dyDescent="0.25">
      <c r="A114" s="32"/>
      <c r="B114" s="33"/>
      <c r="C114" s="33"/>
      <c r="D114" s="33"/>
      <c r="E114" s="62"/>
      <c r="F114" s="62"/>
      <c r="G114" s="33"/>
      <c r="H114" s="33"/>
      <c r="I114" s="341"/>
    </row>
    <row r="115" spans="1:9" x14ac:dyDescent="0.25">
      <c r="A115" s="32"/>
      <c r="B115" s="33"/>
      <c r="C115" s="33"/>
      <c r="D115" s="33"/>
      <c r="E115" s="62"/>
      <c r="F115" s="62"/>
      <c r="G115" s="33"/>
      <c r="H115" s="33"/>
      <c r="I115" s="341"/>
    </row>
    <row r="116" spans="1:9" x14ac:dyDescent="0.25">
      <c r="A116" s="32"/>
      <c r="B116" s="33"/>
      <c r="C116" s="33"/>
      <c r="D116" s="33"/>
      <c r="E116" s="62"/>
      <c r="F116" s="62"/>
      <c r="G116" s="33"/>
      <c r="H116" s="33"/>
      <c r="I116" s="341"/>
    </row>
    <row r="117" spans="1:9" x14ac:dyDescent="0.25">
      <c r="A117" s="32"/>
      <c r="B117" s="33"/>
      <c r="C117" s="33"/>
      <c r="D117" s="33"/>
      <c r="E117" s="62"/>
      <c r="F117" s="62"/>
      <c r="G117" s="33"/>
      <c r="H117" s="33"/>
      <c r="I117" s="341"/>
    </row>
    <row r="118" spans="1:9" x14ac:dyDescent="0.25">
      <c r="A118" s="32"/>
      <c r="B118" s="33"/>
      <c r="C118" s="33"/>
      <c r="D118" s="33"/>
      <c r="E118" s="62"/>
      <c r="F118" s="62"/>
      <c r="G118" s="33"/>
      <c r="H118" s="33"/>
      <c r="I118" s="341"/>
    </row>
    <row r="119" spans="1:9" x14ac:dyDescent="0.25">
      <c r="A119" s="32"/>
      <c r="B119" s="33"/>
      <c r="C119" s="33"/>
      <c r="D119" s="33"/>
      <c r="E119" s="62"/>
      <c r="F119" s="62"/>
      <c r="G119" s="33"/>
      <c r="H119" s="33"/>
      <c r="I119" s="341"/>
    </row>
    <row r="120" spans="1:9" x14ac:dyDescent="0.25">
      <c r="A120" s="32"/>
      <c r="B120" s="33"/>
      <c r="C120" s="33"/>
      <c r="D120" s="33"/>
      <c r="E120" s="62"/>
      <c r="F120" s="62"/>
      <c r="G120" s="33"/>
      <c r="H120" s="33"/>
      <c r="I120" s="341"/>
    </row>
    <row r="121" spans="1:9" x14ac:dyDescent="0.25">
      <c r="A121" s="32"/>
      <c r="B121" s="33"/>
      <c r="C121" s="33"/>
      <c r="D121" s="33"/>
      <c r="E121" s="62"/>
      <c r="F121" s="62"/>
      <c r="G121" s="33"/>
      <c r="H121" s="33"/>
      <c r="I121" s="341"/>
    </row>
    <row r="122" spans="1:9" x14ac:dyDescent="0.25">
      <c r="A122" s="32"/>
      <c r="B122" s="33"/>
      <c r="C122" s="33"/>
      <c r="D122" s="33"/>
      <c r="E122" s="62"/>
      <c r="F122" s="62"/>
      <c r="G122" s="33"/>
      <c r="H122" s="33"/>
      <c r="I122" s="341"/>
    </row>
    <row r="123" spans="1:9" x14ac:dyDescent="0.25">
      <c r="A123" s="32"/>
      <c r="B123" s="33"/>
      <c r="C123" s="33"/>
      <c r="D123" s="33"/>
      <c r="E123" s="62"/>
      <c r="F123" s="62"/>
      <c r="G123" s="33"/>
      <c r="H123" s="33"/>
      <c r="I123" s="341"/>
    </row>
    <row r="124" spans="1:9" x14ac:dyDescent="0.25">
      <c r="A124" s="32"/>
      <c r="B124" s="33"/>
      <c r="C124" s="33"/>
      <c r="D124" s="33"/>
      <c r="E124" s="62"/>
      <c r="F124" s="62"/>
      <c r="G124" s="33"/>
      <c r="H124" s="33"/>
      <c r="I124" s="341"/>
    </row>
    <row r="125" spans="1:9" x14ac:dyDescent="0.25">
      <c r="A125" s="32"/>
      <c r="B125" s="33"/>
      <c r="C125" s="33"/>
      <c r="D125" s="33"/>
      <c r="E125" s="62"/>
      <c r="F125" s="62"/>
      <c r="G125" s="33"/>
      <c r="H125" s="33"/>
      <c r="I125" s="341"/>
    </row>
  </sheetData>
  <mergeCells count="3">
    <mergeCell ref="A1:I1"/>
    <mergeCell ref="A3:C3"/>
    <mergeCell ref="A2:E2"/>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
  <dimension ref="A1:J149"/>
  <sheetViews>
    <sheetView workbookViewId="0">
      <selection activeCell="E3" sqref="E3"/>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customWidth="1"/>
    <col min="6" max="6" width="18" customWidth="1"/>
    <col min="7" max="7" width="15.5703125" customWidth="1"/>
    <col min="8" max="8" width="16.28515625" customWidth="1"/>
    <col min="9" max="9" width="20.28515625" style="330" customWidth="1"/>
  </cols>
  <sheetData>
    <row r="1" spans="1:10" ht="81.75" customHeight="1" x14ac:dyDescent="0.25">
      <c r="A1" s="519"/>
      <c r="B1" s="519"/>
      <c r="C1" s="519"/>
      <c r="D1" s="519"/>
      <c r="E1" s="519"/>
      <c r="F1" s="519"/>
      <c r="G1" s="519"/>
      <c r="H1" s="519"/>
      <c r="I1" s="519"/>
    </row>
    <row r="2" spans="1:10" ht="85.5" customHeight="1" x14ac:dyDescent="0.25">
      <c r="A2" s="513" t="s">
        <v>848</v>
      </c>
      <c r="B2" s="513"/>
      <c r="C2" s="513"/>
      <c r="D2" s="513"/>
      <c r="E2" s="513"/>
      <c r="F2" s="66"/>
      <c r="G2" s="65"/>
      <c r="H2" s="65"/>
      <c r="I2" s="325"/>
    </row>
    <row r="3" spans="1:10" ht="36" x14ac:dyDescent="0.25">
      <c r="A3" s="525" t="s">
        <v>118</v>
      </c>
      <c r="B3" s="525"/>
      <c r="C3" s="525"/>
      <c r="D3" s="49" t="s">
        <v>119</v>
      </c>
      <c r="E3" s="49" t="s">
        <v>121</v>
      </c>
      <c r="F3" s="49" t="s">
        <v>122</v>
      </c>
      <c r="G3" s="49" t="s">
        <v>120</v>
      </c>
      <c r="H3" s="49" t="s">
        <v>123</v>
      </c>
      <c r="I3" s="333" t="s">
        <v>124</v>
      </c>
    </row>
    <row r="4" spans="1:10" s="37" customFormat="1" ht="34.5" customHeight="1" x14ac:dyDescent="0.2">
      <c r="A4" s="45" t="s">
        <v>163</v>
      </c>
      <c r="B4" s="46" t="s">
        <v>85</v>
      </c>
      <c r="C4" s="46" t="s">
        <v>33</v>
      </c>
      <c r="D4" s="47" t="s">
        <v>626</v>
      </c>
      <c r="E4" s="45" t="s">
        <v>504</v>
      </c>
      <c r="F4" s="45" t="s">
        <v>4</v>
      </c>
      <c r="G4" s="48">
        <v>10752.03</v>
      </c>
      <c r="H4" s="331" t="s">
        <v>498</v>
      </c>
      <c r="I4" s="334">
        <v>9740.48</v>
      </c>
      <c r="J4" s="43"/>
    </row>
    <row r="5" spans="1:10" s="37" customFormat="1" ht="34.5" customHeight="1" x14ac:dyDescent="0.2">
      <c r="A5" s="39" t="s">
        <v>163</v>
      </c>
      <c r="B5" s="41" t="s">
        <v>85</v>
      </c>
      <c r="C5" s="41" t="s">
        <v>33</v>
      </c>
      <c r="D5" s="38" t="s">
        <v>626</v>
      </c>
      <c r="E5" s="39" t="s">
        <v>505</v>
      </c>
      <c r="F5" s="39" t="s">
        <v>584</v>
      </c>
      <c r="G5" s="42">
        <v>5743</v>
      </c>
      <c r="H5" s="332" t="s">
        <v>499</v>
      </c>
      <c r="I5" s="334">
        <v>3509.37</v>
      </c>
      <c r="J5" s="43"/>
    </row>
    <row r="6" spans="1:10" s="37" customFormat="1" ht="34.5" customHeight="1" x14ac:dyDescent="0.2">
      <c r="A6" s="39" t="s">
        <v>163</v>
      </c>
      <c r="B6" s="41" t="s">
        <v>85</v>
      </c>
      <c r="C6" s="41" t="s">
        <v>33</v>
      </c>
      <c r="D6" s="38" t="s">
        <v>626</v>
      </c>
      <c r="E6" s="39" t="s">
        <v>506</v>
      </c>
      <c r="F6" s="39" t="s">
        <v>584</v>
      </c>
      <c r="G6" s="42">
        <v>5738</v>
      </c>
      <c r="H6" s="332" t="s">
        <v>500</v>
      </c>
      <c r="I6" s="334">
        <v>5738</v>
      </c>
      <c r="J6" s="43"/>
    </row>
    <row r="7" spans="1:10" s="37" customFormat="1" ht="34.5" customHeight="1" x14ac:dyDescent="0.15">
      <c r="A7" s="39" t="s">
        <v>163</v>
      </c>
      <c r="B7" s="41" t="s">
        <v>85</v>
      </c>
      <c r="C7" s="41" t="s">
        <v>33</v>
      </c>
      <c r="D7" s="38" t="s">
        <v>626</v>
      </c>
      <c r="E7" s="39" t="s">
        <v>507</v>
      </c>
      <c r="F7" s="39" t="s">
        <v>5</v>
      </c>
      <c r="G7" s="42">
        <v>5500</v>
      </c>
      <c r="H7" s="332" t="s">
        <v>502</v>
      </c>
      <c r="I7" s="335">
        <v>4881.8</v>
      </c>
      <c r="J7" s="43"/>
    </row>
    <row r="8" spans="1:10" s="37" customFormat="1" ht="45.75" customHeight="1" x14ac:dyDescent="0.15">
      <c r="A8" s="39" t="s">
        <v>164</v>
      </c>
      <c r="B8" s="41" t="s">
        <v>131</v>
      </c>
      <c r="C8" s="41" t="s">
        <v>36</v>
      </c>
      <c r="D8" s="38" t="s">
        <v>626</v>
      </c>
      <c r="E8" s="39" t="s">
        <v>508</v>
      </c>
      <c r="F8" s="39" t="s">
        <v>585</v>
      </c>
      <c r="G8" s="42">
        <v>4750</v>
      </c>
      <c r="H8" s="332" t="s">
        <v>587</v>
      </c>
      <c r="I8" s="336">
        <v>1874.25</v>
      </c>
      <c r="J8" s="43"/>
    </row>
    <row r="9" spans="1:10" s="37" customFormat="1" ht="34.5" customHeight="1" x14ac:dyDescent="0.2">
      <c r="A9" s="39" t="s">
        <v>87</v>
      </c>
      <c r="B9" s="41" t="s">
        <v>42</v>
      </c>
      <c r="C9" s="41" t="s">
        <v>68</v>
      </c>
      <c r="D9" s="38" t="s">
        <v>626</v>
      </c>
      <c r="E9" s="39" t="s">
        <v>509</v>
      </c>
      <c r="F9" s="39" t="s">
        <v>584</v>
      </c>
      <c r="G9" s="42">
        <v>5743</v>
      </c>
      <c r="H9" s="39" t="s">
        <v>499</v>
      </c>
      <c r="I9" s="326">
        <v>2734.37</v>
      </c>
      <c r="J9" s="43"/>
    </row>
    <row r="10" spans="1:10" s="37" customFormat="1" ht="34.5" customHeight="1" x14ac:dyDescent="0.2">
      <c r="A10" s="39" t="s">
        <v>165</v>
      </c>
      <c r="B10" s="41" t="s">
        <v>125</v>
      </c>
      <c r="C10" s="41" t="s">
        <v>30</v>
      </c>
      <c r="D10" s="38" t="s">
        <v>626</v>
      </c>
      <c r="E10" s="39" t="s">
        <v>510</v>
      </c>
      <c r="F10" s="39" t="s">
        <v>585</v>
      </c>
      <c r="G10" s="42">
        <v>3400</v>
      </c>
      <c r="H10" s="39" t="s">
        <v>588</v>
      </c>
      <c r="I10" s="327">
        <v>3400</v>
      </c>
    </row>
    <row r="11" spans="1:10" s="37" customFormat="1" ht="47.25" customHeight="1" x14ac:dyDescent="0.2">
      <c r="A11" s="39" t="s">
        <v>165</v>
      </c>
      <c r="B11" s="41" t="s">
        <v>125</v>
      </c>
      <c r="C11" s="41" t="s">
        <v>30</v>
      </c>
      <c r="D11" s="38" t="s">
        <v>626</v>
      </c>
      <c r="E11" s="39" t="s">
        <v>511</v>
      </c>
      <c r="F11" s="39" t="s">
        <v>585</v>
      </c>
      <c r="G11" s="42">
        <v>4750</v>
      </c>
      <c r="H11" s="39" t="s">
        <v>587</v>
      </c>
      <c r="I11" s="327">
        <v>3217</v>
      </c>
    </row>
    <row r="12" spans="1:10" s="37" customFormat="1" ht="34.5" customHeight="1" x14ac:dyDescent="0.2">
      <c r="A12" s="39" t="s">
        <v>166</v>
      </c>
      <c r="B12" s="41" t="s">
        <v>86</v>
      </c>
      <c r="C12" s="41" t="s">
        <v>31</v>
      </c>
      <c r="D12" s="38" t="s">
        <v>626</v>
      </c>
      <c r="E12" s="39" t="s">
        <v>512</v>
      </c>
      <c r="F12" s="39" t="s">
        <v>585</v>
      </c>
      <c r="G12" s="42">
        <v>1665.07</v>
      </c>
      <c r="H12" s="39" t="s">
        <v>589</v>
      </c>
      <c r="I12" s="327">
        <v>1412.34</v>
      </c>
    </row>
    <row r="13" spans="1:10" s="37" customFormat="1" ht="34.5" customHeight="1" x14ac:dyDescent="0.2">
      <c r="A13" s="39" t="s">
        <v>166</v>
      </c>
      <c r="B13" s="41" t="s">
        <v>86</v>
      </c>
      <c r="C13" s="41" t="s">
        <v>31</v>
      </c>
      <c r="D13" s="38" t="s">
        <v>626</v>
      </c>
      <c r="E13" s="39" t="s">
        <v>513</v>
      </c>
      <c r="F13" s="39" t="s">
        <v>584</v>
      </c>
      <c r="G13" s="42">
        <v>3645</v>
      </c>
      <c r="H13" s="39" t="s">
        <v>502</v>
      </c>
      <c r="I13" s="327">
        <v>1665.07</v>
      </c>
    </row>
    <row r="14" spans="1:10" s="37" customFormat="1" ht="34.5" customHeight="1" x14ac:dyDescent="0.2">
      <c r="A14" s="44" t="s">
        <v>136</v>
      </c>
      <c r="B14" s="41" t="s">
        <v>167</v>
      </c>
      <c r="C14" s="41" t="s">
        <v>168</v>
      </c>
      <c r="D14" s="38" t="s">
        <v>626</v>
      </c>
      <c r="E14" s="39" t="s">
        <v>514</v>
      </c>
      <c r="F14" s="39" t="s">
        <v>585</v>
      </c>
      <c r="G14" s="42">
        <v>6447.33</v>
      </c>
      <c r="H14" s="39" t="s">
        <v>590</v>
      </c>
      <c r="I14" s="327">
        <v>5627.33</v>
      </c>
    </row>
    <row r="15" spans="1:10" s="37" customFormat="1" ht="75" customHeight="1" x14ac:dyDescent="0.2">
      <c r="A15" s="44" t="s">
        <v>136</v>
      </c>
      <c r="B15" s="41" t="s">
        <v>167</v>
      </c>
      <c r="C15" s="41" t="s">
        <v>168</v>
      </c>
      <c r="D15" s="38" t="s">
        <v>626</v>
      </c>
      <c r="E15" s="39" t="s">
        <v>515</v>
      </c>
      <c r="F15" s="39" t="s">
        <v>584</v>
      </c>
      <c r="G15" s="42">
        <v>3638</v>
      </c>
      <c r="H15" s="39" t="s">
        <v>501</v>
      </c>
      <c r="I15" s="327">
        <v>2662.37</v>
      </c>
    </row>
    <row r="16" spans="1:10" s="37" customFormat="1" ht="56.25" customHeight="1" x14ac:dyDescent="0.2">
      <c r="A16" s="44" t="s">
        <v>136</v>
      </c>
      <c r="B16" s="41" t="s">
        <v>167</v>
      </c>
      <c r="C16" s="41" t="s">
        <v>168</v>
      </c>
      <c r="D16" s="38" t="s">
        <v>626</v>
      </c>
      <c r="E16" s="39" t="s">
        <v>516</v>
      </c>
      <c r="F16" s="39" t="s">
        <v>585</v>
      </c>
      <c r="G16" s="42">
        <v>10850</v>
      </c>
      <c r="H16" s="39" t="s">
        <v>591</v>
      </c>
      <c r="I16" s="327">
        <v>8472.26</v>
      </c>
    </row>
    <row r="17" spans="1:9" s="37" customFormat="1" ht="34.5" customHeight="1" x14ac:dyDescent="0.2">
      <c r="A17" s="44" t="s">
        <v>136</v>
      </c>
      <c r="B17" s="41" t="s">
        <v>167</v>
      </c>
      <c r="C17" s="41" t="s">
        <v>168</v>
      </c>
      <c r="D17" s="38" t="s">
        <v>626</v>
      </c>
      <c r="E17" s="39" t="s">
        <v>517</v>
      </c>
      <c r="F17" s="39" t="s">
        <v>584</v>
      </c>
      <c r="G17" s="42">
        <v>3650</v>
      </c>
      <c r="H17" s="39" t="s">
        <v>503</v>
      </c>
      <c r="I17" s="327">
        <v>2529.0300000000002</v>
      </c>
    </row>
    <row r="18" spans="1:9" s="37" customFormat="1" ht="34.5" customHeight="1" x14ac:dyDescent="0.2">
      <c r="A18" s="44" t="s">
        <v>171</v>
      </c>
      <c r="B18" s="41" t="s">
        <v>56</v>
      </c>
      <c r="C18" s="41" t="s">
        <v>68</v>
      </c>
      <c r="D18" s="38" t="s">
        <v>7</v>
      </c>
      <c r="E18" s="39" t="s">
        <v>518</v>
      </c>
      <c r="F18" s="39" t="s">
        <v>584</v>
      </c>
      <c r="G18" s="42">
        <v>2050</v>
      </c>
      <c r="H18" s="39" t="s">
        <v>499</v>
      </c>
      <c r="I18" s="327">
        <v>1546</v>
      </c>
    </row>
    <row r="19" spans="1:9" s="37" customFormat="1" ht="34.5" customHeight="1" x14ac:dyDescent="0.2">
      <c r="A19" s="44" t="s">
        <v>171</v>
      </c>
      <c r="B19" s="41" t="s">
        <v>56</v>
      </c>
      <c r="C19" s="41" t="s">
        <v>68</v>
      </c>
      <c r="D19" s="38" t="s">
        <v>7</v>
      </c>
      <c r="E19" s="39" t="s">
        <v>519</v>
      </c>
      <c r="F19" s="39" t="s">
        <v>584</v>
      </c>
      <c r="G19" s="42">
        <v>2050</v>
      </c>
      <c r="H19" s="39" t="s">
        <v>500</v>
      </c>
      <c r="I19" s="327">
        <v>1919</v>
      </c>
    </row>
    <row r="20" spans="1:9" s="37" customFormat="1" ht="34.5" customHeight="1" x14ac:dyDescent="0.2">
      <c r="A20" s="39" t="s">
        <v>47</v>
      </c>
      <c r="B20" s="41" t="s">
        <v>173</v>
      </c>
      <c r="C20" s="41" t="s">
        <v>24</v>
      </c>
      <c r="D20" s="38" t="s">
        <v>627</v>
      </c>
      <c r="E20" s="39" t="s">
        <v>520</v>
      </c>
      <c r="F20" s="39" t="s">
        <v>584</v>
      </c>
      <c r="G20" s="42">
        <v>5743</v>
      </c>
      <c r="H20" s="39" t="s">
        <v>499</v>
      </c>
      <c r="I20" s="327">
        <v>3162.37</v>
      </c>
    </row>
    <row r="21" spans="1:9" s="37" customFormat="1" ht="65.25" customHeight="1" x14ac:dyDescent="0.2">
      <c r="A21" s="39" t="s">
        <v>47</v>
      </c>
      <c r="B21" s="41" t="s">
        <v>173</v>
      </c>
      <c r="C21" s="41" t="s">
        <v>24</v>
      </c>
      <c r="D21" s="38" t="s">
        <v>627</v>
      </c>
      <c r="E21" s="39" t="s">
        <v>521</v>
      </c>
      <c r="F21" s="39" t="s">
        <v>585</v>
      </c>
      <c r="G21" s="42">
        <v>5738</v>
      </c>
      <c r="H21" s="39" t="s">
        <v>500</v>
      </c>
      <c r="I21" s="327">
        <v>3811.56</v>
      </c>
    </row>
    <row r="22" spans="1:9" s="37" customFormat="1" ht="64.5" customHeight="1" x14ac:dyDescent="0.2">
      <c r="A22" s="39" t="s">
        <v>600</v>
      </c>
      <c r="B22" s="41" t="s">
        <v>45</v>
      </c>
      <c r="C22" s="41" t="s">
        <v>24</v>
      </c>
      <c r="D22" s="38" t="s">
        <v>627</v>
      </c>
      <c r="E22" s="39" t="s">
        <v>522</v>
      </c>
      <c r="F22" s="39" t="s">
        <v>5</v>
      </c>
      <c r="G22" s="42">
        <v>4000</v>
      </c>
      <c r="H22" s="39" t="s">
        <v>501</v>
      </c>
      <c r="I22" s="327">
        <v>2365</v>
      </c>
    </row>
    <row r="23" spans="1:9" s="37" customFormat="1" ht="66.75" customHeight="1" x14ac:dyDescent="0.2">
      <c r="A23" s="39" t="s">
        <v>341</v>
      </c>
      <c r="B23" s="41" t="s">
        <v>601</v>
      </c>
      <c r="C23" s="41" t="s">
        <v>75</v>
      </c>
      <c r="D23" s="38" t="s">
        <v>402</v>
      </c>
      <c r="E23" s="39" t="s">
        <v>523</v>
      </c>
      <c r="F23" s="39" t="s">
        <v>5</v>
      </c>
      <c r="G23" s="42">
        <v>5746.16</v>
      </c>
      <c r="H23" s="39" t="s">
        <v>593</v>
      </c>
      <c r="I23" s="327">
        <v>4200.05</v>
      </c>
    </row>
    <row r="24" spans="1:9" s="37" customFormat="1" ht="34.5" customHeight="1" x14ac:dyDescent="0.2">
      <c r="A24" s="39" t="s">
        <v>341</v>
      </c>
      <c r="B24" s="41" t="s">
        <v>601</v>
      </c>
      <c r="C24" s="41" t="s">
        <v>75</v>
      </c>
      <c r="D24" s="38" t="s">
        <v>402</v>
      </c>
      <c r="E24" s="39" t="s">
        <v>524</v>
      </c>
      <c r="F24" s="39" t="s">
        <v>5</v>
      </c>
      <c r="G24" s="42">
        <v>7845.78</v>
      </c>
      <c r="H24" s="39" t="s">
        <v>591</v>
      </c>
      <c r="I24" s="327">
        <v>5780.78</v>
      </c>
    </row>
    <row r="25" spans="1:9" s="37" customFormat="1" ht="34.5" customHeight="1" x14ac:dyDescent="0.2">
      <c r="A25" s="39" t="s">
        <v>19</v>
      </c>
      <c r="B25" s="41" t="s">
        <v>178</v>
      </c>
      <c r="C25" s="41" t="s">
        <v>179</v>
      </c>
      <c r="D25" s="38" t="s">
        <v>69</v>
      </c>
      <c r="E25" s="39" t="s">
        <v>525</v>
      </c>
      <c r="F25" s="39" t="s">
        <v>5</v>
      </c>
      <c r="G25" s="42">
        <v>2435.4499999999998</v>
      </c>
      <c r="H25" s="39" t="s">
        <v>594</v>
      </c>
      <c r="I25" s="327">
        <v>1912.07</v>
      </c>
    </row>
    <row r="26" spans="1:9" s="37" customFormat="1" ht="66" customHeight="1" x14ac:dyDescent="0.2">
      <c r="A26" s="39" t="s">
        <v>19</v>
      </c>
      <c r="B26" s="41" t="s">
        <v>178</v>
      </c>
      <c r="C26" s="41" t="s">
        <v>179</v>
      </c>
      <c r="D26" s="38" t="s">
        <v>69</v>
      </c>
      <c r="E26" s="39" t="s">
        <v>526</v>
      </c>
      <c r="F26" s="39" t="s">
        <v>0</v>
      </c>
      <c r="G26" s="42">
        <v>2819.75</v>
      </c>
      <c r="H26" s="39" t="s">
        <v>500</v>
      </c>
      <c r="I26" s="327">
        <v>1919.22</v>
      </c>
    </row>
    <row r="27" spans="1:9" s="37" customFormat="1" ht="34.5" customHeight="1" x14ac:dyDescent="0.2">
      <c r="A27" s="39" t="s">
        <v>19</v>
      </c>
      <c r="B27" s="41" t="s">
        <v>178</v>
      </c>
      <c r="C27" s="41" t="s">
        <v>179</v>
      </c>
      <c r="D27" s="38" t="s">
        <v>69</v>
      </c>
      <c r="E27" s="39" t="s">
        <v>527</v>
      </c>
      <c r="F27" s="39" t="s">
        <v>0</v>
      </c>
      <c r="G27" s="42">
        <v>1446.05</v>
      </c>
      <c r="H27" s="39" t="s">
        <v>595</v>
      </c>
      <c r="I27" s="327">
        <v>910.35</v>
      </c>
    </row>
    <row r="28" spans="1:9" s="37" customFormat="1" ht="34.5" customHeight="1" x14ac:dyDescent="0.2">
      <c r="A28" s="39" t="s">
        <v>19</v>
      </c>
      <c r="B28" s="41" t="s">
        <v>178</v>
      </c>
      <c r="C28" s="41" t="s">
        <v>179</v>
      </c>
      <c r="D28" s="38" t="s">
        <v>69</v>
      </c>
      <c r="E28" s="39" t="s">
        <v>528</v>
      </c>
      <c r="F28" s="39" t="s">
        <v>584</v>
      </c>
      <c r="G28" s="42">
        <v>2141.5</v>
      </c>
      <c r="H28" s="39" t="s">
        <v>592</v>
      </c>
      <c r="I28" s="327">
        <v>1952.14</v>
      </c>
    </row>
    <row r="29" spans="1:9" s="37" customFormat="1" ht="34.5" customHeight="1" x14ac:dyDescent="0.2">
      <c r="A29" s="39" t="s">
        <v>19</v>
      </c>
      <c r="B29" s="41" t="s">
        <v>178</v>
      </c>
      <c r="C29" s="41" t="s">
        <v>179</v>
      </c>
      <c r="D29" s="38" t="s">
        <v>69</v>
      </c>
      <c r="E29" s="39" t="s">
        <v>529</v>
      </c>
      <c r="F29" s="39" t="s">
        <v>586</v>
      </c>
      <c r="G29" s="42">
        <v>4514.1000000000004</v>
      </c>
      <c r="H29" s="39" t="s">
        <v>591</v>
      </c>
      <c r="I29" s="327">
        <v>4514.1000000000004</v>
      </c>
    </row>
    <row r="30" spans="1:9" s="37" customFormat="1" ht="34.5" customHeight="1" x14ac:dyDescent="0.2">
      <c r="A30" s="39" t="s">
        <v>19</v>
      </c>
      <c r="B30" s="41" t="s">
        <v>178</v>
      </c>
      <c r="C30" s="41" t="s">
        <v>179</v>
      </c>
      <c r="D30" s="38" t="s">
        <v>69</v>
      </c>
      <c r="E30" s="39" t="s">
        <v>530</v>
      </c>
      <c r="F30" s="39" t="s">
        <v>0</v>
      </c>
      <c r="G30" s="42">
        <v>750</v>
      </c>
      <c r="H30" s="39" t="s">
        <v>503</v>
      </c>
      <c r="I30" s="327">
        <v>399.67</v>
      </c>
    </row>
    <row r="31" spans="1:9" s="37" customFormat="1" ht="34.5" customHeight="1" x14ac:dyDescent="0.2">
      <c r="A31" s="39" t="s">
        <v>20</v>
      </c>
      <c r="B31" s="41" t="s">
        <v>180</v>
      </c>
      <c r="C31" s="41" t="s">
        <v>44</v>
      </c>
      <c r="D31" s="38" t="s">
        <v>7</v>
      </c>
      <c r="E31" s="39" t="s">
        <v>531</v>
      </c>
      <c r="F31" s="39" t="s">
        <v>584</v>
      </c>
      <c r="G31" s="42">
        <v>4393</v>
      </c>
      <c r="H31" s="39" t="s">
        <v>499</v>
      </c>
      <c r="I31" s="327">
        <v>4005.76</v>
      </c>
    </row>
    <row r="32" spans="1:9" s="37" customFormat="1" ht="34.5" customHeight="1" x14ac:dyDescent="0.2">
      <c r="A32" s="39" t="s">
        <v>181</v>
      </c>
      <c r="B32" s="41" t="s">
        <v>128</v>
      </c>
      <c r="C32" s="41" t="s">
        <v>27</v>
      </c>
      <c r="D32" s="38" t="s">
        <v>401</v>
      </c>
      <c r="E32" s="39" t="s">
        <v>532</v>
      </c>
      <c r="F32" s="39" t="s">
        <v>0</v>
      </c>
      <c r="G32" s="42">
        <v>5049.87</v>
      </c>
      <c r="H32" s="39" t="s">
        <v>588</v>
      </c>
      <c r="I32" s="327">
        <v>4354.57</v>
      </c>
    </row>
    <row r="33" spans="1:9" s="37" customFormat="1" ht="56.25" customHeight="1" x14ac:dyDescent="0.2">
      <c r="A33" s="39" t="s">
        <v>181</v>
      </c>
      <c r="B33" s="41" t="s">
        <v>128</v>
      </c>
      <c r="C33" s="41" t="s">
        <v>27</v>
      </c>
      <c r="D33" s="38" t="s">
        <v>401</v>
      </c>
      <c r="E33" s="39" t="s">
        <v>533</v>
      </c>
      <c r="F33" s="39" t="s">
        <v>5</v>
      </c>
      <c r="G33" s="42">
        <v>1054.43</v>
      </c>
      <c r="H33" s="39" t="s">
        <v>594</v>
      </c>
      <c r="I33" s="327">
        <v>967.01</v>
      </c>
    </row>
    <row r="34" spans="1:9" s="37" customFormat="1" ht="34.5" customHeight="1" x14ac:dyDescent="0.2">
      <c r="A34" s="39" t="s">
        <v>181</v>
      </c>
      <c r="B34" s="41" t="s">
        <v>128</v>
      </c>
      <c r="C34" s="41" t="s">
        <v>27</v>
      </c>
      <c r="D34" s="38" t="s">
        <v>401</v>
      </c>
      <c r="E34" s="39" t="s">
        <v>534</v>
      </c>
      <c r="F34" s="39" t="s">
        <v>586</v>
      </c>
      <c r="G34" s="42">
        <v>4316.72</v>
      </c>
      <c r="H34" s="39" t="s">
        <v>500</v>
      </c>
      <c r="I34" s="327">
        <v>3096.93</v>
      </c>
    </row>
    <row r="35" spans="1:9" s="37" customFormat="1" ht="60" customHeight="1" x14ac:dyDescent="0.2">
      <c r="A35" s="39" t="s">
        <v>181</v>
      </c>
      <c r="B35" s="41" t="s">
        <v>128</v>
      </c>
      <c r="C35" s="41" t="s">
        <v>27</v>
      </c>
      <c r="D35" s="38" t="s">
        <v>401</v>
      </c>
      <c r="E35" s="39" t="s">
        <v>535</v>
      </c>
      <c r="F35" s="39" t="s">
        <v>0</v>
      </c>
      <c r="G35" s="42">
        <v>2892.75</v>
      </c>
      <c r="H35" s="39" t="s">
        <v>502</v>
      </c>
      <c r="I35" s="327">
        <v>2595.71</v>
      </c>
    </row>
    <row r="36" spans="1:9" s="37" customFormat="1" ht="34.5" customHeight="1" x14ac:dyDescent="0.2">
      <c r="A36" s="39" t="s">
        <v>181</v>
      </c>
      <c r="B36" s="41" t="s">
        <v>128</v>
      </c>
      <c r="C36" s="41" t="s">
        <v>27</v>
      </c>
      <c r="D36" s="38" t="s">
        <v>401</v>
      </c>
      <c r="E36" s="39" t="s">
        <v>536</v>
      </c>
      <c r="F36" s="39" t="s">
        <v>3</v>
      </c>
      <c r="G36" s="42">
        <v>1996.63</v>
      </c>
      <c r="H36" s="39" t="s">
        <v>592</v>
      </c>
      <c r="I36" s="327">
        <v>1627.45</v>
      </c>
    </row>
    <row r="37" spans="1:9" s="37" customFormat="1" ht="34.5" customHeight="1" x14ac:dyDescent="0.2">
      <c r="A37" s="39" t="s">
        <v>181</v>
      </c>
      <c r="B37" s="41" t="s">
        <v>128</v>
      </c>
      <c r="C37" s="41" t="s">
        <v>27</v>
      </c>
      <c r="D37" s="38" t="s">
        <v>401</v>
      </c>
      <c r="E37" s="39" t="s">
        <v>537</v>
      </c>
      <c r="F37" s="39" t="s">
        <v>0</v>
      </c>
      <c r="G37" s="42">
        <v>1447.35</v>
      </c>
      <c r="H37" s="39" t="s">
        <v>591</v>
      </c>
      <c r="I37" s="327">
        <v>1447.35</v>
      </c>
    </row>
    <row r="38" spans="1:9" s="37" customFormat="1" ht="34.5" customHeight="1" x14ac:dyDescent="0.2">
      <c r="A38" s="39" t="s">
        <v>12</v>
      </c>
      <c r="B38" s="41" t="s">
        <v>182</v>
      </c>
      <c r="C38" s="41" t="s">
        <v>25</v>
      </c>
      <c r="D38" s="38" t="s">
        <v>401</v>
      </c>
      <c r="E38" s="39" t="s">
        <v>538</v>
      </c>
      <c r="F38" s="39" t="s">
        <v>3</v>
      </c>
      <c r="G38" s="42">
        <v>4022.03</v>
      </c>
      <c r="H38" s="39" t="s">
        <v>596</v>
      </c>
      <c r="I38" s="327">
        <v>4477.7</v>
      </c>
    </row>
    <row r="39" spans="1:9" s="37" customFormat="1" ht="34.5" customHeight="1" x14ac:dyDescent="0.2">
      <c r="A39" s="39" t="s">
        <v>12</v>
      </c>
      <c r="B39" s="41" t="s">
        <v>182</v>
      </c>
      <c r="C39" s="41" t="s">
        <v>25</v>
      </c>
      <c r="D39" s="38" t="s">
        <v>401</v>
      </c>
      <c r="E39" s="39" t="s">
        <v>539</v>
      </c>
      <c r="F39" s="39" t="s">
        <v>5</v>
      </c>
      <c r="G39" s="42">
        <v>4803.99</v>
      </c>
      <c r="H39" s="39" t="s">
        <v>597</v>
      </c>
      <c r="I39" s="327">
        <v>4740.53</v>
      </c>
    </row>
    <row r="40" spans="1:9" s="37" customFormat="1" ht="34.5" customHeight="1" x14ac:dyDescent="0.2">
      <c r="A40" s="39" t="s">
        <v>12</v>
      </c>
      <c r="B40" s="41" t="s">
        <v>182</v>
      </c>
      <c r="C40" s="41" t="s">
        <v>25</v>
      </c>
      <c r="D40" s="38" t="s">
        <v>401</v>
      </c>
      <c r="E40" s="39" t="s">
        <v>540</v>
      </c>
      <c r="F40" s="39" t="s">
        <v>5</v>
      </c>
      <c r="G40" s="42">
        <v>10462.82</v>
      </c>
      <c r="H40" s="39" t="s">
        <v>498</v>
      </c>
      <c r="I40" s="327">
        <v>9978.73</v>
      </c>
    </row>
    <row r="41" spans="1:9" s="37" customFormat="1" ht="34.5" customHeight="1" x14ac:dyDescent="0.2">
      <c r="A41" s="39" t="s">
        <v>12</v>
      </c>
      <c r="B41" s="41" t="s">
        <v>182</v>
      </c>
      <c r="C41" s="41" t="s">
        <v>25</v>
      </c>
      <c r="D41" s="38" t="s">
        <v>401</v>
      </c>
      <c r="E41" s="39" t="s">
        <v>541</v>
      </c>
      <c r="F41" s="39" t="s">
        <v>5</v>
      </c>
      <c r="G41" s="42">
        <v>7551.75</v>
      </c>
      <c r="H41" s="39" t="s">
        <v>594</v>
      </c>
      <c r="I41" s="327">
        <v>7215.03</v>
      </c>
    </row>
    <row r="42" spans="1:9" s="37" customFormat="1" ht="34.5" customHeight="1" x14ac:dyDescent="0.2">
      <c r="A42" s="39" t="s">
        <v>12</v>
      </c>
      <c r="B42" s="41" t="s">
        <v>182</v>
      </c>
      <c r="C42" s="41" t="s">
        <v>25</v>
      </c>
      <c r="D42" s="38" t="s">
        <v>401</v>
      </c>
      <c r="E42" s="39" t="s">
        <v>542</v>
      </c>
      <c r="F42" s="39" t="s">
        <v>5</v>
      </c>
      <c r="G42" s="42">
        <v>5157.28</v>
      </c>
      <c r="H42" s="39" t="s">
        <v>589</v>
      </c>
      <c r="I42" s="327">
        <v>4748.5200000000004</v>
      </c>
    </row>
    <row r="43" spans="1:9" s="37" customFormat="1" ht="63.75" customHeight="1" x14ac:dyDescent="0.2">
      <c r="A43" s="39" t="s">
        <v>12</v>
      </c>
      <c r="B43" s="41" t="s">
        <v>182</v>
      </c>
      <c r="C43" s="41" t="s">
        <v>25</v>
      </c>
      <c r="D43" s="38" t="s">
        <v>401</v>
      </c>
      <c r="E43" s="39" t="s">
        <v>543</v>
      </c>
      <c r="F43" s="39" t="s">
        <v>5</v>
      </c>
      <c r="G43" s="42">
        <v>4310.6000000000004</v>
      </c>
      <c r="H43" s="39" t="s">
        <v>499</v>
      </c>
      <c r="I43" s="327">
        <v>4310.6000000000004</v>
      </c>
    </row>
    <row r="44" spans="1:9" s="37" customFormat="1" ht="34.5" customHeight="1" x14ac:dyDescent="0.2">
      <c r="A44" s="39" t="s">
        <v>12</v>
      </c>
      <c r="B44" s="41" t="s">
        <v>182</v>
      </c>
      <c r="C44" s="41" t="s">
        <v>25</v>
      </c>
      <c r="D44" s="38" t="s">
        <v>401</v>
      </c>
      <c r="E44" s="39" t="s">
        <v>544</v>
      </c>
      <c r="F44" s="39" t="s">
        <v>584</v>
      </c>
      <c r="G44" s="42">
        <v>4020</v>
      </c>
      <c r="H44" s="39" t="s">
        <v>598</v>
      </c>
      <c r="I44" s="327">
        <v>3716.3</v>
      </c>
    </row>
    <row r="45" spans="1:9" s="37" customFormat="1" ht="34.5" customHeight="1" x14ac:dyDescent="0.2">
      <c r="A45" s="39" t="s">
        <v>12</v>
      </c>
      <c r="B45" s="41" t="s">
        <v>182</v>
      </c>
      <c r="C45" s="41" t="s">
        <v>25</v>
      </c>
      <c r="D45" s="38" t="s">
        <v>401</v>
      </c>
      <c r="E45" s="39" t="s">
        <v>545</v>
      </c>
      <c r="F45" s="39" t="s">
        <v>584</v>
      </c>
      <c r="G45" s="42">
        <v>4095.08</v>
      </c>
      <c r="H45" s="39" t="s">
        <v>587</v>
      </c>
      <c r="I45" s="327">
        <v>4258.4399999999996</v>
      </c>
    </row>
    <row r="46" spans="1:9" s="37" customFormat="1" ht="34.5" customHeight="1" x14ac:dyDescent="0.2">
      <c r="A46" s="39" t="s">
        <v>12</v>
      </c>
      <c r="B46" s="41" t="s">
        <v>182</v>
      </c>
      <c r="C46" s="41" t="s">
        <v>25</v>
      </c>
      <c r="D46" s="38" t="s">
        <v>401</v>
      </c>
      <c r="E46" s="39" t="s">
        <v>546</v>
      </c>
      <c r="F46" s="39" t="s">
        <v>5</v>
      </c>
      <c r="G46" s="42">
        <v>7087.71</v>
      </c>
      <c r="H46" s="39" t="s">
        <v>501</v>
      </c>
      <c r="I46" s="327">
        <v>7087.71</v>
      </c>
    </row>
    <row r="47" spans="1:9" s="37" customFormat="1" ht="68.25" customHeight="1" x14ac:dyDescent="0.2">
      <c r="A47" s="39" t="s">
        <v>12</v>
      </c>
      <c r="B47" s="41" t="s">
        <v>182</v>
      </c>
      <c r="C47" s="41" t="s">
        <v>25</v>
      </c>
      <c r="D47" s="38" t="s">
        <v>401</v>
      </c>
      <c r="E47" s="39" t="s">
        <v>547</v>
      </c>
      <c r="F47" s="39" t="s">
        <v>5</v>
      </c>
      <c r="G47" s="42">
        <v>6190.78</v>
      </c>
      <c r="H47" s="39" t="s">
        <v>599</v>
      </c>
      <c r="I47" s="327">
        <v>6190.78</v>
      </c>
    </row>
    <row r="48" spans="1:9" s="37" customFormat="1" ht="34.5" customHeight="1" x14ac:dyDescent="0.2">
      <c r="A48" s="39" t="s">
        <v>12</v>
      </c>
      <c r="B48" s="41" t="s">
        <v>182</v>
      </c>
      <c r="C48" s="41" t="s">
        <v>25</v>
      </c>
      <c r="D48" s="38" t="s">
        <v>401</v>
      </c>
      <c r="E48" s="39" t="s">
        <v>548</v>
      </c>
      <c r="F48" s="39" t="s">
        <v>5</v>
      </c>
      <c r="G48" s="42">
        <v>10665.79</v>
      </c>
      <c r="H48" s="39" t="s">
        <v>591</v>
      </c>
      <c r="I48" s="327">
        <v>10585.12</v>
      </c>
    </row>
    <row r="49" spans="1:9" s="37" customFormat="1" ht="34.5" customHeight="1" x14ac:dyDescent="0.2">
      <c r="A49" s="39" t="s">
        <v>8</v>
      </c>
      <c r="B49" s="41" t="s">
        <v>81</v>
      </c>
      <c r="C49" s="41" t="s">
        <v>46</v>
      </c>
      <c r="D49" s="38" t="s">
        <v>71</v>
      </c>
      <c r="E49" s="39" t="s">
        <v>549</v>
      </c>
      <c r="F49" s="39" t="s">
        <v>5</v>
      </c>
      <c r="G49" s="42">
        <v>1950</v>
      </c>
      <c r="H49" s="39" t="s">
        <v>589</v>
      </c>
      <c r="I49" s="327">
        <v>1164.8</v>
      </c>
    </row>
    <row r="50" spans="1:9" s="37" customFormat="1" ht="63" customHeight="1" x14ac:dyDescent="0.2">
      <c r="A50" s="39" t="s">
        <v>8</v>
      </c>
      <c r="B50" s="41" t="s">
        <v>81</v>
      </c>
      <c r="C50" s="41" t="s">
        <v>46</v>
      </c>
      <c r="D50" s="38" t="s">
        <v>71</v>
      </c>
      <c r="E50" s="39" t="s">
        <v>550</v>
      </c>
      <c r="F50" s="39" t="s">
        <v>5</v>
      </c>
      <c r="G50" s="42">
        <v>9085</v>
      </c>
      <c r="H50" s="39" t="s">
        <v>590</v>
      </c>
      <c r="I50" s="327">
        <v>7046.97</v>
      </c>
    </row>
    <row r="51" spans="1:9" s="37" customFormat="1" ht="34.5" customHeight="1" x14ac:dyDescent="0.2">
      <c r="A51" s="39" t="s">
        <v>39</v>
      </c>
      <c r="B51" s="41" t="s">
        <v>40</v>
      </c>
      <c r="C51" s="41" t="s">
        <v>41</v>
      </c>
      <c r="D51" s="38" t="s">
        <v>70</v>
      </c>
      <c r="E51" s="39" t="s">
        <v>551</v>
      </c>
      <c r="F51" s="39" t="s">
        <v>584</v>
      </c>
      <c r="G51" s="42">
        <v>2566</v>
      </c>
      <c r="H51" s="39" t="s">
        <v>588</v>
      </c>
      <c r="I51" s="327">
        <v>2566</v>
      </c>
    </row>
    <row r="52" spans="1:9" s="37" customFormat="1" ht="54.75" customHeight="1" x14ac:dyDescent="0.2">
      <c r="A52" s="39" t="s">
        <v>39</v>
      </c>
      <c r="B52" s="41" t="s">
        <v>40</v>
      </c>
      <c r="C52" s="41" t="s">
        <v>41</v>
      </c>
      <c r="D52" s="38" t="s">
        <v>70</v>
      </c>
      <c r="E52" s="39" t="s">
        <v>552</v>
      </c>
      <c r="F52" s="39" t="s">
        <v>5</v>
      </c>
      <c r="G52" s="42">
        <v>4275.7299999999996</v>
      </c>
      <c r="H52" s="39" t="s">
        <v>587</v>
      </c>
      <c r="I52" s="327">
        <v>4275.7299999999996</v>
      </c>
    </row>
    <row r="53" spans="1:9" s="37" customFormat="1" ht="34.5" customHeight="1" x14ac:dyDescent="0.2">
      <c r="A53" s="39" t="s">
        <v>39</v>
      </c>
      <c r="B53" s="41" t="s">
        <v>40</v>
      </c>
      <c r="C53" s="41" t="s">
        <v>41</v>
      </c>
      <c r="D53" s="38" t="s">
        <v>70</v>
      </c>
      <c r="E53" s="39" t="s">
        <v>553</v>
      </c>
      <c r="F53" s="39" t="s">
        <v>5</v>
      </c>
      <c r="G53" s="42">
        <v>10871.65</v>
      </c>
      <c r="H53" s="39" t="s">
        <v>502</v>
      </c>
      <c r="I53" s="327">
        <v>9222.86</v>
      </c>
    </row>
    <row r="54" spans="1:9" s="37" customFormat="1" ht="34.5" customHeight="1" x14ac:dyDescent="0.2">
      <c r="A54" s="39" t="s">
        <v>39</v>
      </c>
      <c r="B54" s="41" t="s">
        <v>40</v>
      </c>
      <c r="C54" s="41" t="s">
        <v>41</v>
      </c>
      <c r="D54" s="38" t="s">
        <v>70</v>
      </c>
      <c r="E54" s="39" t="s">
        <v>554</v>
      </c>
      <c r="F54" s="39" t="s">
        <v>5</v>
      </c>
      <c r="G54" s="42">
        <v>4023</v>
      </c>
      <c r="H54" s="39" t="s">
        <v>592</v>
      </c>
      <c r="I54" s="327">
        <v>2437.48</v>
      </c>
    </row>
    <row r="55" spans="1:9" s="37" customFormat="1" ht="34.5" customHeight="1" x14ac:dyDescent="0.2">
      <c r="A55" s="39" t="s">
        <v>52</v>
      </c>
      <c r="B55" s="41" t="s">
        <v>42</v>
      </c>
      <c r="C55" s="41" t="s">
        <v>53</v>
      </c>
      <c r="D55" s="38" t="s">
        <v>72</v>
      </c>
      <c r="E55" s="39" t="s">
        <v>555</v>
      </c>
      <c r="F55" s="39" t="s">
        <v>585</v>
      </c>
      <c r="G55" s="42">
        <v>3096.38</v>
      </c>
      <c r="H55" s="39" t="s">
        <v>599</v>
      </c>
      <c r="I55" s="327">
        <v>2476.2199999999998</v>
      </c>
    </row>
    <row r="56" spans="1:9" s="37" customFormat="1" ht="34.5" customHeight="1" x14ac:dyDescent="0.2">
      <c r="A56" s="39" t="s">
        <v>329</v>
      </c>
      <c r="B56" s="41" t="s">
        <v>602</v>
      </c>
      <c r="C56" s="41" t="s">
        <v>62</v>
      </c>
      <c r="D56" s="38" t="s">
        <v>69</v>
      </c>
      <c r="E56" s="39" t="s">
        <v>556</v>
      </c>
      <c r="F56" s="39" t="s">
        <v>5</v>
      </c>
      <c r="G56" s="42">
        <v>7250</v>
      </c>
      <c r="H56" s="39" t="s">
        <v>501</v>
      </c>
      <c r="I56" s="327">
        <v>6237.39</v>
      </c>
    </row>
    <row r="57" spans="1:9" s="37" customFormat="1" ht="34.5" customHeight="1" x14ac:dyDescent="0.2">
      <c r="A57" s="39" t="s">
        <v>603</v>
      </c>
      <c r="B57" s="41" t="s">
        <v>374</v>
      </c>
      <c r="C57" s="41" t="s">
        <v>58</v>
      </c>
      <c r="D57" s="38" t="s">
        <v>92</v>
      </c>
      <c r="E57" s="39" t="s">
        <v>557</v>
      </c>
      <c r="F57" s="39" t="s">
        <v>585</v>
      </c>
      <c r="G57" s="42">
        <v>31500</v>
      </c>
      <c r="H57" s="39" t="s">
        <v>593</v>
      </c>
      <c r="I57" s="327">
        <v>24408.84</v>
      </c>
    </row>
    <row r="58" spans="1:9" s="37" customFormat="1" ht="34.5" customHeight="1" x14ac:dyDescent="0.2">
      <c r="A58" s="39" t="s">
        <v>603</v>
      </c>
      <c r="B58" s="41" t="s">
        <v>374</v>
      </c>
      <c r="C58" s="41" t="s">
        <v>58</v>
      </c>
      <c r="D58" s="38" t="s">
        <v>92</v>
      </c>
      <c r="E58" s="39" t="s">
        <v>558</v>
      </c>
      <c r="F58" s="39" t="s">
        <v>585</v>
      </c>
      <c r="G58" s="42">
        <v>6000</v>
      </c>
      <c r="H58" s="39" t="s">
        <v>591</v>
      </c>
      <c r="I58" s="327">
        <v>5926.82</v>
      </c>
    </row>
    <row r="59" spans="1:9" s="37" customFormat="1" ht="34.5" customHeight="1" x14ac:dyDescent="0.2">
      <c r="A59" s="39" t="s">
        <v>604</v>
      </c>
      <c r="B59" s="41" t="s">
        <v>43</v>
      </c>
      <c r="C59" s="41" t="s">
        <v>25</v>
      </c>
      <c r="D59" s="38" t="s">
        <v>73</v>
      </c>
      <c r="E59" s="39" t="s">
        <v>559</v>
      </c>
      <c r="F59" s="39" t="s">
        <v>585</v>
      </c>
      <c r="G59" s="42">
        <v>47700</v>
      </c>
      <c r="H59" s="39" t="s">
        <v>589</v>
      </c>
      <c r="I59" s="327">
        <v>42511.53</v>
      </c>
    </row>
    <row r="60" spans="1:9" s="37" customFormat="1" ht="34.5" customHeight="1" x14ac:dyDescent="0.2">
      <c r="A60" s="39" t="s">
        <v>604</v>
      </c>
      <c r="B60" s="41" t="s">
        <v>43</v>
      </c>
      <c r="C60" s="41" t="s">
        <v>25</v>
      </c>
      <c r="D60" s="38" t="s">
        <v>73</v>
      </c>
      <c r="E60" s="39" t="s">
        <v>560</v>
      </c>
      <c r="F60" s="39" t="s">
        <v>585</v>
      </c>
      <c r="G60" s="42">
        <v>6000</v>
      </c>
      <c r="H60" s="39" t="s">
        <v>592</v>
      </c>
      <c r="I60" s="327">
        <v>3890</v>
      </c>
    </row>
    <row r="61" spans="1:9" s="37" customFormat="1" ht="56.25" customHeight="1" x14ac:dyDescent="0.2">
      <c r="A61" s="39" t="s">
        <v>47</v>
      </c>
      <c r="B61" s="41" t="s">
        <v>605</v>
      </c>
      <c r="C61" s="41" t="s">
        <v>374</v>
      </c>
      <c r="D61" s="38" t="s">
        <v>627</v>
      </c>
      <c r="E61" s="39" t="s">
        <v>561</v>
      </c>
      <c r="F61" s="39" t="s">
        <v>585</v>
      </c>
      <c r="G61" s="42">
        <v>24700</v>
      </c>
      <c r="H61" s="39" t="s">
        <v>501</v>
      </c>
      <c r="I61" s="327">
        <v>12315.01</v>
      </c>
    </row>
    <row r="62" spans="1:9" s="37" customFormat="1" ht="34.5" customHeight="1" x14ac:dyDescent="0.2">
      <c r="A62" s="39" t="s">
        <v>47</v>
      </c>
      <c r="B62" s="41" t="s">
        <v>605</v>
      </c>
      <c r="C62" s="41" t="s">
        <v>374</v>
      </c>
      <c r="D62" s="38" t="s">
        <v>627</v>
      </c>
      <c r="E62" s="39" t="s">
        <v>562</v>
      </c>
      <c r="F62" s="39" t="s">
        <v>585</v>
      </c>
      <c r="G62" s="42">
        <v>6000</v>
      </c>
      <c r="H62" s="39" t="s">
        <v>503</v>
      </c>
      <c r="I62" s="327">
        <v>5730</v>
      </c>
    </row>
    <row r="63" spans="1:9" s="37" customFormat="1" ht="60" customHeight="1" x14ac:dyDescent="0.2">
      <c r="A63" s="39" t="s">
        <v>623</v>
      </c>
      <c r="B63" s="41" t="s">
        <v>606</v>
      </c>
      <c r="C63" s="41" t="s">
        <v>88</v>
      </c>
      <c r="D63" s="38" t="s">
        <v>72</v>
      </c>
      <c r="E63" s="39" t="s">
        <v>563</v>
      </c>
      <c r="F63" s="39" t="s">
        <v>585</v>
      </c>
      <c r="G63" s="42">
        <v>6400</v>
      </c>
      <c r="H63" s="39" t="s">
        <v>591</v>
      </c>
      <c r="I63" s="327">
        <v>6386.53</v>
      </c>
    </row>
    <row r="64" spans="1:9" s="37" customFormat="1" ht="46.5" customHeight="1" x14ac:dyDescent="0.2">
      <c r="A64" s="39" t="s">
        <v>607</v>
      </c>
      <c r="B64" s="41" t="s">
        <v>84</v>
      </c>
      <c r="C64" s="41" t="s">
        <v>44</v>
      </c>
      <c r="D64" s="38" t="s">
        <v>401</v>
      </c>
      <c r="E64" s="39" t="s">
        <v>564</v>
      </c>
      <c r="F64" s="39" t="s">
        <v>5</v>
      </c>
      <c r="G64" s="42">
        <v>3992.54</v>
      </c>
      <c r="H64" s="39" t="s">
        <v>594</v>
      </c>
      <c r="I64" s="327">
        <v>3947</v>
      </c>
    </row>
    <row r="65" spans="1:9" s="37" customFormat="1" ht="34.5" customHeight="1" x14ac:dyDescent="0.2">
      <c r="A65" s="39" t="s">
        <v>607</v>
      </c>
      <c r="B65" s="41" t="s">
        <v>84</v>
      </c>
      <c r="C65" s="41" t="s">
        <v>44</v>
      </c>
      <c r="D65" s="38" t="s">
        <v>401</v>
      </c>
      <c r="E65" s="39" t="s">
        <v>565</v>
      </c>
      <c r="F65" s="39" t="s">
        <v>5</v>
      </c>
      <c r="G65" s="42">
        <v>3942.02</v>
      </c>
      <c r="H65" s="39" t="s">
        <v>591</v>
      </c>
      <c r="I65" s="327">
        <v>3928.96</v>
      </c>
    </row>
    <row r="66" spans="1:9" s="37" customFormat="1" ht="34.5" customHeight="1" x14ac:dyDescent="0.2">
      <c r="A66" s="39" t="s">
        <v>608</v>
      </c>
      <c r="B66" s="41" t="s">
        <v>609</v>
      </c>
      <c r="C66" s="41" t="s">
        <v>610</v>
      </c>
      <c r="D66" s="38" t="s">
        <v>69</v>
      </c>
      <c r="E66" s="39" t="s">
        <v>566</v>
      </c>
      <c r="F66" s="39" t="s">
        <v>5</v>
      </c>
      <c r="G66" s="42">
        <v>950</v>
      </c>
      <c r="H66" s="39" t="s">
        <v>589</v>
      </c>
      <c r="I66" s="327">
        <v>950</v>
      </c>
    </row>
    <row r="67" spans="1:9" s="37" customFormat="1" ht="57" customHeight="1" x14ac:dyDescent="0.2">
      <c r="A67" s="39" t="s">
        <v>608</v>
      </c>
      <c r="B67" s="41" t="s">
        <v>609</v>
      </c>
      <c r="C67" s="41" t="s">
        <v>610</v>
      </c>
      <c r="D67" s="38" t="s">
        <v>69</v>
      </c>
      <c r="E67" s="39" t="s">
        <v>567</v>
      </c>
      <c r="F67" s="39" t="s">
        <v>5</v>
      </c>
      <c r="G67" s="42">
        <v>4650</v>
      </c>
      <c r="H67" s="39" t="s">
        <v>590</v>
      </c>
      <c r="I67" s="327">
        <v>2886.69</v>
      </c>
    </row>
    <row r="68" spans="1:9" s="37" customFormat="1" ht="34.5" customHeight="1" x14ac:dyDescent="0.2">
      <c r="A68" s="39" t="s">
        <v>611</v>
      </c>
      <c r="B68" s="41" t="s">
        <v>612</v>
      </c>
      <c r="C68" s="41" t="s">
        <v>27</v>
      </c>
      <c r="D68" s="38" t="s">
        <v>73</v>
      </c>
      <c r="E68" s="39" t="s">
        <v>568</v>
      </c>
      <c r="F68" s="39" t="s">
        <v>5</v>
      </c>
      <c r="G68" s="42">
        <v>750</v>
      </c>
      <c r="H68" s="39" t="s">
        <v>589</v>
      </c>
      <c r="I68" s="327">
        <v>733.6</v>
      </c>
    </row>
    <row r="69" spans="1:9" s="37" customFormat="1" ht="60" customHeight="1" x14ac:dyDescent="0.2">
      <c r="A69" s="39" t="s">
        <v>611</v>
      </c>
      <c r="B69" s="41" t="s">
        <v>612</v>
      </c>
      <c r="C69" s="41" t="s">
        <v>27</v>
      </c>
      <c r="D69" s="38" t="s">
        <v>73</v>
      </c>
      <c r="E69" s="39" t="s">
        <v>569</v>
      </c>
      <c r="F69" s="39" t="s">
        <v>5</v>
      </c>
      <c r="G69" s="42">
        <v>8520</v>
      </c>
      <c r="H69" s="39" t="s">
        <v>590</v>
      </c>
      <c r="I69" s="327">
        <v>6389</v>
      </c>
    </row>
    <row r="70" spans="1:9" s="37" customFormat="1" ht="34.5" customHeight="1" x14ac:dyDescent="0.2">
      <c r="A70" s="39" t="s">
        <v>613</v>
      </c>
      <c r="B70" s="41" t="s">
        <v>51</v>
      </c>
      <c r="C70" s="41" t="s">
        <v>614</v>
      </c>
      <c r="D70" s="38" t="s">
        <v>92</v>
      </c>
      <c r="E70" s="39" t="s">
        <v>570</v>
      </c>
      <c r="F70" s="39" t="s">
        <v>5</v>
      </c>
      <c r="G70" s="42">
        <v>750</v>
      </c>
      <c r="H70" s="39" t="s">
        <v>589</v>
      </c>
      <c r="I70" s="327">
        <v>300</v>
      </c>
    </row>
    <row r="71" spans="1:9" s="37" customFormat="1" ht="66.75" customHeight="1" x14ac:dyDescent="0.2">
      <c r="A71" s="39" t="s">
        <v>613</v>
      </c>
      <c r="B71" s="41" t="s">
        <v>51</v>
      </c>
      <c r="C71" s="41" t="s">
        <v>614</v>
      </c>
      <c r="D71" s="38" t="s">
        <v>92</v>
      </c>
      <c r="E71" s="39" t="s">
        <v>571</v>
      </c>
      <c r="F71" s="39" t="s">
        <v>5</v>
      </c>
      <c r="G71" s="42">
        <v>4650</v>
      </c>
      <c r="H71" s="39" t="s">
        <v>590</v>
      </c>
      <c r="I71" s="327">
        <v>2761.7</v>
      </c>
    </row>
    <row r="72" spans="1:9" s="37" customFormat="1" ht="34.5" customHeight="1" x14ac:dyDescent="0.2">
      <c r="A72" s="39" t="s">
        <v>615</v>
      </c>
      <c r="B72" s="41" t="s">
        <v>100</v>
      </c>
      <c r="C72" s="41" t="s">
        <v>76</v>
      </c>
      <c r="D72" s="38" t="s">
        <v>73</v>
      </c>
      <c r="E72" s="39" t="s">
        <v>572</v>
      </c>
      <c r="F72" s="39" t="s">
        <v>0</v>
      </c>
      <c r="G72" s="42">
        <v>2756.72</v>
      </c>
      <c r="H72" s="39" t="s">
        <v>597</v>
      </c>
      <c r="I72" s="327">
        <v>1435.51</v>
      </c>
    </row>
    <row r="73" spans="1:9" s="37" customFormat="1" ht="65.25" customHeight="1" x14ac:dyDescent="0.2">
      <c r="A73" s="39" t="s">
        <v>615</v>
      </c>
      <c r="B73" s="41" t="s">
        <v>100</v>
      </c>
      <c r="C73" s="41" t="s">
        <v>76</v>
      </c>
      <c r="D73" s="38" t="s">
        <v>73</v>
      </c>
      <c r="E73" s="39" t="s">
        <v>573</v>
      </c>
      <c r="F73" s="39" t="s">
        <v>5</v>
      </c>
      <c r="G73" s="42">
        <v>3350</v>
      </c>
      <c r="H73" s="39" t="s">
        <v>501</v>
      </c>
      <c r="I73" s="327">
        <v>3009.39</v>
      </c>
    </row>
    <row r="74" spans="1:9" s="37" customFormat="1" ht="59.25" customHeight="1" x14ac:dyDescent="0.2">
      <c r="A74" s="39" t="s">
        <v>615</v>
      </c>
      <c r="B74" s="41" t="s">
        <v>100</v>
      </c>
      <c r="C74" s="41" t="s">
        <v>76</v>
      </c>
      <c r="D74" s="38" t="s">
        <v>73</v>
      </c>
      <c r="E74" s="39" t="s">
        <v>574</v>
      </c>
      <c r="F74" s="39" t="s">
        <v>585</v>
      </c>
      <c r="G74" s="42">
        <v>1500</v>
      </c>
      <c r="H74" s="39" t="s">
        <v>591</v>
      </c>
      <c r="I74" s="327">
        <v>521.5</v>
      </c>
    </row>
    <row r="75" spans="1:9" s="37" customFormat="1" ht="34.5" customHeight="1" x14ac:dyDescent="0.2">
      <c r="A75" s="39" t="s">
        <v>616</v>
      </c>
      <c r="B75" s="41" t="s">
        <v>617</v>
      </c>
      <c r="C75" s="41" t="s">
        <v>618</v>
      </c>
      <c r="D75" s="38" t="s">
        <v>73</v>
      </c>
      <c r="E75" s="39" t="s">
        <v>575</v>
      </c>
      <c r="F75" s="39" t="s">
        <v>5</v>
      </c>
      <c r="G75" s="42">
        <v>5950</v>
      </c>
      <c r="H75" s="39" t="s">
        <v>501</v>
      </c>
      <c r="I75" s="327">
        <v>4626.0600000000004</v>
      </c>
    </row>
    <row r="76" spans="1:9" s="37" customFormat="1" ht="34.5" customHeight="1" x14ac:dyDescent="0.2">
      <c r="A76" s="39" t="s">
        <v>381</v>
      </c>
      <c r="B76" s="41" t="s">
        <v>45</v>
      </c>
      <c r="C76" s="41" t="s">
        <v>619</v>
      </c>
      <c r="D76" s="38" t="s">
        <v>69</v>
      </c>
      <c r="E76" s="39" t="s">
        <v>576</v>
      </c>
      <c r="F76" s="39" t="s">
        <v>585</v>
      </c>
      <c r="G76" s="42">
        <v>24700</v>
      </c>
      <c r="H76" s="39" t="s">
        <v>501</v>
      </c>
      <c r="I76" s="327">
        <v>24700</v>
      </c>
    </row>
    <row r="77" spans="1:9" s="37" customFormat="1" ht="54.75" customHeight="1" x14ac:dyDescent="0.2">
      <c r="A77" s="39" t="s">
        <v>96</v>
      </c>
      <c r="B77" s="41" t="s">
        <v>97</v>
      </c>
      <c r="C77" s="41" t="s">
        <v>98</v>
      </c>
      <c r="D77" s="38" t="s">
        <v>69</v>
      </c>
      <c r="E77" s="39" t="s">
        <v>577</v>
      </c>
      <c r="F77" s="39" t="s">
        <v>5</v>
      </c>
      <c r="G77" s="42">
        <v>2518.11</v>
      </c>
      <c r="H77" s="39" t="s">
        <v>594</v>
      </c>
      <c r="I77" s="327">
        <v>2269.17</v>
      </c>
    </row>
    <row r="78" spans="1:9" s="37" customFormat="1" ht="34.5" customHeight="1" x14ac:dyDescent="0.2">
      <c r="A78" s="39" t="s">
        <v>96</v>
      </c>
      <c r="B78" s="41" t="s">
        <v>97</v>
      </c>
      <c r="C78" s="41" t="s">
        <v>98</v>
      </c>
      <c r="D78" s="38" t="s">
        <v>69</v>
      </c>
      <c r="E78" s="39" t="s">
        <v>578</v>
      </c>
      <c r="F78" s="39" t="s">
        <v>5</v>
      </c>
      <c r="G78" s="42">
        <v>3350</v>
      </c>
      <c r="H78" s="39" t="s">
        <v>591</v>
      </c>
      <c r="I78" s="327">
        <v>3350</v>
      </c>
    </row>
    <row r="79" spans="1:9" s="37" customFormat="1" ht="34.5" customHeight="1" x14ac:dyDescent="0.2">
      <c r="A79" s="39" t="s">
        <v>96</v>
      </c>
      <c r="B79" s="41" t="s">
        <v>97</v>
      </c>
      <c r="C79" s="41" t="s">
        <v>98</v>
      </c>
      <c r="D79" s="38" t="s">
        <v>69</v>
      </c>
      <c r="E79" s="39" t="s">
        <v>579</v>
      </c>
      <c r="F79" s="39" t="s">
        <v>5</v>
      </c>
      <c r="G79" s="42">
        <v>1300</v>
      </c>
      <c r="H79" s="39" t="s">
        <v>503</v>
      </c>
      <c r="I79" s="327">
        <v>1300</v>
      </c>
    </row>
    <row r="80" spans="1:9" s="37" customFormat="1" ht="62.25" customHeight="1" x14ac:dyDescent="0.2">
      <c r="A80" s="39" t="s">
        <v>620</v>
      </c>
      <c r="B80" s="41" t="s">
        <v>621</v>
      </c>
      <c r="C80" s="41" t="s">
        <v>622</v>
      </c>
      <c r="D80" s="38" t="s">
        <v>70</v>
      </c>
      <c r="E80" s="39" t="s">
        <v>580</v>
      </c>
      <c r="F80" s="39" t="s">
        <v>5</v>
      </c>
      <c r="G80" s="42">
        <v>3350</v>
      </c>
      <c r="H80" s="39" t="s">
        <v>501</v>
      </c>
      <c r="I80" s="327">
        <v>2112</v>
      </c>
    </row>
    <row r="81" spans="1:9" s="37" customFormat="1" ht="34.5" customHeight="1" x14ac:dyDescent="0.2">
      <c r="A81" s="39" t="s">
        <v>143</v>
      </c>
      <c r="B81" s="41" t="s">
        <v>144</v>
      </c>
      <c r="C81" s="41" t="s">
        <v>59</v>
      </c>
      <c r="D81" s="38" t="s">
        <v>92</v>
      </c>
      <c r="E81" s="39" t="s">
        <v>581</v>
      </c>
      <c r="F81" s="39" t="s">
        <v>5</v>
      </c>
      <c r="G81" s="42">
        <v>5950</v>
      </c>
      <c r="H81" s="39" t="s">
        <v>501</v>
      </c>
      <c r="I81" s="327">
        <v>4880.62</v>
      </c>
    </row>
    <row r="82" spans="1:9" s="37" customFormat="1" ht="34.5" customHeight="1" x14ac:dyDescent="0.2">
      <c r="A82" s="39" t="s">
        <v>623</v>
      </c>
      <c r="B82" s="41" t="s">
        <v>606</v>
      </c>
      <c r="C82" s="41" t="s">
        <v>88</v>
      </c>
      <c r="D82" s="40" t="s">
        <v>72</v>
      </c>
      <c r="E82" s="39" t="s">
        <v>582</v>
      </c>
      <c r="F82" s="39" t="s">
        <v>5</v>
      </c>
      <c r="G82" s="42">
        <v>8905.69</v>
      </c>
      <c r="H82" s="39" t="s">
        <v>501</v>
      </c>
      <c r="I82" s="327">
        <v>6702.67</v>
      </c>
    </row>
    <row r="83" spans="1:9" s="37" customFormat="1" ht="82.5" customHeight="1" x14ac:dyDescent="0.2">
      <c r="A83" s="39" t="s">
        <v>624</v>
      </c>
      <c r="B83" s="41" t="s">
        <v>625</v>
      </c>
      <c r="C83" s="41" t="s">
        <v>397</v>
      </c>
      <c r="D83" s="40" t="s">
        <v>73</v>
      </c>
      <c r="E83" s="39" t="s">
        <v>583</v>
      </c>
      <c r="F83" s="39" t="s">
        <v>5</v>
      </c>
      <c r="G83" s="42">
        <v>14590</v>
      </c>
      <c r="H83" s="39" t="s">
        <v>500</v>
      </c>
      <c r="I83" s="327">
        <v>8179.17</v>
      </c>
    </row>
    <row r="84" spans="1:9" s="36" customFormat="1" ht="11.25" x14ac:dyDescent="0.2">
      <c r="A84" s="37"/>
      <c r="I84" s="328"/>
    </row>
    <row r="85" spans="1:9" s="36" customFormat="1" ht="11.25" x14ac:dyDescent="0.2">
      <c r="A85" s="37"/>
      <c r="I85" s="328"/>
    </row>
    <row r="86" spans="1:9" x14ac:dyDescent="0.25">
      <c r="A86" s="32"/>
      <c r="B86" s="33"/>
      <c r="C86" s="33"/>
      <c r="D86" s="33"/>
      <c r="E86" s="33"/>
      <c r="F86" s="33"/>
      <c r="G86" s="33"/>
      <c r="H86" s="33"/>
      <c r="I86" s="329"/>
    </row>
    <row r="87" spans="1:9" x14ac:dyDescent="0.25">
      <c r="A87" s="32"/>
      <c r="B87" s="33"/>
      <c r="C87" s="33"/>
      <c r="D87" s="33"/>
      <c r="E87" s="33"/>
      <c r="F87" s="33"/>
      <c r="G87" s="33"/>
      <c r="H87" s="33"/>
      <c r="I87" s="329"/>
    </row>
    <row r="88" spans="1:9" x14ac:dyDescent="0.25">
      <c r="A88" s="32"/>
      <c r="B88" s="33"/>
      <c r="C88" s="33"/>
      <c r="D88" s="33"/>
      <c r="E88" s="33"/>
      <c r="F88" s="33"/>
      <c r="G88" s="33"/>
      <c r="H88" s="33"/>
      <c r="I88" s="329"/>
    </row>
    <row r="89" spans="1:9" x14ac:dyDescent="0.25">
      <c r="A89" s="32"/>
      <c r="B89" s="33"/>
      <c r="C89" s="33"/>
      <c r="D89" s="33"/>
      <c r="E89" s="33"/>
      <c r="F89" s="33"/>
      <c r="G89" s="33"/>
      <c r="H89" s="33"/>
      <c r="I89" s="329"/>
    </row>
    <row r="90" spans="1:9" x14ac:dyDescent="0.25">
      <c r="A90" s="32"/>
      <c r="B90" s="33"/>
      <c r="C90" s="33"/>
      <c r="D90" s="33"/>
      <c r="E90" s="33"/>
      <c r="F90" s="33"/>
      <c r="G90" s="33"/>
      <c r="H90" s="33"/>
      <c r="I90" s="329"/>
    </row>
    <row r="91" spans="1:9" x14ac:dyDescent="0.25">
      <c r="A91" s="32"/>
      <c r="B91" s="33"/>
      <c r="C91" s="33"/>
      <c r="D91" s="33"/>
      <c r="E91" s="33"/>
      <c r="F91" s="33"/>
      <c r="G91" s="33"/>
      <c r="H91" s="33"/>
      <c r="I91" s="329"/>
    </row>
    <row r="92" spans="1:9" x14ac:dyDescent="0.25">
      <c r="A92" s="32"/>
      <c r="B92" s="33"/>
      <c r="C92" s="33"/>
      <c r="D92" s="33"/>
      <c r="E92" s="33"/>
      <c r="F92" s="33"/>
      <c r="G92" s="33"/>
      <c r="H92" s="33"/>
      <c r="I92" s="329"/>
    </row>
    <row r="93" spans="1:9" x14ac:dyDescent="0.25">
      <c r="A93" s="32"/>
      <c r="B93" s="33"/>
      <c r="C93" s="33"/>
      <c r="D93" s="33"/>
      <c r="E93" s="33"/>
      <c r="F93" s="33"/>
      <c r="G93" s="33"/>
      <c r="H93" s="33"/>
      <c r="I93" s="329"/>
    </row>
    <row r="94" spans="1:9" x14ac:dyDescent="0.25">
      <c r="A94" s="32"/>
      <c r="B94" s="33"/>
      <c r="C94" s="33"/>
      <c r="D94" s="33"/>
      <c r="E94" s="33"/>
      <c r="F94" s="33"/>
      <c r="G94" s="33"/>
      <c r="H94" s="33"/>
      <c r="I94" s="329"/>
    </row>
    <row r="95" spans="1:9" x14ac:dyDescent="0.25">
      <c r="A95" s="32"/>
      <c r="B95" s="33"/>
      <c r="C95" s="33"/>
      <c r="D95" s="33"/>
      <c r="E95" s="33"/>
      <c r="F95" s="33"/>
      <c r="G95" s="33"/>
      <c r="H95" s="33"/>
      <c r="I95" s="329"/>
    </row>
    <row r="96" spans="1:9" x14ac:dyDescent="0.25">
      <c r="A96" s="32"/>
      <c r="B96" s="33"/>
      <c r="C96" s="33"/>
      <c r="D96" s="33"/>
      <c r="E96" s="33"/>
      <c r="F96" s="33"/>
      <c r="G96" s="33"/>
      <c r="H96" s="33"/>
      <c r="I96" s="329"/>
    </row>
    <row r="97" spans="1:9" x14ac:dyDescent="0.25">
      <c r="A97" s="32"/>
      <c r="B97" s="33"/>
      <c r="C97" s="33"/>
      <c r="D97" s="33"/>
      <c r="E97" s="33"/>
      <c r="F97" s="33"/>
      <c r="G97" s="33"/>
      <c r="H97" s="33"/>
      <c r="I97" s="329"/>
    </row>
    <row r="98" spans="1:9" x14ac:dyDescent="0.25">
      <c r="A98" s="32"/>
      <c r="B98" s="33"/>
      <c r="C98" s="33"/>
      <c r="D98" s="33"/>
      <c r="E98" s="33"/>
      <c r="F98" s="33"/>
      <c r="G98" s="33"/>
      <c r="H98" s="33"/>
      <c r="I98" s="329"/>
    </row>
    <row r="99" spans="1:9" x14ac:dyDescent="0.25">
      <c r="A99" s="32"/>
      <c r="B99" s="33"/>
      <c r="C99" s="33"/>
      <c r="D99" s="33"/>
      <c r="E99" s="33"/>
      <c r="F99" s="33"/>
      <c r="G99" s="33"/>
      <c r="H99" s="33"/>
      <c r="I99" s="329"/>
    </row>
    <row r="100" spans="1:9" x14ac:dyDescent="0.25">
      <c r="A100" s="32"/>
      <c r="B100" s="33"/>
      <c r="C100" s="33"/>
      <c r="D100" s="33"/>
      <c r="E100" s="33"/>
      <c r="F100" s="33"/>
      <c r="G100" s="33"/>
      <c r="H100" s="33"/>
      <c r="I100" s="329"/>
    </row>
    <row r="101" spans="1:9" x14ac:dyDescent="0.25">
      <c r="A101" s="32"/>
      <c r="B101" s="33"/>
      <c r="C101" s="33"/>
      <c r="D101" s="33"/>
      <c r="E101" s="33"/>
      <c r="F101" s="33"/>
      <c r="G101" s="33"/>
      <c r="H101" s="33"/>
      <c r="I101" s="329"/>
    </row>
    <row r="102" spans="1:9" x14ac:dyDescent="0.25">
      <c r="A102" s="32"/>
      <c r="B102" s="33"/>
      <c r="C102" s="33"/>
      <c r="D102" s="33"/>
      <c r="E102" s="33"/>
      <c r="F102" s="33"/>
      <c r="G102" s="33"/>
      <c r="H102" s="33"/>
      <c r="I102" s="329"/>
    </row>
    <row r="103" spans="1:9" x14ac:dyDescent="0.25">
      <c r="A103" s="32"/>
      <c r="B103" s="33"/>
      <c r="C103" s="33"/>
      <c r="D103" s="33"/>
      <c r="E103" s="33"/>
      <c r="F103" s="33"/>
      <c r="G103" s="33"/>
      <c r="H103" s="33"/>
      <c r="I103" s="329"/>
    </row>
    <row r="104" spans="1:9" x14ac:dyDescent="0.25">
      <c r="A104" s="32"/>
      <c r="B104" s="33"/>
      <c r="C104" s="33"/>
      <c r="D104" s="33"/>
      <c r="E104" s="33"/>
      <c r="F104" s="33"/>
      <c r="G104" s="33"/>
      <c r="H104" s="33"/>
      <c r="I104" s="329"/>
    </row>
    <row r="105" spans="1:9" x14ac:dyDescent="0.25">
      <c r="A105" s="32"/>
      <c r="B105" s="33"/>
      <c r="C105" s="33"/>
      <c r="D105" s="33"/>
      <c r="E105" s="33"/>
      <c r="F105" s="33"/>
      <c r="G105" s="33"/>
      <c r="H105" s="33"/>
      <c r="I105" s="329"/>
    </row>
    <row r="106" spans="1:9" x14ac:dyDescent="0.25">
      <c r="A106" s="32"/>
      <c r="B106" s="33"/>
      <c r="C106" s="33"/>
      <c r="D106" s="33"/>
      <c r="E106" s="33"/>
      <c r="F106" s="33"/>
      <c r="G106" s="33"/>
      <c r="H106" s="33"/>
      <c r="I106" s="329"/>
    </row>
    <row r="107" spans="1:9" x14ac:dyDescent="0.25">
      <c r="A107" s="32"/>
      <c r="B107" s="33"/>
      <c r="C107" s="33"/>
      <c r="D107" s="33"/>
      <c r="E107" s="33"/>
      <c r="F107" s="33"/>
      <c r="G107" s="33"/>
      <c r="H107" s="33"/>
      <c r="I107" s="329"/>
    </row>
    <row r="108" spans="1:9" x14ac:dyDescent="0.25">
      <c r="A108" s="32"/>
      <c r="B108" s="33"/>
      <c r="C108" s="33"/>
      <c r="D108" s="33"/>
      <c r="E108" s="33"/>
      <c r="F108" s="33"/>
      <c r="G108" s="33"/>
      <c r="H108" s="33"/>
      <c r="I108" s="329"/>
    </row>
    <row r="109" spans="1:9" x14ac:dyDescent="0.25">
      <c r="A109" s="32"/>
      <c r="B109" s="33"/>
      <c r="C109" s="33"/>
      <c r="D109" s="33"/>
      <c r="E109" s="33"/>
      <c r="F109" s="33"/>
      <c r="G109" s="33"/>
      <c r="H109" s="33"/>
      <c r="I109" s="329"/>
    </row>
    <row r="110" spans="1:9" x14ac:dyDescent="0.25">
      <c r="A110" s="32"/>
      <c r="B110" s="33"/>
      <c r="C110" s="33"/>
      <c r="D110" s="33"/>
      <c r="E110" s="33"/>
      <c r="F110" s="33"/>
      <c r="G110" s="33"/>
      <c r="H110" s="33"/>
      <c r="I110" s="329"/>
    </row>
    <row r="111" spans="1:9" x14ac:dyDescent="0.25">
      <c r="A111" s="32"/>
      <c r="B111" s="33"/>
      <c r="C111" s="33"/>
      <c r="D111" s="33"/>
      <c r="E111" s="33"/>
      <c r="F111" s="33"/>
      <c r="G111" s="33"/>
      <c r="H111" s="33"/>
      <c r="I111" s="329"/>
    </row>
    <row r="112" spans="1:9" x14ac:dyDescent="0.25">
      <c r="A112" s="32"/>
      <c r="B112" s="33"/>
      <c r="C112" s="33"/>
      <c r="D112" s="33"/>
      <c r="E112" s="33"/>
      <c r="F112" s="33"/>
      <c r="G112" s="33"/>
      <c r="H112" s="33"/>
      <c r="I112" s="329"/>
    </row>
    <row r="113" spans="1:9" x14ac:dyDescent="0.25">
      <c r="A113" s="32"/>
      <c r="B113" s="33"/>
      <c r="C113" s="33"/>
      <c r="D113" s="33"/>
      <c r="E113" s="33"/>
      <c r="F113" s="33"/>
      <c r="G113" s="33"/>
      <c r="H113" s="33"/>
      <c r="I113" s="329"/>
    </row>
    <row r="114" spans="1:9" x14ac:dyDescent="0.25">
      <c r="A114" s="32"/>
      <c r="B114" s="33"/>
      <c r="C114" s="33"/>
      <c r="D114" s="33"/>
      <c r="E114" s="33"/>
      <c r="F114" s="33"/>
      <c r="G114" s="33"/>
      <c r="H114" s="33"/>
      <c r="I114" s="329"/>
    </row>
    <row r="115" spans="1:9" x14ac:dyDescent="0.25">
      <c r="A115" s="32"/>
      <c r="B115" s="33"/>
      <c r="C115" s="33"/>
      <c r="D115" s="33"/>
      <c r="E115" s="33"/>
      <c r="F115" s="33"/>
      <c r="G115" s="33"/>
      <c r="H115" s="33"/>
      <c r="I115" s="329"/>
    </row>
    <row r="116" spans="1:9" x14ac:dyDescent="0.25">
      <c r="A116" s="32"/>
      <c r="B116" s="33"/>
      <c r="C116" s="33"/>
      <c r="D116" s="33"/>
      <c r="E116" s="33"/>
      <c r="F116" s="33"/>
      <c r="G116" s="33"/>
      <c r="H116" s="33"/>
      <c r="I116" s="329"/>
    </row>
    <row r="117" spans="1:9" x14ac:dyDescent="0.25">
      <c r="A117" s="32"/>
      <c r="B117" s="33"/>
      <c r="C117" s="33"/>
      <c r="D117" s="33"/>
      <c r="E117" s="33"/>
      <c r="F117" s="33"/>
      <c r="G117" s="33"/>
      <c r="H117" s="33"/>
      <c r="I117" s="329"/>
    </row>
    <row r="118" spans="1:9" x14ac:dyDescent="0.25">
      <c r="A118" s="32"/>
      <c r="B118" s="33"/>
      <c r="C118" s="33"/>
      <c r="D118" s="33"/>
      <c r="E118" s="33"/>
      <c r="F118" s="33"/>
      <c r="G118" s="33"/>
      <c r="H118" s="33"/>
      <c r="I118" s="329"/>
    </row>
    <row r="119" spans="1:9" x14ac:dyDescent="0.25">
      <c r="A119" s="32"/>
      <c r="B119" s="33"/>
      <c r="C119" s="33"/>
      <c r="D119" s="33"/>
      <c r="E119" s="33"/>
      <c r="F119" s="33"/>
      <c r="G119" s="33"/>
      <c r="H119" s="33"/>
      <c r="I119" s="329"/>
    </row>
    <row r="120" spans="1:9" x14ac:dyDescent="0.25">
      <c r="A120" s="32"/>
      <c r="B120" s="33"/>
      <c r="C120" s="33"/>
      <c r="D120" s="33"/>
      <c r="E120" s="33"/>
      <c r="F120" s="33"/>
      <c r="G120" s="33"/>
      <c r="H120" s="33"/>
      <c r="I120" s="329"/>
    </row>
    <row r="121" spans="1:9" x14ac:dyDescent="0.25">
      <c r="A121" s="32"/>
      <c r="B121" s="33"/>
      <c r="C121" s="33"/>
      <c r="D121" s="33"/>
      <c r="E121" s="33"/>
      <c r="F121" s="33"/>
      <c r="G121" s="33"/>
      <c r="H121" s="33"/>
      <c r="I121" s="329"/>
    </row>
    <row r="122" spans="1:9" x14ac:dyDescent="0.25">
      <c r="A122" s="32"/>
      <c r="B122" s="33"/>
      <c r="C122" s="33"/>
      <c r="D122" s="33"/>
      <c r="E122" s="33"/>
      <c r="F122" s="33"/>
      <c r="G122" s="33"/>
      <c r="H122" s="33"/>
      <c r="I122" s="329"/>
    </row>
    <row r="123" spans="1:9" x14ac:dyDescent="0.25">
      <c r="A123" s="32"/>
      <c r="B123" s="33"/>
      <c r="C123" s="33"/>
      <c r="D123" s="33"/>
      <c r="E123" s="33"/>
      <c r="F123" s="33"/>
      <c r="G123" s="33"/>
      <c r="H123" s="33"/>
      <c r="I123" s="329"/>
    </row>
    <row r="124" spans="1:9" x14ac:dyDescent="0.25">
      <c r="A124" s="32"/>
      <c r="B124" s="33"/>
      <c r="C124" s="33"/>
      <c r="D124" s="33"/>
      <c r="E124" s="33"/>
      <c r="F124" s="33"/>
      <c r="G124" s="33"/>
      <c r="H124" s="33"/>
      <c r="I124" s="329"/>
    </row>
    <row r="125" spans="1:9" x14ac:dyDescent="0.25">
      <c r="A125" s="32"/>
      <c r="B125" s="33"/>
      <c r="C125" s="33"/>
      <c r="D125" s="33"/>
      <c r="E125" s="33"/>
      <c r="F125" s="33"/>
      <c r="G125" s="33"/>
      <c r="H125" s="33"/>
      <c r="I125" s="329"/>
    </row>
    <row r="126" spans="1:9" x14ac:dyDescent="0.25">
      <c r="A126" s="32"/>
      <c r="B126" s="33"/>
      <c r="C126" s="33"/>
      <c r="D126" s="33"/>
      <c r="E126" s="33"/>
      <c r="F126" s="33"/>
      <c r="G126" s="33"/>
      <c r="H126" s="33"/>
      <c r="I126" s="329"/>
    </row>
    <row r="127" spans="1:9" x14ac:dyDescent="0.25">
      <c r="A127" s="32"/>
      <c r="B127" s="33"/>
      <c r="C127" s="33"/>
      <c r="D127" s="33"/>
      <c r="E127" s="33"/>
      <c r="F127" s="33"/>
      <c r="G127" s="33"/>
      <c r="H127" s="33"/>
      <c r="I127" s="329"/>
    </row>
    <row r="128" spans="1:9" x14ac:dyDescent="0.25">
      <c r="A128" s="32"/>
      <c r="B128" s="33"/>
      <c r="C128" s="33"/>
      <c r="D128" s="33"/>
      <c r="E128" s="33"/>
      <c r="F128" s="33"/>
      <c r="G128" s="33"/>
      <c r="H128" s="33"/>
      <c r="I128" s="329"/>
    </row>
    <row r="129" spans="1:9" x14ac:dyDescent="0.25">
      <c r="A129" s="32"/>
      <c r="B129" s="33"/>
      <c r="C129" s="33"/>
      <c r="D129" s="33"/>
      <c r="E129" s="33"/>
      <c r="F129" s="33"/>
      <c r="G129" s="33"/>
      <c r="H129" s="33"/>
      <c r="I129" s="329"/>
    </row>
    <row r="130" spans="1:9" x14ac:dyDescent="0.25">
      <c r="A130" s="32"/>
      <c r="B130" s="33"/>
      <c r="C130" s="33"/>
      <c r="D130" s="33"/>
      <c r="E130" s="33"/>
      <c r="F130" s="33"/>
      <c r="G130" s="33"/>
      <c r="H130" s="33"/>
      <c r="I130" s="329"/>
    </row>
    <row r="131" spans="1:9" x14ac:dyDescent="0.25">
      <c r="A131" s="32"/>
      <c r="B131" s="33"/>
      <c r="C131" s="33"/>
      <c r="D131" s="33"/>
      <c r="E131" s="33"/>
      <c r="F131" s="33"/>
      <c r="G131" s="33"/>
      <c r="H131" s="33"/>
      <c r="I131" s="329"/>
    </row>
    <row r="132" spans="1:9" x14ac:dyDescent="0.25">
      <c r="A132" s="32"/>
      <c r="B132" s="33"/>
      <c r="C132" s="33"/>
      <c r="D132" s="33"/>
      <c r="E132" s="33"/>
      <c r="F132" s="33"/>
      <c r="G132" s="33"/>
      <c r="H132" s="33"/>
      <c r="I132" s="329"/>
    </row>
    <row r="133" spans="1:9" x14ac:dyDescent="0.25">
      <c r="A133" s="32"/>
      <c r="B133" s="33"/>
      <c r="C133" s="33"/>
      <c r="D133" s="33"/>
      <c r="E133" s="33"/>
      <c r="F133" s="33"/>
      <c r="G133" s="33"/>
      <c r="H133" s="33"/>
      <c r="I133" s="329"/>
    </row>
    <row r="134" spans="1:9" x14ac:dyDescent="0.25">
      <c r="A134" s="32"/>
      <c r="B134" s="33"/>
      <c r="C134" s="33"/>
      <c r="D134" s="33"/>
      <c r="E134" s="33"/>
      <c r="F134" s="33"/>
      <c r="G134" s="33"/>
      <c r="H134" s="33"/>
      <c r="I134" s="329"/>
    </row>
    <row r="135" spans="1:9" x14ac:dyDescent="0.25">
      <c r="A135" s="32"/>
      <c r="B135" s="33"/>
      <c r="C135" s="33"/>
      <c r="D135" s="33"/>
      <c r="E135" s="33"/>
      <c r="F135" s="33"/>
      <c r="G135" s="33"/>
      <c r="H135" s="33"/>
      <c r="I135" s="329"/>
    </row>
    <row r="136" spans="1:9" x14ac:dyDescent="0.25">
      <c r="A136" s="32"/>
      <c r="B136" s="33"/>
      <c r="C136" s="33"/>
      <c r="D136" s="33"/>
      <c r="E136" s="33"/>
      <c r="F136" s="33"/>
      <c r="G136" s="33"/>
      <c r="H136" s="33"/>
      <c r="I136" s="329"/>
    </row>
    <row r="137" spans="1:9" x14ac:dyDescent="0.25">
      <c r="A137" s="32"/>
      <c r="B137" s="33"/>
      <c r="C137" s="33"/>
      <c r="D137" s="33"/>
      <c r="E137" s="33"/>
      <c r="F137" s="33"/>
      <c r="G137" s="33"/>
      <c r="H137" s="33"/>
      <c r="I137" s="329"/>
    </row>
    <row r="138" spans="1:9" x14ac:dyDescent="0.25">
      <c r="A138" s="32"/>
      <c r="B138" s="33"/>
      <c r="C138" s="33"/>
      <c r="D138" s="33"/>
      <c r="E138" s="33"/>
      <c r="F138" s="33"/>
      <c r="G138" s="33"/>
      <c r="H138" s="33"/>
      <c r="I138" s="329"/>
    </row>
    <row r="139" spans="1:9" x14ac:dyDescent="0.25">
      <c r="A139" s="32"/>
      <c r="B139" s="33"/>
      <c r="C139" s="33"/>
      <c r="D139" s="33"/>
      <c r="E139" s="33"/>
      <c r="F139" s="33"/>
      <c r="G139" s="33"/>
      <c r="H139" s="33"/>
      <c r="I139" s="329"/>
    </row>
    <row r="140" spans="1:9" x14ac:dyDescent="0.25">
      <c r="A140" s="32"/>
      <c r="B140" s="33"/>
      <c r="C140" s="33"/>
      <c r="D140" s="33"/>
      <c r="E140" s="33"/>
      <c r="F140" s="33"/>
      <c r="G140" s="33"/>
      <c r="H140" s="33"/>
      <c r="I140" s="329"/>
    </row>
    <row r="141" spans="1:9" x14ac:dyDescent="0.25">
      <c r="A141" s="32"/>
      <c r="B141" s="33"/>
      <c r="C141" s="33"/>
      <c r="D141" s="33"/>
      <c r="E141" s="33"/>
      <c r="F141" s="33"/>
      <c r="G141" s="33"/>
      <c r="H141" s="33"/>
      <c r="I141" s="329"/>
    </row>
    <row r="142" spans="1:9" x14ac:dyDescent="0.25">
      <c r="A142" s="32"/>
      <c r="B142" s="33"/>
      <c r="C142" s="33"/>
      <c r="D142" s="33"/>
      <c r="E142" s="33"/>
      <c r="F142" s="33"/>
      <c r="G142" s="33"/>
      <c r="H142" s="33"/>
      <c r="I142" s="329"/>
    </row>
    <row r="143" spans="1:9" x14ac:dyDescent="0.25">
      <c r="A143" s="32"/>
      <c r="B143" s="33"/>
      <c r="C143" s="33"/>
      <c r="D143" s="33"/>
      <c r="E143" s="33"/>
      <c r="F143" s="33"/>
      <c r="G143" s="33"/>
      <c r="H143" s="33"/>
      <c r="I143" s="329"/>
    </row>
    <row r="144" spans="1:9" x14ac:dyDescent="0.25">
      <c r="A144" s="32"/>
      <c r="B144" s="33"/>
      <c r="C144" s="33"/>
      <c r="D144" s="33"/>
      <c r="E144" s="33"/>
      <c r="F144" s="33"/>
      <c r="G144" s="33"/>
      <c r="H144" s="33"/>
      <c r="I144" s="329"/>
    </row>
    <row r="145" spans="1:9" x14ac:dyDescent="0.25">
      <c r="A145" s="32"/>
      <c r="B145" s="33"/>
      <c r="C145" s="33"/>
      <c r="D145" s="33"/>
      <c r="E145" s="33"/>
      <c r="F145" s="33"/>
      <c r="G145" s="33"/>
      <c r="H145" s="33"/>
      <c r="I145" s="329"/>
    </row>
    <row r="146" spans="1:9" x14ac:dyDescent="0.25">
      <c r="A146" s="32"/>
      <c r="B146" s="33"/>
      <c r="C146" s="33"/>
      <c r="D146" s="33"/>
      <c r="E146" s="33"/>
      <c r="F146" s="33"/>
      <c r="G146" s="33"/>
      <c r="H146" s="33"/>
      <c r="I146" s="329"/>
    </row>
    <row r="147" spans="1:9" x14ac:dyDescent="0.25">
      <c r="A147" s="32"/>
      <c r="B147" s="33"/>
      <c r="C147" s="33"/>
      <c r="D147" s="33"/>
      <c r="E147" s="33"/>
      <c r="F147" s="33"/>
      <c r="G147" s="33"/>
      <c r="H147" s="33"/>
      <c r="I147" s="329"/>
    </row>
    <row r="148" spans="1:9" x14ac:dyDescent="0.25">
      <c r="A148" s="32"/>
      <c r="B148" s="33"/>
      <c r="C148" s="33"/>
      <c r="D148" s="33"/>
      <c r="E148" s="33"/>
      <c r="F148" s="33"/>
      <c r="G148" s="33"/>
      <c r="H148" s="33"/>
      <c r="I148" s="329"/>
    </row>
    <row r="149" spans="1:9" x14ac:dyDescent="0.25">
      <c r="A149" s="32"/>
      <c r="B149" s="33"/>
      <c r="C149" s="33"/>
      <c r="D149" s="33"/>
      <c r="E149" s="33"/>
      <c r="F149" s="33"/>
      <c r="G149" s="33"/>
      <c r="H149" s="33"/>
      <c r="I149" s="329"/>
    </row>
  </sheetData>
  <mergeCells count="3">
    <mergeCell ref="A1:I1"/>
    <mergeCell ref="A3:C3"/>
    <mergeCell ref="A2:E2"/>
  </mergeCells>
  <pageMargins left="0.7" right="0.7" top="0.75" bottom="0.75" header="0.3" footer="0.3"/>
  <pageSetup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1"/>
  <dimension ref="A1:I172"/>
  <sheetViews>
    <sheetView topLeftCell="A97" workbookViewId="0">
      <selection activeCell="E7" sqref="E7"/>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customWidth="1"/>
    <col min="6" max="6" width="18" customWidth="1"/>
    <col min="7" max="7" width="15.5703125" customWidth="1"/>
    <col min="8" max="8" width="16.28515625" customWidth="1"/>
    <col min="9" max="9" width="20.28515625" customWidth="1"/>
  </cols>
  <sheetData>
    <row r="1" spans="1:9" ht="81.75" customHeight="1" x14ac:dyDescent="0.25">
      <c r="A1" s="519"/>
      <c r="B1" s="519"/>
      <c r="C1" s="519"/>
      <c r="D1" s="519"/>
      <c r="E1" s="519"/>
      <c r="F1" s="519"/>
      <c r="G1" s="519"/>
      <c r="H1" s="519"/>
      <c r="I1" s="519"/>
    </row>
    <row r="2" spans="1:9" ht="85.5" customHeight="1" thickBot="1" x14ac:dyDescent="0.3">
      <c r="A2" s="513" t="s">
        <v>848</v>
      </c>
      <c r="B2" s="513"/>
      <c r="C2" s="513"/>
      <c r="D2" s="513"/>
      <c r="E2" s="513"/>
      <c r="F2" s="67"/>
      <c r="G2" s="67"/>
      <c r="H2" s="67"/>
      <c r="I2" s="67"/>
    </row>
    <row r="3" spans="1:9" ht="36.75" thickBot="1" x14ac:dyDescent="0.3">
      <c r="A3" s="526" t="s">
        <v>118</v>
      </c>
      <c r="B3" s="527"/>
      <c r="C3" s="528"/>
      <c r="D3" s="9" t="s">
        <v>119</v>
      </c>
      <c r="E3" s="11" t="s">
        <v>121</v>
      </c>
      <c r="F3" s="11" t="s">
        <v>122</v>
      </c>
      <c r="G3" s="10" t="s">
        <v>120</v>
      </c>
      <c r="H3" s="11" t="s">
        <v>123</v>
      </c>
      <c r="I3" s="11" t="s">
        <v>124</v>
      </c>
    </row>
    <row r="4" spans="1:9" x14ac:dyDescent="0.25">
      <c r="A4" s="24" t="s">
        <v>9</v>
      </c>
      <c r="B4" s="25" t="s">
        <v>308</v>
      </c>
      <c r="C4" s="25" t="s">
        <v>309</v>
      </c>
      <c r="D4" s="26" t="s">
        <v>6</v>
      </c>
      <c r="E4" s="27" t="s">
        <v>495</v>
      </c>
      <c r="F4" s="28" t="s">
        <v>1</v>
      </c>
      <c r="G4" s="29">
        <v>5722</v>
      </c>
      <c r="H4" s="24" t="s">
        <v>310</v>
      </c>
      <c r="I4" s="30">
        <v>43220</v>
      </c>
    </row>
    <row r="5" spans="1:9" x14ac:dyDescent="0.25">
      <c r="A5" s="24" t="s">
        <v>9</v>
      </c>
      <c r="B5" s="25" t="s">
        <v>308</v>
      </c>
      <c r="C5" s="25" t="s">
        <v>309</v>
      </c>
      <c r="D5" s="26" t="s">
        <v>6</v>
      </c>
      <c r="E5" s="27" t="s">
        <v>496</v>
      </c>
      <c r="F5" s="28" t="s">
        <v>1</v>
      </c>
      <c r="G5" s="29">
        <v>3400</v>
      </c>
      <c r="H5" s="24" t="s">
        <v>310</v>
      </c>
      <c r="I5" s="30">
        <v>43220</v>
      </c>
    </row>
    <row r="6" spans="1:9" x14ac:dyDescent="0.25">
      <c r="A6" s="24" t="s">
        <v>9</v>
      </c>
      <c r="B6" s="25" t="s">
        <v>308</v>
      </c>
      <c r="C6" s="25" t="s">
        <v>309</v>
      </c>
      <c r="D6" s="26" t="s">
        <v>6</v>
      </c>
      <c r="E6" s="27" t="s">
        <v>441</v>
      </c>
      <c r="F6" s="28" t="s">
        <v>1</v>
      </c>
      <c r="G6" s="29">
        <v>1300</v>
      </c>
      <c r="H6" s="24" t="s">
        <v>310</v>
      </c>
      <c r="I6" s="30">
        <v>43220</v>
      </c>
    </row>
    <row r="7" spans="1:9" ht="25.5" x14ac:dyDescent="0.25">
      <c r="A7" s="24" t="s">
        <v>311</v>
      </c>
      <c r="B7" s="25" t="s">
        <v>131</v>
      </c>
      <c r="C7" s="25" t="s">
        <v>36</v>
      </c>
      <c r="D7" s="26" t="s">
        <v>6</v>
      </c>
      <c r="E7" s="27" t="s">
        <v>406</v>
      </c>
      <c r="F7" s="28" t="s">
        <v>1</v>
      </c>
      <c r="G7" s="29">
        <v>5500</v>
      </c>
      <c r="H7" s="24" t="s">
        <v>312</v>
      </c>
      <c r="I7" s="30">
        <v>43220</v>
      </c>
    </row>
    <row r="8" spans="1:9" x14ac:dyDescent="0.25">
      <c r="A8" s="24" t="s">
        <v>311</v>
      </c>
      <c r="B8" s="25" t="s">
        <v>131</v>
      </c>
      <c r="C8" s="25" t="s">
        <v>36</v>
      </c>
      <c r="D8" s="26" t="s">
        <v>6</v>
      </c>
      <c r="E8" s="27" t="s">
        <v>407</v>
      </c>
      <c r="F8" s="28" t="s">
        <v>3</v>
      </c>
      <c r="G8" s="29">
        <v>3400</v>
      </c>
      <c r="H8" s="24" t="s">
        <v>313</v>
      </c>
      <c r="I8" s="30">
        <v>43220</v>
      </c>
    </row>
    <row r="9" spans="1:9" x14ac:dyDescent="0.25">
      <c r="A9" s="24" t="s">
        <v>87</v>
      </c>
      <c r="B9" s="25" t="s">
        <v>42</v>
      </c>
      <c r="C9" s="25" t="s">
        <v>68</v>
      </c>
      <c r="D9" s="26" t="s">
        <v>6</v>
      </c>
      <c r="E9" s="27" t="s">
        <v>408</v>
      </c>
      <c r="F9" s="28" t="s">
        <v>404</v>
      </c>
      <c r="G9" s="29">
        <v>5791</v>
      </c>
      <c r="H9" s="24" t="s">
        <v>314</v>
      </c>
      <c r="I9" s="30">
        <v>43220</v>
      </c>
    </row>
    <row r="10" spans="1:9" ht="25.5" x14ac:dyDescent="0.25">
      <c r="A10" s="24" t="s">
        <v>28</v>
      </c>
      <c r="B10" s="25" t="s">
        <v>315</v>
      </c>
      <c r="C10" s="25" t="s">
        <v>316</v>
      </c>
      <c r="D10" s="26" t="s">
        <v>6</v>
      </c>
      <c r="E10" s="27" t="s">
        <v>409</v>
      </c>
      <c r="F10" s="28" t="s">
        <v>1</v>
      </c>
      <c r="G10" s="29">
        <v>7369</v>
      </c>
      <c r="H10" s="24" t="s">
        <v>317</v>
      </c>
      <c r="I10" s="30">
        <v>43220</v>
      </c>
    </row>
    <row r="11" spans="1:9" x14ac:dyDescent="0.25">
      <c r="A11" s="24" t="s">
        <v>104</v>
      </c>
      <c r="B11" s="25" t="s">
        <v>318</v>
      </c>
      <c r="C11" s="25" t="s">
        <v>31</v>
      </c>
      <c r="D11" s="26" t="s">
        <v>6</v>
      </c>
      <c r="E11" s="27" t="s">
        <v>410</v>
      </c>
      <c r="F11" s="28" t="s">
        <v>209</v>
      </c>
      <c r="G11" s="29">
        <v>2459.33</v>
      </c>
      <c r="H11" s="24" t="s">
        <v>319</v>
      </c>
      <c r="I11" s="30">
        <v>43220</v>
      </c>
    </row>
    <row r="12" spans="1:9" x14ac:dyDescent="0.25">
      <c r="A12" s="24" t="s">
        <v>104</v>
      </c>
      <c r="B12" s="25" t="s">
        <v>318</v>
      </c>
      <c r="C12" s="25" t="s">
        <v>31</v>
      </c>
      <c r="D12" s="26" t="s">
        <v>6</v>
      </c>
      <c r="E12" s="27" t="s">
        <v>411</v>
      </c>
      <c r="F12" s="28" t="s">
        <v>1</v>
      </c>
      <c r="G12" s="29">
        <v>5934.75</v>
      </c>
      <c r="H12" s="24" t="s">
        <v>320</v>
      </c>
      <c r="I12" s="30">
        <v>43220</v>
      </c>
    </row>
    <row r="13" spans="1:9" ht="25.5" x14ac:dyDescent="0.25">
      <c r="A13" s="24" t="s">
        <v>321</v>
      </c>
      <c r="B13" s="25" t="s">
        <v>126</v>
      </c>
      <c r="C13" s="25" t="s">
        <v>38</v>
      </c>
      <c r="D13" s="26" t="s">
        <v>6</v>
      </c>
      <c r="E13" s="27" t="s">
        <v>412</v>
      </c>
      <c r="F13" s="28" t="s">
        <v>1</v>
      </c>
      <c r="G13" s="29">
        <v>5842.8</v>
      </c>
      <c r="H13" s="24" t="s">
        <v>322</v>
      </c>
      <c r="I13" s="30">
        <v>43220</v>
      </c>
    </row>
    <row r="14" spans="1:9" ht="25.5" x14ac:dyDescent="0.25">
      <c r="A14" s="24" t="s">
        <v>321</v>
      </c>
      <c r="B14" s="25" t="s">
        <v>126</v>
      </c>
      <c r="C14" s="25" t="s">
        <v>38</v>
      </c>
      <c r="D14" s="26" t="s">
        <v>6</v>
      </c>
      <c r="E14" s="27" t="s">
        <v>413</v>
      </c>
      <c r="F14" s="28" t="s">
        <v>404</v>
      </c>
      <c r="G14" s="29">
        <v>6179.74</v>
      </c>
      <c r="H14" s="24" t="s">
        <v>314</v>
      </c>
      <c r="I14" s="30">
        <v>43220</v>
      </c>
    </row>
    <row r="15" spans="1:9" ht="25.5" x14ac:dyDescent="0.25">
      <c r="A15" s="24" t="s">
        <v>321</v>
      </c>
      <c r="B15" s="25" t="s">
        <v>126</v>
      </c>
      <c r="C15" s="25" t="s">
        <v>38</v>
      </c>
      <c r="D15" s="26" t="s">
        <v>6</v>
      </c>
      <c r="E15" s="27" t="s">
        <v>414</v>
      </c>
      <c r="F15" s="28" t="s">
        <v>1</v>
      </c>
      <c r="G15" s="29">
        <v>8414.56</v>
      </c>
      <c r="H15" s="24" t="s">
        <v>323</v>
      </c>
      <c r="I15" s="30">
        <v>43220</v>
      </c>
    </row>
    <row r="16" spans="1:9" x14ac:dyDescent="0.25">
      <c r="A16" s="24" t="s">
        <v>324</v>
      </c>
      <c r="B16" s="25" t="s">
        <v>59</v>
      </c>
      <c r="C16" s="25" t="s">
        <v>60</v>
      </c>
      <c r="D16" s="26" t="s">
        <v>6</v>
      </c>
      <c r="E16" s="27" t="s">
        <v>415</v>
      </c>
      <c r="F16" s="28" t="s">
        <v>1</v>
      </c>
      <c r="G16" s="29">
        <v>7822</v>
      </c>
      <c r="H16" s="24" t="s">
        <v>322</v>
      </c>
      <c r="I16" s="30">
        <v>43220</v>
      </c>
    </row>
    <row r="17" spans="1:9" ht="25.5" x14ac:dyDescent="0.25">
      <c r="A17" s="24" t="s">
        <v>324</v>
      </c>
      <c r="B17" s="25" t="s">
        <v>59</v>
      </c>
      <c r="C17" s="25" t="s">
        <v>60</v>
      </c>
      <c r="D17" s="26" t="s">
        <v>6</v>
      </c>
      <c r="E17" s="27" t="s">
        <v>416</v>
      </c>
      <c r="F17" s="28" t="s">
        <v>1</v>
      </c>
      <c r="G17" s="29">
        <v>5722</v>
      </c>
      <c r="H17" s="24" t="s">
        <v>325</v>
      </c>
      <c r="I17" s="30">
        <v>43220</v>
      </c>
    </row>
    <row r="18" spans="1:9" x14ac:dyDescent="0.25">
      <c r="A18" s="24" t="s">
        <v>326</v>
      </c>
      <c r="B18" s="25" t="s">
        <v>105</v>
      </c>
      <c r="C18" s="25" t="s">
        <v>64</v>
      </c>
      <c r="D18" s="26" t="s">
        <v>74</v>
      </c>
      <c r="E18" s="27" t="s">
        <v>417</v>
      </c>
      <c r="F18" s="28" t="s">
        <v>1</v>
      </c>
      <c r="G18" s="29">
        <v>5480</v>
      </c>
      <c r="H18" s="24" t="s">
        <v>327</v>
      </c>
      <c r="I18" s="30">
        <v>43220</v>
      </c>
    </row>
    <row r="19" spans="1:9" ht="25.5" x14ac:dyDescent="0.25">
      <c r="A19" s="24" t="s">
        <v>326</v>
      </c>
      <c r="B19" s="25" t="s">
        <v>105</v>
      </c>
      <c r="C19" s="25" t="s">
        <v>64</v>
      </c>
      <c r="D19" s="26" t="s">
        <v>74</v>
      </c>
      <c r="E19" s="27" t="s">
        <v>418</v>
      </c>
      <c r="F19" s="28" t="s">
        <v>405</v>
      </c>
      <c r="G19" s="29">
        <v>9200</v>
      </c>
      <c r="H19" s="24" t="s">
        <v>328</v>
      </c>
      <c r="I19" s="30">
        <v>43220</v>
      </c>
    </row>
    <row r="20" spans="1:9" ht="25.5" x14ac:dyDescent="0.25">
      <c r="A20" s="24" t="s">
        <v>329</v>
      </c>
      <c r="B20" s="25" t="s">
        <v>330</v>
      </c>
      <c r="C20" s="25" t="s">
        <v>331</v>
      </c>
      <c r="D20" s="26" t="s">
        <v>73</v>
      </c>
      <c r="E20" s="27" t="s">
        <v>419</v>
      </c>
      <c r="F20" s="28" t="s">
        <v>1</v>
      </c>
      <c r="G20" s="29">
        <v>750</v>
      </c>
      <c r="H20" s="24" t="s">
        <v>312</v>
      </c>
      <c r="I20" s="30">
        <v>43220</v>
      </c>
    </row>
    <row r="21" spans="1:9" x14ac:dyDescent="0.25">
      <c r="A21" s="24" t="s">
        <v>329</v>
      </c>
      <c r="B21" s="25" t="s">
        <v>330</v>
      </c>
      <c r="C21" s="25" t="s">
        <v>331</v>
      </c>
      <c r="D21" s="26" t="s">
        <v>73</v>
      </c>
      <c r="E21" s="27" t="s">
        <v>420</v>
      </c>
      <c r="F21" s="28" t="s">
        <v>1</v>
      </c>
      <c r="G21" s="29">
        <v>750</v>
      </c>
      <c r="H21" s="24" t="s">
        <v>327</v>
      </c>
      <c r="I21" s="30">
        <v>43220</v>
      </c>
    </row>
    <row r="22" spans="1:9" x14ac:dyDescent="0.25">
      <c r="A22" s="24" t="s">
        <v>329</v>
      </c>
      <c r="B22" s="25" t="s">
        <v>330</v>
      </c>
      <c r="C22" s="25" t="s">
        <v>331</v>
      </c>
      <c r="D22" s="26" t="s">
        <v>73</v>
      </c>
      <c r="E22" s="27" t="s">
        <v>421</v>
      </c>
      <c r="F22" s="28" t="s">
        <v>405</v>
      </c>
      <c r="G22" s="29">
        <v>3300</v>
      </c>
      <c r="H22" s="24" t="s">
        <v>332</v>
      </c>
      <c r="I22" s="30">
        <v>43220</v>
      </c>
    </row>
    <row r="23" spans="1:9" ht="38.25" x14ac:dyDescent="0.25">
      <c r="A23" s="24" t="s">
        <v>329</v>
      </c>
      <c r="B23" s="25" t="s">
        <v>330</v>
      </c>
      <c r="C23" s="25" t="s">
        <v>331</v>
      </c>
      <c r="D23" s="26" t="s">
        <v>73</v>
      </c>
      <c r="E23" s="27" t="s">
        <v>422</v>
      </c>
      <c r="F23" s="28" t="s">
        <v>405</v>
      </c>
      <c r="G23" s="29">
        <v>2100</v>
      </c>
      <c r="H23" s="24" t="s">
        <v>333</v>
      </c>
      <c r="I23" s="30">
        <v>43220</v>
      </c>
    </row>
    <row r="24" spans="1:9" ht="25.5" x14ac:dyDescent="0.25">
      <c r="A24" s="24" t="s">
        <v>329</v>
      </c>
      <c r="B24" s="25" t="s">
        <v>330</v>
      </c>
      <c r="C24" s="25" t="s">
        <v>331</v>
      </c>
      <c r="D24" s="26" t="s">
        <v>73</v>
      </c>
      <c r="E24" s="27" t="s">
        <v>423</v>
      </c>
      <c r="F24" s="28" t="s">
        <v>1</v>
      </c>
      <c r="G24" s="29">
        <v>750</v>
      </c>
      <c r="H24" s="24" t="s">
        <v>323</v>
      </c>
      <c r="I24" s="30">
        <v>43220</v>
      </c>
    </row>
    <row r="25" spans="1:9" ht="25.5" x14ac:dyDescent="0.25">
      <c r="A25" s="24" t="s">
        <v>334</v>
      </c>
      <c r="B25" s="25" t="s">
        <v>335</v>
      </c>
      <c r="C25" s="25" t="s">
        <v>68</v>
      </c>
      <c r="D25" s="26" t="s">
        <v>7</v>
      </c>
      <c r="E25" s="27" t="s">
        <v>424</v>
      </c>
      <c r="F25" s="28" t="s">
        <v>1</v>
      </c>
      <c r="G25" s="29">
        <v>2050</v>
      </c>
      <c r="H25" s="24" t="s">
        <v>312</v>
      </c>
      <c r="I25" s="30">
        <v>43220</v>
      </c>
    </row>
    <row r="26" spans="1:9" x14ac:dyDescent="0.25">
      <c r="A26" s="24" t="s">
        <v>334</v>
      </c>
      <c r="B26" s="25" t="s">
        <v>335</v>
      </c>
      <c r="C26" s="25" t="s">
        <v>68</v>
      </c>
      <c r="D26" s="26" t="s">
        <v>7</v>
      </c>
      <c r="E26" s="27" t="s">
        <v>425</v>
      </c>
      <c r="F26" s="28" t="s">
        <v>1</v>
      </c>
      <c r="G26" s="29">
        <v>2050</v>
      </c>
      <c r="H26" s="24" t="s">
        <v>322</v>
      </c>
      <c r="I26" s="30">
        <v>43220</v>
      </c>
    </row>
    <row r="27" spans="1:9" x14ac:dyDescent="0.25">
      <c r="A27" s="24" t="s">
        <v>334</v>
      </c>
      <c r="B27" s="25" t="s">
        <v>335</v>
      </c>
      <c r="C27" s="25" t="s">
        <v>68</v>
      </c>
      <c r="D27" s="26" t="s">
        <v>7</v>
      </c>
      <c r="E27" s="27" t="s">
        <v>426</v>
      </c>
      <c r="F27" s="28" t="s">
        <v>1</v>
      </c>
      <c r="G27" s="29">
        <v>750</v>
      </c>
      <c r="H27" s="24" t="s">
        <v>310</v>
      </c>
      <c r="I27" s="30">
        <v>43220</v>
      </c>
    </row>
    <row r="28" spans="1:9" x14ac:dyDescent="0.25">
      <c r="A28" s="24" t="s">
        <v>49</v>
      </c>
      <c r="B28" s="25" t="s">
        <v>336</v>
      </c>
      <c r="C28" s="25" t="s">
        <v>51</v>
      </c>
      <c r="D28" s="26" t="s">
        <v>73</v>
      </c>
      <c r="E28" s="27" t="s">
        <v>427</v>
      </c>
      <c r="F28" s="28" t="s">
        <v>209</v>
      </c>
      <c r="G28" s="29">
        <v>960</v>
      </c>
      <c r="H28" s="24" t="s">
        <v>332</v>
      </c>
      <c r="I28" s="30">
        <v>43220</v>
      </c>
    </row>
    <row r="29" spans="1:9" ht="25.5" x14ac:dyDescent="0.25">
      <c r="A29" s="24" t="s">
        <v>49</v>
      </c>
      <c r="B29" s="25" t="s">
        <v>336</v>
      </c>
      <c r="C29" s="25" t="s">
        <v>51</v>
      </c>
      <c r="D29" s="26" t="s">
        <v>73</v>
      </c>
      <c r="E29" s="27" t="s">
        <v>428</v>
      </c>
      <c r="F29" s="28" t="s">
        <v>209</v>
      </c>
      <c r="G29" s="29">
        <v>1500</v>
      </c>
      <c r="H29" s="24" t="s">
        <v>319</v>
      </c>
      <c r="I29" s="30">
        <v>43220</v>
      </c>
    </row>
    <row r="30" spans="1:9" x14ac:dyDescent="0.25">
      <c r="A30" s="24" t="s">
        <v>49</v>
      </c>
      <c r="B30" s="25" t="s">
        <v>336</v>
      </c>
      <c r="C30" s="25" t="s">
        <v>51</v>
      </c>
      <c r="D30" s="26" t="s">
        <v>73</v>
      </c>
      <c r="E30" s="27" t="s">
        <v>429</v>
      </c>
      <c r="F30" s="28" t="s">
        <v>1</v>
      </c>
      <c r="G30" s="29">
        <v>2480</v>
      </c>
      <c r="H30" s="24" t="s">
        <v>320</v>
      </c>
      <c r="I30" s="30">
        <v>43220</v>
      </c>
    </row>
    <row r="31" spans="1:9" ht="25.5" x14ac:dyDescent="0.25">
      <c r="A31" s="24" t="s">
        <v>61</v>
      </c>
      <c r="B31" s="25" t="s">
        <v>337</v>
      </c>
      <c r="C31" s="25" t="s">
        <v>63</v>
      </c>
      <c r="D31" s="26" t="s">
        <v>73</v>
      </c>
      <c r="E31" s="27" t="s">
        <v>430</v>
      </c>
      <c r="F31" s="28" t="s">
        <v>404</v>
      </c>
      <c r="G31" s="29">
        <v>4026.29</v>
      </c>
      <c r="H31" s="24" t="s">
        <v>333</v>
      </c>
      <c r="I31" s="30">
        <v>43220</v>
      </c>
    </row>
    <row r="32" spans="1:9" x14ac:dyDescent="0.25">
      <c r="A32" s="24" t="s">
        <v>61</v>
      </c>
      <c r="B32" s="25" t="s">
        <v>337</v>
      </c>
      <c r="C32" s="25" t="s">
        <v>63</v>
      </c>
      <c r="D32" s="26" t="s">
        <v>73</v>
      </c>
      <c r="E32" s="27" t="s">
        <v>431</v>
      </c>
      <c r="F32" s="28" t="s">
        <v>404</v>
      </c>
      <c r="G32" s="29">
        <v>7452.52</v>
      </c>
      <c r="H32" s="24" t="s">
        <v>338</v>
      </c>
      <c r="I32" s="30">
        <v>43220</v>
      </c>
    </row>
    <row r="33" spans="1:9" ht="25.5" x14ac:dyDescent="0.25">
      <c r="A33" s="24" t="s">
        <v>339</v>
      </c>
      <c r="B33" s="25" t="s">
        <v>179</v>
      </c>
      <c r="C33" s="25" t="s">
        <v>340</v>
      </c>
      <c r="D33" s="26" t="s">
        <v>398</v>
      </c>
      <c r="E33" s="27" t="s">
        <v>432</v>
      </c>
      <c r="F33" s="28" t="s">
        <v>1</v>
      </c>
      <c r="G33" s="29">
        <v>2480</v>
      </c>
      <c r="H33" s="24" t="s">
        <v>327</v>
      </c>
      <c r="I33" s="30">
        <v>43220</v>
      </c>
    </row>
    <row r="34" spans="1:9" x14ac:dyDescent="0.25">
      <c r="A34" s="24" t="s">
        <v>339</v>
      </c>
      <c r="B34" s="25" t="s">
        <v>179</v>
      </c>
      <c r="C34" s="25" t="s">
        <v>340</v>
      </c>
      <c r="D34" s="26" t="s">
        <v>398</v>
      </c>
      <c r="E34" s="27" t="s">
        <v>433</v>
      </c>
      <c r="F34" s="28" t="s">
        <v>1</v>
      </c>
      <c r="G34" s="29">
        <v>1857.83</v>
      </c>
      <c r="H34" s="24" t="s">
        <v>325</v>
      </c>
      <c r="I34" s="30">
        <v>43220</v>
      </c>
    </row>
    <row r="35" spans="1:9" x14ac:dyDescent="0.25">
      <c r="A35" s="24" t="s">
        <v>341</v>
      </c>
      <c r="B35" s="25" t="s">
        <v>342</v>
      </c>
      <c r="C35" s="25" t="s">
        <v>343</v>
      </c>
      <c r="D35" s="26" t="s">
        <v>399</v>
      </c>
      <c r="E35" s="27" t="s">
        <v>411</v>
      </c>
      <c r="F35" s="28" t="s">
        <v>1</v>
      </c>
      <c r="G35" s="29">
        <v>3961.75</v>
      </c>
      <c r="H35" s="24" t="s">
        <v>320</v>
      </c>
      <c r="I35" s="30">
        <v>43220</v>
      </c>
    </row>
    <row r="36" spans="1:9" ht="25.5" x14ac:dyDescent="0.25">
      <c r="A36" s="24" t="s">
        <v>344</v>
      </c>
      <c r="B36" s="25" t="s">
        <v>345</v>
      </c>
      <c r="C36" s="25" t="s">
        <v>45</v>
      </c>
      <c r="D36" s="26" t="s">
        <v>400</v>
      </c>
      <c r="E36" s="27" t="s">
        <v>434</v>
      </c>
      <c r="F36" s="28" t="s">
        <v>2</v>
      </c>
      <c r="G36" s="29">
        <v>5219</v>
      </c>
      <c r="H36" s="24" t="s">
        <v>312</v>
      </c>
      <c r="I36" s="30">
        <v>43220</v>
      </c>
    </row>
    <row r="37" spans="1:9" x14ac:dyDescent="0.25">
      <c r="A37" s="24" t="s">
        <v>344</v>
      </c>
      <c r="B37" s="25" t="s">
        <v>345</v>
      </c>
      <c r="C37" s="25" t="s">
        <v>45</v>
      </c>
      <c r="D37" s="26" t="s">
        <v>400</v>
      </c>
      <c r="E37" s="27" t="s">
        <v>435</v>
      </c>
      <c r="F37" s="28" t="s">
        <v>2</v>
      </c>
      <c r="G37" s="29">
        <v>1440.53</v>
      </c>
      <c r="H37" s="24" t="s">
        <v>346</v>
      </c>
      <c r="I37" s="30">
        <v>43220</v>
      </c>
    </row>
    <row r="38" spans="1:9" x14ac:dyDescent="0.25">
      <c r="A38" s="24" t="s">
        <v>344</v>
      </c>
      <c r="B38" s="25" t="s">
        <v>345</v>
      </c>
      <c r="C38" s="25" t="s">
        <v>45</v>
      </c>
      <c r="D38" s="26" t="s">
        <v>400</v>
      </c>
      <c r="E38" s="27" t="s">
        <v>436</v>
      </c>
      <c r="F38" s="28" t="s">
        <v>2</v>
      </c>
      <c r="G38" s="29">
        <v>1455.8</v>
      </c>
      <c r="H38" s="24" t="s">
        <v>332</v>
      </c>
      <c r="I38" s="30">
        <v>43220</v>
      </c>
    </row>
    <row r="39" spans="1:9" x14ac:dyDescent="0.25">
      <c r="A39" s="24" t="s">
        <v>344</v>
      </c>
      <c r="B39" s="25" t="s">
        <v>345</v>
      </c>
      <c r="C39" s="25" t="s">
        <v>45</v>
      </c>
      <c r="D39" s="26" t="s">
        <v>400</v>
      </c>
      <c r="E39" s="27" t="s">
        <v>437</v>
      </c>
      <c r="F39" s="28" t="s">
        <v>404</v>
      </c>
      <c r="G39" s="29">
        <v>1508.47</v>
      </c>
      <c r="H39" s="24" t="s">
        <v>347</v>
      </c>
      <c r="I39" s="30">
        <v>43220</v>
      </c>
    </row>
    <row r="40" spans="1:9" ht="25.5" x14ac:dyDescent="0.25">
      <c r="A40" s="24" t="s">
        <v>344</v>
      </c>
      <c r="B40" s="25" t="s">
        <v>345</v>
      </c>
      <c r="C40" s="25" t="s">
        <v>45</v>
      </c>
      <c r="D40" s="26" t="s">
        <v>400</v>
      </c>
      <c r="E40" s="27" t="s">
        <v>438</v>
      </c>
      <c r="F40" s="28" t="s">
        <v>3</v>
      </c>
      <c r="G40" s="29">
        <v>3401.24</v>
      </c>
      <c r="H40" s="24" t="s">
        <v>313</v>
      </c>
      <c r="I40" s="30">
        <v>43220</v>
      </c>
    </row>
    <row r="41" spans="1:9" x14ac:dyDescent="0.25">
      <c r="A41" s="24" t="s">
        <v>344</v>
      </c>
      <c r="B41" s="25" t="s">
        <v>345</v>
      </c>
      <c r="C41" s="25" t="s">
        <v>45</v>
      </c>
      <c r="D41" s="26" t="s">
        <v>400</v>
      </c>
      <c r="E41" s="27" t="s">
        <v>439</v>
      </c>
      <c r="F41" s="28" t="s">
        <v>2</v>
      </c>
      <c r="G41" s="29">
        <v>1626.03</v>
      </c>
      <c r="H41" s="24" t="s">
        <v>348</v>
      </c>
      <c r="I41" s="30">
        <v>43220</v>
      </c>
    </row>
    <row r="42" spans="1:9" x14ac:dyDescent="0.25">
      <c r="A42" s="24" t="s">
        <v>20</v>
      </c>
      <c r="B42" s="28" t="s">
        <v>180</v>
      </c>
      <c r="C42" s="25" t="s">
        <v>44</v>
      </c>
      <c r="D42" s="26" t="s">
        <v>7</v>
      </c>
      <c r="E42" s="27" t="s">
        <v>440</v>
      </c>
      <c r="F42" s="28" t="s">
        <v>1</v>
      </c>
      <c r="G42" s="29">
        <v>4372</v>
      </c>
      <c r="H42" s="24" t="s">
        <v>322</v>
      </c>
      <c r="I42" s="30">
        <v>43220</v>
      </c>
    </row>
    <row r="43" spans="1:9" x14ac:dyDescent="0.25">
      <c r="A43" s="24" t="s">
        <v>20</v>
      </c>
      <c r="B43" s="28" t="s">
        <v>180</v>
      </c>
      <c r="C43" s="25" t="s">
        <v>44</v>
      </c>
      <c r="D43" s="26" t="s">
        <v>7</v>
      </c>
      <c r="E43" s="27" t="s">
        <v>441</v>
      </c>
      <c r="F43" s="28" t="s">
        <v>1</v>
      </c>
      <c r="G43" s="29">
        <v>1942.51</v>
      </c>
      <c r="H43" s="24" t="s">
        <v>310</v>
      </c>
      <c r="I43" s="30">
        <v>43220</v>
      </c>
    </row>
    <row r="44" spans="1:9" ht="25.5" x14ac:dyDescent="0.25">
      <c r="A44" s="24" t="s">
        <v>14</v>
      </c>
      <c r="B44" s="28" t="s">
        <v>349</v>
      </c>
      <c r="C44" s="25" t="s">
        <v>350</v>
      </c>
      <c r="D44" s="26" t="s">
        <v>400</v>
      </c>
      <c r="E44" s="27" t="s">
        <v>442</v>
      </c>
      <c r="F44" s="28" t="s">
        <v>1</v>
      </c>
      <c r="G44" s="29">
        <v>2619</v>
      </c>
      <c r="H44" s="24" t="s">
        <v>312</v>
      </c>
      <c r="I44" s="30">
        <v>43220</v>
      </c>
    </row>
    <row r="45" spans="1:9" x14ac:dyDescent="0.25">
      <c r="A45" s="24" t="s">
        <v>14</v>
      </c>
      <c r="B45" s="28" t="s">
        <v>349</v>
      </c>
      <c r="C45" s="25" t="s">
        <v>350</v>
      </c>
      <c r="D45" s="26" t="s">
        <v>400</v>
      </c>
      <c r="E45" s="27" t="s">
        <v>443</v>
      </c>
      <c r="F45" s="28" t="s">
        <v>1</v>
      </c>
      <c r="G45" s="29">
        <v>2619</v>
      </c>
      <c r="H45" s="24" t="s">
        <v>327</v>
      </c>
      <c r="I45" s="30">
        <v>43220</v>
      </c>
    </row>
    <row r="46" spans="1:9" x14ac:dyDescent="0.25">
      <c r="A46" s="24" t="s">
        <v>14</v>
      </c>
      <c r="B46" s="28" t="s">
        <v>349</v>
      </c>
      <c r="C46" s="25" t="s">
        <v>350</v>
      </c>
      <c r="D46" s="26" t="s">
        <v>400</v>
      </c>
      <c r="E46" s="27" t="s">
        <v>444</v>
      </c>
      <c r="F46" s="28" t="s">
        <v>127</v>
      </c>
      <c r="G46" s="29">
        <v>2288.41</v>
      </c>
      <c r="H46" s="24" t="s">
        <v>313</v>
      </c>
      <c r="I46" s="30">
        <v>43220</v>
      </c>
    </row>
    <row r="47" spans="1:9" ht="25.5" x14ac:dyDescent="0.25">
      <c r="A47" s="24" t="s">
        <v>14</v>
      </c>
      <c r="B47" s="28" t="s">
        <v>349</v>
      </c>
      <c r="C47" s="25" t="s">
        <v>350</v>
      </c>
      <c r="D47" s="26" t="s">
        <v>400</v>
      </c>
      <c r="E47" s="27" t="s">
        <v>445</v>
      </c>
      <c r="F47" s="28" t="s">
        <v>2</v>
      </c>
      <c r="G47" s="29">
        <v>2842.76</v>
      </c>
      <c r="H47" s="24" t="s">
        <v>313</v>
      </c>
      <c r="I47" s="30">
        <v>43220</v>
      </c>
    </row>
    <row r="48" spans="1:9" x14ac:dyDescent="0.25">
      <c r="A48" s="24" t="s">
        <v>14</v>
      </c>
      <c r="B48" s="28" t="s">
        <v>349</v>
      </c>
      <c r="C48" s="25" t="s">
        <v>350</v>
      </c>
      <c r="D48" s="26" t="s">
        <v>400</v>
      </c>
      <c r="E48" s="27" t="s">
        <v>446</v>
      </c>
      <c r="F48" s="28" t="s">
        <v>2</v>
      </c>
      <c r="G48" s="29">
        <v>2589.42</v>
      </c>
      <c r="H48" s="24" t="s">
        <v>310</v>
      </c>
      <c r="I48" s="30">
        <v>43220</v>
      </c>
    </row>
    <row r="49" spans="1:9" ht="25.5" x14ac:dyDescent="0.25">
      <c r="A49" s="24" t="s">
        <v>14</v>
      </c>
      <c r="B49" s="28" t="s">
        <v>349</v>
      </c>
      <c r="C49" s="25" t="s">
        <v>350</v>
      </c>
      <c r="D49" s="26" t="s">
        <v>400</v>
      </c>
      <c r="E49" s="27" t="s">
        <v>447</v>
      </c>
      <c r="F49" s="28" t="s">
        <v>404</v>
      </c>
      <c r="G49" s="29">
        <v>1644.71</v>
      </c>
      <c r="H49" s="24" t="s">
        <v>328</v>
      </c>
      <c r="I49" s="30">
        <v>43220</v>
      </c>
    </row>
    <row r="50" spans="1:9" ht="25.5" x14ac:dyDescent="0.25">
      <c r="A50" s="24" t="s">
        <v>351</v>
      </c>
      <c r="B50" s="28" t="s">
        <v>182</v>
      </c>
      <c r="C50" s="25" t="s">
        <v>25</v>
      </c>
      <c r="D50" s="26" t="s">
        <v>401</v>
      </c>
      <c r="E50" s="27" t="s">
        <v>448</v>
      </c>
      <c r="F50" s="28" t="s">
        <v>1</v>
      </c>
      <c r="G50" s="29">
        <v>3312</v>
      </c>
      <c r="H50" s="24" t="s">
        <v>317</v>
      </c>
      <c r="I50" s="30">
        <v>43220</v>
      </c>
    </row>
    <row r="51" spans="1:9" ht="25.5" x14ac:dyDescent="0.25">
      <c r="A51" s="24" t="s">
        <v>351</v>
      </c>
      <c r="B51" s="28" t="s">
        <v>182</v>
      </c>
      <c r="C51" s="25" t="s">
        <v>25</v>
      </c>
      <c r="D51" s="26" t="s">
        <v>401</v>
      </c>
      <c r="E51" s="27" t="s">
        <v>450</v>
      </c>
      <c r="F51" s="28" t="s">
        <v>404</v>
      </c>
      <c r="G51" s="29">
        <v>1839.18</v>
      </c>
      <c r="H51" s="24" t="s">
        <v>322</v>
      </c>
      <c r="I51" s="30">
        <v>43220</v>
      </c>
    </row>
    <row r="52" spans="1:9" ht="25.5" x14ac:dyDescent="0.25">
      <c r="A52" s="24" t="s">
        <v>351</v>
      </c>
      <c r="B52" s="28" t="s">
        <v>182</v>
      </c>
      <c r="C52" s="25" t="s">
        <v>25</v>
      </c>
      <c r="D52" s="26" t="s">
        <v>401</v>
      </c>
      <c r="E52" s="27" t="s">
        <v>449</v>
      </c>
      <c r="F52" s="28" t="s">
        <v>404</v>
      </c>
      <c r="G52" s="29">
        <v>4705.3500000000004</v>
      </c>
      <c r="H52" s="24" t="s">
        <v>327</v>
      </c>
      <c r="I52" s="30">
        <v>43220</v>
      </c>
    </row>
    <row r="53" spans="1:9" ht="25.5" x14ac:dyDescent="0.25">
      <c r="A53" s="24" t="s">
        <v>351</v>
      </c>
      <c r="B53" s="28" t="s">
        <v>182</v>
      </c>
      <c r="C53" s="25" t="s">
        <v>25</v>
      </c>
      <c r="D53" s="26" t="s">
        <v>401</v>
      </c>
      <c r="E53" s="27" t="s">
        <v>451</v>
      </c>
      <c r="F53" s="28" t="s">
        <v>404</v>
      </c>
      <c r="G53" s="29">
        <v>1873.06</v>
      </c>
      <c r="H53" s="24" t="s">
        <v>314</v>
      </c>
      <c r="I53" s="30">
        <v>43220</v>
      </c>
    </row>
    <row r="54" spans="1:9" ht="25.5" x14ac:dyDescent="0.25">
      <c r="A54" s="24" t="s">
        <v>351</v>
      </c>
      <c r="B54" s="28" t="s">
        <v>182</v>
      </c>
      <c r="C54" s="25" t="s">
        <v>25</v>
      </c>
      <c r="D54" s="26" t="s">
        <v>401</v>
      </c>
      <c r="E54" s="27" t="s">
        <v>452</v>
      </c>
      <c r="F54" s="28" t="s">
        <v>404</v>
      </c>
      <c r="G54" s="29">
        <v>4607.79</v>
      </c>
      <c r="H54" s="24" t="s">
        <v>347</v>
      </c>
      <c r="I54" s="30">
        <v>43220</v>
      </c>
    </row>
    <row r="55" spans="1:9" ht="25.5" x14ac:dyDescent="0.25">
      <c r="A55" s="24" t="s">
        <v>351</v>
      </c>
      <c r="B55" s="28" t="s">
        <v>182</v>
      </c>
      <c r="C55" s="25" t="s">
        <v>25</v>
      </c>
      <c r="D55" s="26" t="s">
        <v>401</v>
      </c>
      <c r="E55" s="27" t="s">
        <v>453</v>
      </c>
      <c r="F55" s="28" t="s">
        <v>2</v>
      </c>
      <c r="G55" s="31">
        <v>1449.95</v>
      </c>
      <c r="H55" s="24" t="s">
        <v>323</v>
      </c>
      <c r="I55" s="30">
        <v>43220</v>
      </c>
    </row>
    <row r="56" spans="1:9" ht="25.5" x14ac:dyDescent="0.25">
      <c r="A56" s="24" t="s">
        <v>351</v>
      </c>
      <c r="B56" s="28" t="s">
        <v>182</v>
      </c>
      <c r="C56" s="25" t="s">
        <v>25</v>
      </c>
      <c r="D56" s="26" t="s">
        <v>401</v>
      </c>
      <c r="E56" s="27" t="s">
        <v>454</v>
      </c>
      <c r="F56" s="28" t="s">
        <v>2</v>
      </c>
      <c r="G56" s="31">
        <v>1440.2</v>
      </c>
      <c r="H56" s="24" t="s">
        <v>310</v>
      </c>
      <c r="I56" s="30">
        <v>43220</v>
      </c>
    </row>
    <row r="57" spans="1:9" ht="25.5" x14ac:dyDescent="0.25">
      <c r="A57" s="24" t="s">
        <v>351</v>
      </c>
      <c r="B57" s="28" t="s">
        <v>182</v>
      </c>
      <c r="C57" s="25" t="s">
        <v>25</v>
      </c>
      <c r="D57" s="26" t="s">
        <v>401</v>
      </c>
      <c r="E57" s="27" t="s">
        <v>455</v>
      </c>
      <c r="F57" s="28" t="s">
        <v>2</v>
      </c>
      <c r="G57" s="31">
        <v>4235.33</v>
      </c>
      <c r="H57" s="24" t="s">
        <v>328</v>
      </c>
      <c r="I57" s="30">
        <v>43220</v>
      </c>
    </row>
    <row r="58" spans="1:9" x14ac:dyDescent="0.25">
      <c r="A58" s="24" t="s">
        <v>352</v>
      </c>
      <c r="B58" s="26" t="s">
        <v>42</v>
      </c>
      <c r="C58" s="26" t="s">
        <v>353</v>
      </c>
      <c r="D58" s="26" t="s">
        <v>73</v>
      </c>
      <c r="E58" s="27" t="s">
        <v>456</v>
      </c>
      <c r="F58" s="28" t="s">
        <v>1</v>
      </c>
      <c r="G58" s="31">
        <v>2050</v>
      </c>
      <c r="H58" s="24" t="s">
        <v>327</v>
      </c>
      <c r="I58" s="30">
        <v>43220</v>
      </c>
    </row>
    <row r="59" spans="1:9" x14ac:dyDescent="0.25">
      <c r="A59" s="24" t="s">
        <v>354</v>
      </c>
      <c r="B59" s="26" t="s">
        <v>355</v>
      </c>
      <c r="C59" s="26" t="s">
        <v>356</v>
      </c>
      <c r="D59" s="26" t="s">
        <v>71</v>
      </c>
      <c r="E59" s="27" t="s">
        <v>457</v>
      </c>
      <c r="F59" s="28" t="s">
        <v>1</v>
      </c>
      <c r="G59" s="31">
        <v>2050</v>
      </c>
      <c r="H59" s="24" t="s">
        <v>327</v>
      </c>
      <c r="I59" s="30">
        <v>43220</v>
      </c>
    </row>
    <row r="60" spans="1:9" ht="25.5" x14ac:dyDescent="0.25">
      <c r="A60" s="24" t="s">
        <v>354</v>
      </c>
      <c r="B60" s="26" t="s">
        <v>355</v>
      </c>
      <c r="C60" s="26" t="s">
        <v>356</v>
      </c>
      <c r="D60" s="26" t="s">
        <v>71</v>
      </c>
      <c r="E60" s="27" t="s">
        <v>418</v>
      </c>
      <c r="F60" s="28" t="s">
        <v>405</v>
      </c>
      <c r="G60" s="31">
        <v>5600</v>
      </c>
      <c r="H60" s="24" t="s">
        <v>328</v>
      </c>
      <c r="I60" s="30">
        <v>43220</v>
      </c>
    </row>
    <row r="61" spans="1:9" ht="25.5" x14ac:dyDescent="0.25">
      <c r="A61" s="24" t="s">
        <v>357</v>
      </c>
      <c r="B61" s="26" t="s">
        <v>37</v>
      </c>
      <c r="C61" s="26" t="s">
        <v>358</v>
      </c>
      <c r="D61" s="26" t="s">
        <v>400</v>
      </c>
      <c r="E61" s="27" t="s">
        <v>458</v>
      </c>
      <c r="F61" s="28" t="s">
        <v>1</v>
      </c>
      <c r="G61" s="31">
        <v>750</v>
      </c>
      <c r="H61" s="24" t="s">
        <v>312</v>
      </c>
      <c r="I61" s="30">
        <v>43220</v>
      </c>
    </row>
    <row r="62" spans="1:9" ht="25.5" x14ac:dyDescent="0.25">
      <c r="A62" s="24" t="s">
        <v>357</v>
      </c>
      <c r="B62" s="26" t="s">
        <v>37</v>
      </c>
      <c r="C62" s="26" t="s">
        <v>358</v>
      </c>
      <c r="D62" s="26" t="s">
        <v>400</v>
      </c>
      <c r="E62" s="27" t="s">
        <v>459</v>
      </c>
      <c r="F62" s="28" t="s">
        <v>1</v>
      </c>
      <c r="G62" s="31">
        <v>750</v>
      </c>
      <c r="H62" s="24" t="s">
        <v>327</v>
      </c>
      <c r="I62" s="30">
        <v>43220</v>
      </c>
    </row>
    <row r="63" spans="1:9" ht="25.5" x14ac:dyDescent="0.25">
      <c r="A63" s="24" t="s">
        <v>357</v>
      </c>
      <c r="B63" s="26" t="s">
        <v>37</v>
      </c>
      <c r="C63" s="26" t="s">
        <v>358</v>
      </c>
      <c r="D63" s="26" t="s">
        <v>400</v>
      </c>
      <c r="E63" s="27" t="s">
        <v>460</v>
      </c>
      <c r="F63" s="28" t="s">
        <v>1</v>
      </c>
      <c r="G63" s="31">
        <v>3350</v>
      </c>
      <c r="H63" s="24" t="s">
        <v>313</v>
      </c>
      <c r="I63" s="30">
        <v>43220</v>
      </c>
    </row>
    <row r="64" spans="1:9" x14ac:dyDescent="0.25">
      <c r="A64" s="24" t="s">
        <v>359</v>
      </c>
      <c r="B64" s="26" t="s">
        <v>360</v>
      </c>
      <c r="C64" s="26" t="s">
        <v>41</v>
      </c>
      <c r="D64" s="26" t="s">
        <v>70</v>
      </c>
      <c r="E64" s="27" t="s">
        <v>461</v>
      </c>
      <c r="F64" s="28" t="s">
        <v>404</v>
      </c>
      <c r="G64" s="31">
        <v>3618.28</v>
      </c>
      <c r="H64" s="24" t="s">
        <v>347</v>
      </c>
      <c r="I64" s="30">
        <v>43220</v>
      </c>
    </row>
    <row r="65" spans="1:9" x14ac:dyDescent="0.25">
      <c r="A65" s="24" t="s">
        <v>359</v>
      </c>
      <c r="B65" s="26" t="s">
        <v>360</v>
      </c>
      <c r="C65" s="26" t="s">
        <v>41</v>
      </c>
      <c r="D65" s="26" t="s">
        <v>70</v>
      </c>
      <c r="E65" s="27" t="s">
        <v>462</v>
      </c>
      <c r="F65" s="28" t="s">
        <v>0</v>
      </c>
      <c r="G65" s="31">
        <v>936.72</v>
      </c>
      <c r="H65" s="24" t="s">
        <v>313</v>
      </c>
      <c r="I65" s="30">
        <v>43220</v>
      </c>
    </row>
    <row r="66" spans="1:9" ht="25.5" x14ac:dyDescent="0.25">
      <c r="A66" s="24" t="s">
        <v>160</v>
      </c>
      <c r="B66" s="26" t="s">
        <v>361</v>
      </c>
      <c r="C66" s="26" t="s">
        <v>109</v>
      </c>
      <c r="D66" s="26" t="s">
        <v>72</v>
      </c>
      <c r="E66" s="27" t="s">
        <v>463</v>
      </c>
      <c r="F66" s="28" t="s">
        <v>1</v>
      </c>
      <c r="G66" s="31">
        <v>3350</v>
      </c>
      <c r="H66" s="24" t="s">
        <v>317</v>
      </c>
      <c r="I66" s="30">
        <v>43220</v>
      </c>
    </row>
    <row r="67" spans="1:9" ht="25.5" x14ac:dyDescent="0.25">
      <c r="A67" s="24" t="s">
        <v>362</v>
      </c>
      <c r="B67" s="26" t="s">
        <v>76</v>
      </c>
      <c r="C67" s="26" t="s">
        <v>38</v>
      </c>
      <c r="D67" s="26" t="s">
        <v>72</v>
      </c>
      <c r="E67" s="27" t="s">
        <v>459</v>
      </c>
      <c r="F67" s="28" t="s">
        <v>1</v>
      </c>
      <c r="G67" s="31">
        <v>3919</v>
      </c>
      <c r="H67" s="24" t="s">
        <v>327</v>
      </c>
      <c r="I67" s="30">
        <v>43220</v>
      </c>
    </row>
    <row r="68" spans="1:9" x14ac:dyDescent="0.25">
      <c r="A68" s="24" t="s">
        <v>362</v>
      </c>
      <c r="B68" s="26" t="s">
        <v>76</v>
      </c>
      <c r="C68" s="26" t="s">
        <v>38</v>
      </c>
      <c r="D68" s="26" t="s">
        <v>72</v>
      </c>
      <c r="E68" s="27" t="s">
        <v>464</v>
      </c>
      <c r="F68" s="28" t="s">
        <v>3</v>
      </c>
      <c r="G68" s="31">
        <v>2050</v>
      </c>
      <c r="H68" s="24" t="s">
        <v>313</v>
      </c>
      <c r="I68" s="30">
        <v>43220</v>
      </c>
    </row>
    <row r="69" spans="1:9" x14ac:dyDescent="0.25">
      <c r="A69" s="24" t="s">
        <v>363</v>
      </c>
      <c r="B69" s="26" t="s">
        <v>364</v>
      </c>
      <c r="C69" s="26" t="s">
        <v>134</v>
      </c>
      <c r="D69" s="26" t="s">
        <v>398</v>
      </c>
      <c r="E69" s="27" t="s">
        <v>465</v>
      </c>
      <c r="F69" s="28" t="s">
        <v>1</v>
      </c>
      <c r="G69" s="31">
        <v>4000</v>
      </c>
      <c r="H69" s="24" t="s">
        <v>325</v>
      </c>
      <c r="I69" s="30">
        <v>43220</v>
      </c>
    </row>
    <row r="70" spans="1:9" x14ac:dyDescent="0.25">
      <c r="A70" s="24" t="s">
        <v>365</v>
      </c>
      <c r="B70" s="26" t="s">
        <v>366</v>
      </c>
      <c r="C70" s="26" t="s">
        <v>107</v>
      </c>
      <c r="D70" s="26" t="s">
        <v>7</v>
      </c>
      <c r="E70" s="27" t="s">
        <v>466</v>
      </c>
      <c r="F70" s="28" t="s">
        <v>405</v>
      </c>
      <c r="G70" s="31">
        <v>5150</v>
      </c>
      <c r="H70" s="24" t="s">
        <v>332</v>
      </c>
      <c r="I70" s="30">
        <v>43220</v>
      </c>
    </row>
    <row r="71" spans="1:9" ht="38.25" x14ac:dyDescent="0.25">
      <c r="A71" s="24" t="s">
        <v>365</v>
      </c>
      <c r="B71" s="26" t="s">
        <v>366</v>
      </c>
      <c r="C71" s="26" t="s">
        <v>107</v>
      </c>
      <c r="D71" s="26" t="s">
        <v>7</v>
      </c>
      <c r="E71" s="27" t="s">
        <v>467</v>
      </c>
      <c r="F71" s="28" t="s">
        <v>405</v>
      </c>
      <c r="G71" s="31">
        <v>2100</v>
      </c>
      <c r="H71" s="24" t="s">
        <v>333</v>
      </c>
      <c r="I71" s="30">
        <v>43220</v>
      </c>
    </row>
    <row r="72" spans="1:9" ht="25.5" x14ac:dyDescent="0.25">
      <c r="A72" s="24" t="s">
        <v>185</v>
      </c>
      <c r="B72" s="26" t="s">
        <v>105</v>
      </c>
      <c r="C72" s="26" t="s">
        <v>53</v>
      </c>
      <c r="D72" s="26" t="s">
        <v>72</v>
      </c>
      <c r="E72" s="27" t="s">
        <v>425</v>
      </c>
      <c r="F72" s="28" t="s">
        <v>1</v>
      </c>
      <c r="G72" s="31">
        <v>3919</v>
      </c>
      <c r="H72" s="24" t="s">
        <v>322</v>
      </c>
      <c r="I72" s="30">
        <v>43220</v>
      </c>
    </row>
    <row r="73" spans="1:9" ht="25.5" x14ac:dyDescent="0.25">
      <c r="A73" s="24" t="s">
        <v>185</v>
      </c>
      <c r="B73" s="26" t="s">
        <v>105</v>
      </c>
      <c r="C73" s="26" t="s">
        <v>53</v>
      </c>
      <c r="D73" s="26" t="s">
        <v>72</v>
      </c>
      <c r="E73" s="27" t="s">
        <v>468</v>
      </c>
      <c r="F73" s="28" t="s">
        <v>405</v>
      </c>
      <c r="G73" s="31">
        <v>3411</v>
      </c>
      <c r="H73" s="24" t="s">
        <v>319</v>
      </c>
      <c r="I73" s="30">
        <v>43220</v>
      </c>
    </row>
    <row r="74" spans="1:9" ht="25.5" x14ac:dyDescent="0.25">
      <c r="A74" s="24" t="s">
        <v>185</v>
      </c>
      <c r="B74" s="26" t="s">
        <v>105</v>
      </c>
      <c r="C74" s="26" t="s">
        <v>53</v>
      </c>
      <c r="D74" s="26" t="s">
        <v>72</v>
      </c>
      <c r="E74" s="27" t="s">
        <v>469</v>
      </c>
      <c r="F74" s="28" t="s">
        <v>1</v>
      </c>
      <c r="G74" s="31">
        <v>7500</v>
      </c>
      <c r="H74" s="24" t="s">
        <v>338</v>
      </c>
      <c r="I74" s="30">
        <v>43220</v>
      </c>
    </row>
    <row r="75" spans="1:9" ht="25.5" x14ac:dyDescent="0.25">
      <c r="A75" s="24" t="s">
        <v>185</v>
      </c>
      <c r="B75" s="26" t="s">
        <v>105</v>
      </c>
      <c r="C75" s="26" t="s">
        <v>53</v>
      </c>
      <c r="D75" s="26" t="s">
        <v>72</v>
      </c>
      <c r="E75" s="27" t="s">
        <v>470</v>
      </c>
      <c r="F75" s="28" t="s">
        <v>1</v>
      </c>
      <c r="G75" s="31">
        <v>2050</v>
      </c>
      <c r="H75" s="24" t="s">
        <v>338</v>
      </c>
      <c r="I75" s="30">
        <v>43220</v>
      </c>
    </row>
    <row r="76" spans="1:9" ht="25.5" x14ac:dyDescent="0.25">
      <c r="A76" s="24" t="s">
        <v>185</v>
      </c>
      <c r="B76" s="26" t="s">
        <v>105</v>
      </c>
      <c r="C76" s="26" t="s">
        <v>53</v>
      </c>
      <c r="D76" s="26" t="s">
        <v>72</v>
      </c>
      <c r="E76" s="27" t="s">
        <v>471</v>
      </c>
      <c r="F76" s="28" t="s">
        <v>405</v>
      </c>
      <c r="G76" s="31">
        <v>6805.5</v>
      </c>
      <c r="H76" s="24" t="s">
        <v>338</v>
      </c>
      <c r="I76" s="30">
        <v>43220</v>
      </c>
    </row>
    <row r="77" spans="1:9" x14ac:dyDescent="0.25">
      <c r="A77" s="24" t="s">
        <v>367</v>
      </c>
      <c r="B77" s="26" t="s">
        <v>368</v>
      </c>
      <c r="C77" s="26" t="s">
        <v>369</v>
      </c>
      <c r="D77" s="26" t="s">
        <v>400</v>
      </c>
      <c r="E77" s="27" t="s">
        <v>472</v>
      </c>
      <c r="F77" s="28" t="s">
        <v>1</v>
      </c>
      <c r="G77" s="31">
        <v>3350</v>
      </c>
      <c r="H77" s="24" t="s">
        <v>313</v>
      </c>
      <c r="I77" s="30">
        <v>43220</v>
      </c>
    </row>
    <row r="78" spans="1:9" ht="25.5" x14ac:dyDescent="0.25">
      <c r="A78" s="24" t="s">
        <v>21</v>
      </c>
      <c r="B78" s="26" t="s">
        <v>183</v>
      </c>
      <c r="C78" s="26" t="s">
        <v>370</v>
      </c>
      <c r="D78" s="26" t="s">
        <v>400</v>
      </c>
      <c r="E78" s="27" t="s">
        <v>452</v>
      </c>
      <c r="F78" s="28" t="s">
        <v>404</v>
      </c>
      <c r="G78" s="31">
        <v>5083.17</v>
      </c>
      <c r="H78" s="24" t="s">
        <v>347</v>
      </c>
      <c r="I78" s="30">
        <v>43220</v>
      </c>
    </row>
    <row r="79" spans="1:9" x14ac:dyDescent="0.25">
      <c r="A79" s="24" t="s">
        <v>186</v>
      </c>
      <c r="B79" s="26" t="s">
        <v>137</v>
      </c>
      <c r="C79" s="26" t="s">
        <v>58</v>
      </c>
      <c r="D79" s="26" t="s">
        <v>402</v>
      </c>
      <c r="E79" s="27" t="s">
        <v>473</v>
      </c>
      <c r="F79" s="28" t="s">
        <v>405</v>
      </c>
      <c r="G79" s="31">
        <v>5400</v>
      </c>
      <c r="H79" s="24" t="s">
        <v>338</v>
      </c>
      <c r="I79" s="30">
        <v>43220</v>
      </c>
    </row>
    <row r="80" spans="1:9" ht="25.5" x14ac:dyDescent="0.25">
      <c r="A80" s="24" t="s">
        <v>186</v>
      </c>
      <c r="B80" s="26" t="s">
        <v>137</v>
      </c>
      <c r="C80" s="26" t="s">
        <v>58</v>
      </c>
      <c r="D80" s="26" t="s">
        <v>402</v>
      </c>
      <c r="E80" s="27" t="s">
        <v>474</v>
      </c>
      <c r="F80" s="28" t="s">
        <v>405</v>
      </c>
      <c r="G80" s="31">
        <v>43000</v>
      </c>
      <c r="H80" s="24" t="s">
        <v>348</v>
      </c>
      <c r="I80" s="30">
        <v>43220</v>
      </c>
    </row>
    <row r="81" spans="1:9" ht="25.5" x14ac:dyDescent="0.25">
      <c r="A81" s="24" t="s">
        <v>22</v>
      </c>
      <c r="B81" s="26" t="s">
        <v>371</v>
      </c>
      <c r="C81" s="26" t="s">
        <v>187</v>
      </c>
      <c r="D81" s="26" t="s">
        <v>73</v>
      </c>
      <c r="E81" s="27" t="s">
        <v>475</v>
      </c>
      <c r="F81" s="28" t="s">
        <v>404</v>
      </c>
      <c r="G81" s="31">
        <v>1330.96</v>
      </c>
      <c r="H81" s="24" t="s">
        <v>312</v>
      </c>
      <c r="I81" s="30">
        <v>43220</v>
      </c>
    </row>
    <row r="82" spans="1:9" ht="25.5" x14ac:dyDescent="0.25">
      <c r="A82" s="24" t="s">
        <v>372</v>
      </c>
      <c r="B82" s="26" t="s">
        <v>373</v>
      </c>
      <c r="C82" s="26" t="s">
        <v>374</v>
      </c>
      <c r="D82" s="26" t="s">
        <v>400</v>
      </c>
      <c r="E82" s="27" t="s">
        <v>476</v>
      </c>
      <c r="F82" s="28" t="s">
        <v>1</v>
      </c>
      <c r="G82" s="31">
        <v>6180</v>
      </c>
      <c r="H82" s="24" t="s">
        <v>333</v>
      </c>
      <c r="I82" s="30">
        <v>43220</v>
      </c>
    </row>
    <row r="83" spans="1:9" ht="25.5" x14ac:dyDescent="0.25">
      <c r="A83" s="24" t="s">
        <v>372</v>
      </c>
      <c r="B83" s="26" t="s">
        <v>373</v>
      </c>
      <c r="C83" s="26" t="s">
        <v>374</v>
      </c>
      <c r="D83" s="26" t="s">
        <v>400</v>
      </c>
      <c r="E83" s="27" t="s">
        <v>477</v>
      </c>
      <c r="F83" s="28" t="s">
        <v>405</v>
      </c>
      <c r="G83" s="31">
        <v>43000</v>
      </c>
      <c r="H83" s="24" t="s">
        <v>348</v>
      </c>
      <c r="I83" s="30">
        <v>43220</v>
      </c>
    </row>
    <row r="84" spans="1:9" x14ac:dyDescent="0.25">
      <c r="A84" s="24" t="s">
        <v>189</v>
      </c>
      <c r="B84" s="26" t="s">
        <v>129</v>
      </c>
      <c r="C84" s="26" t="s">
        <v>88</v>
      </c>
      <c r="D84" s="26" t="s">
        <v>73</v>
      </c>
      <c r="E84" s="27" t="s">
        <v>472</v>
      </c>
      <c r="F84" s="28" t="s">
        <v>1</v>
      </c>
      <c r="G84" s="31">
        <v>2050</v>
      </c>
      <c r="H84" s="24" t="s">
        <v>313</v>
      </c>
      <c r="I84" s="30">
        <v>43220</v>
      </c>
    </row>
    <row r="85" spans="1:9" ht="25.5" x14ac:dyDescent="0.25">
      <c r="A85" s="24" t="s">
        <v>190</v>
      </c>
      <c r="B85" s="26" t="s">
        <v>84</v>
      </c>
      <c r="C85" s="26" t="s">
        <v>375</v>
      </c>
      <c r="D85" s="28" t="s">
        <v>403</v>
      </c>
      <c r="E85" s="27" t="s">
        <v>478</v>
      </c>
      <c r="F85" s="28" t="s">
        <v>404</v>
      </c>
      <c r="G85" s="31">
        <v>2784.09</v>
      </c>
      <c r="H85" s="24" t="s">
        <v>332</v>
      </c>
      <c r="I85" s="30">
        <v>43220</v>
      </c>
    </row>
    <row r="86" spans="1:9" x14ac:dyDescent="0.25">
      <c r="A86" s="24" t="s">
        <v>190</v>
      </c>
      <c r="B86" s="26" t="s">
        <v>84</v>
      </c>
      <c r="C86" s="26" t="s">
        <v>375</v>
      </c>
      <c r="D86" s="28" t="s">
        <v>403</v>
      </c>
      <c r="E86" s="27" t="s">
        <v>479</v>
      </c>
      <c r="F86" s="28" t="s">
        <v>2</v>
      </c>
      <c r="G86" s="31">
        <v>1649.31</v>
      </c>
      <c r="H86" s="24" t="s">
        <v>313</v>
      </c>
      <c r="I86" s="30">
        <v>43220</v>
      </c>
    </row>
    <row r="87" spans="1:9" x14ac:dyDescent="0.25">
      <c r="A87" s="24" t="s">
        <v>190</v>
      </c>
      <c r="B87" s="26" t="s">
        <v>84</v>
      </c>
      <c r="C87" s="26" t="s">
        <v>375</v>
      </c>
      <c r="D87" s="28" t="s">
        <v>403</v>
      </c>
      <c r="E87" s="27" t="s">
        <v>480</v>
      </c>
      <c r="F87" s="28" t="s">
        <v>3</v>
      </c>
      <c r="G87" s="31">
        <v>1124.3800000000001</v>
      </c>
      <c r="H87" s="24" t="s">
        <v>310</v>
      </c>
      <c r="I87" s="30">
        <v>43220</v>
      </c>
    </row>
    <row r="88" spans="1:9" ht="25.5" x14ac:dyDescent="0.25">
      <c r="A88" s="24" t="s">
        <v>190</v>
      </c>
      <c r="B88" s="26" t="s">
        <v>84</v>
      </c>
      <c r="C88" s="26" t="s">
        <v>375</v>
      </c>
      <c r="D88" s="28" t="s">
        <v>403</v>
      </c>
      <c r="E88" s="27" t="s">
        <v>481</v>
      </c>
      <c r="F88" s="28" t="s">
        <v>3</v>
      </c>
      <c r="G88" s="31">
        <v>1644.87</v>
      </c>
      <c r="H88" s="24" t="s">
        <v>328</v>
      </c>
      <c r="I88" s="30">
        <v>43220</v>
      </c>
    </row>
    <row r="89" spans="1:9" ht="38.25" x14ac:dyDescent="0.25">
      <c r="A89" s="24" t="s">
        <v>190</v>
      </c>
      <c r="B89" s="26" t="s">
        <v>84</v>
      </c>
      <c r="C89" s="26" t="s">
        <v>375</v>
      </c>
      <c r="D89" s="28" t="s">
        <v>403</v>
      </c>
      <c r="E89" s="27" t="s">
        <v>482</v>
      </c>
      <c r="F89" s="28" t="s">
        <v>404</v>
      </c>
      <c r="G89" s="31">
        <v>2363.67</v>
      </c>
      <c r="H89" s="24" t="s">
        <v>328</v>
      </c>
      <c r="I89" s="30">
        <v>43220</v>
      </c>
    </row>
    <row r="90" spans="1:9" ht="25.5" x14ac:dyDescent="0.25">
      <c r="A90" s="24" t="s">
        <v>376</v>
      </c>
      <c r="B90" s="26" t="s">
        <v>377</v>
      </c>
      <c r="C90" s="26" t="s">
        <v>27</v>
      </c>
      <c r="D90" s="26" t="s">
        <v>73</v>
      </c>
      <c r="E90" s="27" t="s">
        <v>418</v>
      </c>
      <c r="F90" s="28" t="s">
        <v>405</v>
      </c>
      <c r="G90" s="31">
        <v>5600</v>
      </c>
      <c r="H90" s="24" t="s">
        <v>328</v>
      </c>
      <c r="I90" s="30">
        <v>43220</v>
      </c>
    </row>
    <row r="91" spans="1:9" x14ac:dyDescent="0.25">
      <c r="A91" s="24" t="s">
        <v>103</v>
      </c>
      <c r="B91" s="26" t="s">
        <v>378</v>
      </c>
      <c r="C91" s="26" t="s">
        <v>379</v>
      </c>
      <c r="D91" s="26" t="s">
        <v>73</v>
      </c>
      <c r="E91" s="27" t="s">
        <v>483</v>
      </c>
      <c r="F91" s="28" t="s">
        <v>0</v>
      </c>
      <c r="G91" s="31">
        <v>4522.67</v>
      </c>
      <c r="H91" s="24" t="s">
        <v>380</v>
      </c>
      <c r="I91" s="30">
        <v>43220</v>
      </c>
    </row>
    <row r="92" spans="1:9" x14ac:dyDescent="0.25">
      <c r="A92" s="24" t="s">
        <v>381</v>
      </c>
      <c r="B92" s="26" t="s">
        <v>179</v>
      </c>
      <c r="C92" s="26" t="s">
        <v>382</v>
      </c>
      <c r="D92" s="26" t="s">
        <v>400</v>
      </c>
      <c r="E92" s="27" t="s">
        <v>484</v>
      </c>
      <c r="F92" s="28" t="s">
        <v>405</v>
      </c>
      <c r="G92" s="31">
        <v>5400</v>
      </c>
      <c r="H92" s="24" t="s">
        <v>338</v>
      </c>
      <c r="I92" s="30">
        <v>43220</v>
      </c>
    </row>
    <row r="93" spans="1:9" ht="25.5" x14ac:dyDescent="0.25">
      <c r="A93" s="24" t="s">
        <v>381</v>
      </c>
      <c r="B93" s="26" t="s">
        <v>179</v>
      </c>
      <c r="C93" s="26" t="s">
        <v>382</v>
      </c>
      <c r="D93" s="26" t="s">
        <v>400</v>
      </c>
      <c r="E93" s="27" t="s">
        <v>474</v>
      </c>
      <c r="F93" s="28" t="s">
        <v>405</v>
      </c>
      <c r="G93" s="31">
        <v>43000</v>
      </c>
      <c r="H93" s="24" t="s">
        <v>348</v>
      </c>
      <c r="I93" s="30">
        <v>43220</v>
      </c>
    </row>
    <row r="94" spans="1:9" ht="25.5" x14ac:dyDescent="0.25">
      <c r="A94" s="24" t="s">
        <v>96</v>
      </c>
      <c r="B94" s="26" t="s">
        <v>192</v>
      </c>
      <c r="C94" s="26" t="s">
        <v>193</v>
      </c>
      <c r="D94" s="26" t="s">
        <v>400</v>
      </c>
      <c r="E94" s="27" t="s">
        <v>458</v>
      </c>
      <c r="F94" s="28" t="s">
        <v>1</v>
      </c>
      <c r="G94" s="31">
        <v>2619</v>
      </c>
      <c r="H94" s="24" t="s">
        <v>312</v>
      </c>
      <c r="I94" s="30">
        <v>43220</v>
      </c>
    </row>
    <row r="95" spans="1:9" ht="25.5" x14ac:dyDescent="0.25">
      <c r="A95" s="24" t="s">
        <v>96</v>
      </c>
      <c r="B95" s="26" t="s">
        <v>192</v>
      </c>
      <c r="C95" s="26" t="s">
        <v>193</v>
      </c>
      <c r="D95" s="26" t="s">
        <v>400</v>
      </c>
      <c r="E95" s="27" t="s">
        <v>485</v>
      </c>
      <c r="F95" s="28" t="s">
        <v>1</v>
      </c>
      <c r="G95" s="31">
        <v>2619</v>
      </c>
      <c r="H95" s="24" t="s">
        <v>327</v>
      </c>
      <c r="I95" s="30">
        <v>43220</v>
      </c>
    </row>
    <row r="96" spans="1:9" x14ac:dyDescent="0.25">
      <c r="A96" s="24" t="s">
        <v>96</v>
      </c>
      <c r="B96" s="26" t="s">
        <v>192</v>
      </c>
      <c r="C96" s="26" t="s">
        <v>193</v>
      </c>
      <c r="D96" s="26" t="s">
        <v>400</v>
      </c>
      <c r="E96" s="27" t="s">
        <v>452</v>
      </c>
      <c r="F96" s="28" t="s">
        <v>404</v>
      </c>
      <c r="G96" s="31">
        <v>2653.25</v>
      </c>
      <c r="H96" s="24" t="s">
        <v>347</v>
      </c>
      <c r="I96" s="30">
        <v>43220</v>
      </c>
    </row>
    <row r="97" spans="1:9" ht="25.5" x14ac:dyDescent="0.25">
      <c r="A97" s="24" t="s">
        <v>96</v>
      </c>
      <c r="B97" s="26" t="s">
        <v>192</v>
      </c>
      <c r="C97" s="26" t="s">
        <v>193</v>
      </c>
      <c r="D97" s="26" t="s">
        <v>400</v>
      </c>
      <c r="E97" s="27" t="s">
        <v>486</v>
      </c>
      <c r="F97" s="28" t="s">
        <v>1</v>
      </c>
      <c r="G97" s="31">
        <v>5244.5</v>
      </c>
      <c r="H97" s="24" t="s">
        <v>323</v>
      </c>
      <c r="I97" s="30">
        <v>43220</v>
      </c>
    </row>
    <row r="98" spans="1:9" ht="25.5" x14ac:dyDescent="0.25">
      <c r="A98" s="24" t="s">
        <v>96</v>
      </c>
      <c r="B98" s="26" t="s">
        <v>192</v>
      </c>
      <c r="C98" s="26" t="s">
        <v>193</v>
      </c>
      <c r="D98" s="26" t="s">
        <v>400</v>
      </c>
      <c r="E98" s="27" t="s">
        <v>487</v>
      </c>
      <c r="F98" s="28" t="s">
        <v>404</v>
      </c>
      <c r="G98" s="31">
        <v>4346.3599999999997</v>
      </c>
      <c r="H98" s="24" t="s">
        <v>328</v>
      </c>
      <c r="I98" s="30">
        <v>43220</v>
      </c>
    </row>
    <row r="99" spans="1:9" x14ac:dyDescent="0.25">
      <c r="A99" s="24" t="s">
        <v>145</v>
      </c>
      <c r="B99" s="26" t="s">
        <v>383</v>
      </c>
      <c r="C99" s="26" t="s">
        <v>147</v>
      </c>
      <c r="D99" s="26" t="s">
        <v>73</v>
      </c>
      <c r="E99" s="27" t="s">
        <v>488</v>
      </c>
      <c r="F99" s="28" t="s">
        <v>1</v>
      </c>
      <c r="G99" s="31">
        <v>2050</v>
      </c>
      <c r="H99" s="24" t="s">
        <v>320</v>
      </c>
      <c r="I99" s="30">
        <v>43220</v>
      </c>
    </row>
    <row r="100" spans="1:9" x14ac:dyDescent="0.25">
      <c r="A100" s="24" t="s">
        <v>384</v>
      </c>
      <c r="B100" s="26" t="s">
        <v>385</v>
      </c>
      <c r="C100" s="26" t="s">
        <v>109</v>
      </c>
      <c r="D100" s="26" t="s">
        <v>92</v>
      </c>
      <c r="E100" s="27" t="s">
        <v>489</v>
      </c>
      <c r="F100" s="28" t="s">
        <v>209</v>
      </c>
      <c r="G100" s="31">
        <v>1612.1</v>
      </c>
      <c r="H100" s="24" t="s">
        <v>332</v>
      </c>
      <c r="I100" s="30">
        <v>43220</v>
      </c>
    </row>
    <row r="101" spans="1:9" x14ac:dyDescent="0.25">
      <c r="A101" s="24" t="s">
        <v>384</v>
      </c>
      <c r="B101" s="26" t="s">
        <v>385</v>
      </c>
      <c r="C101" s="26" t="s">
        <v>109</v>
      </c>
      <c r="D101" s="26" t="s">
        <v>92</v>
      </c>
      <c r="E101" s="27" t="s">
        <v>490</v>
      </c>
      <c r="F101" s="28" t="s">
        <v>1</v>
      </c>
      <c r="G101" s="31">
        <v>4078.56</v>
      </c>
      <c r="H101" s="24" t="s">
        <v>320</v>
      </c>
      <c r="I101" s="30">
        <v>43220</v>
      </c>
    </row>
    <row r="102" spans="1:9" ht="25.5" x14ac:dyDescent="0.25">
      <c r="A102" s="24" t="s">
        <v>386</v>
      </c>
      <c r="B102" s="26" t="s">
        <v>387</v>
      </c>
      <c r="C102" s="26" t="s">
        <v>59</v>
      </c>
      <c r="D102" s="26" t="s">
        <v>92</v>
      </c>
      <c r="E102" s="27" t="s">
        <v>491</v>
      </c>
      <c r="F102" s="28" t="s">
        <v>1</v>
      </c>
      <c r="G102" s="31">
        <v>2619</v>
      </c>
      <c r="H102" s="24" t="s">
        <v>327</v>
      </c>
      <c r="I102" s="30">
        <v>43220</v>
      </c>
    </row>
    <row r="103" spans="1:9" ht="25.5" x14ac:dyDescent="0.25">
      <c r="A103" s="24" t="s">
        <v>386</v>
      </c>
      <c r="B103" s="26" t="s">
        <v>387</v>
      </c>
      <c r="C103" s="26" t="s">
        <v>59</v>
      </c>
      <c r="D103" s="26" t="s">
        <v>92</v>
      </c>
      <c r="E103" s="27" t="s">
        <v>492</v>
      </c>
      <c r="F103" s="28" t="s">
        <v>1</v>
      </c>
      <c r="G103" s="31">
        <v>750</v>
      </c>
      <c r="H103" s="24" t="s">
        <v>323</v>
      </c>
      <c r="I103" s="30">
        <v>43220</v>
      </c>
    </row>
    <row r="104" spans="1:9" x14ac:dyDescent="0.25">
      <c r="A104" s="24" t="s">
        <v>388</v>
      </c>
      <c r="B104" s="26" t="s">
        <v>389</v>
      </c>
      <c r="C104" s="26" t="s">
        <v>390</v>
      </c>
      <c r="D104" s="26" t="s">
        <v>402</v>
      </c>
      <c r="E104" s="27" t="s">
        <v>493</v>
      </c>
      <c r="F104" s="28" t="s">
        <v>0</v>
      </c>
      <c r="G104" s="31">
        <v>1005.31</v>
      </c>
      <c r="H104" s="24" t="s">
        <v>391</v>
      </c>
      <c r="I104" s="30">
        <v>43220</v>
      </c>
    </row>
    <row r="105" spans="1:9" x14ac:dyDescent="0.25">
      <c r="A105" s="24" t="s">
        <v>392</v>
      </c>
      <c r="B105" s="26" t="s">
        <v>393</v>
      </c>
      <c r="C105" s="26" t="s">
        <v>394</v>
      </c>
      <c r="D105" s="26" t="s">
        <v>402</v>
      </c>
      <c r="E105" s="27" t="s">
        <v>494</v>
      </c>
      <c r="F105" s="28" t="s">
        <v>1</v>
      </c>
      <c r="G105" s="31">
        <v>7938.9</v>
      </c>
      <c r="H105" s="24" t="s">
        <v>312</v>
      </c>
      <c r="I105" s="30">
        <v>43220</v>
      </c>
    </row>
    <row r="106" spans="1:9" x14ac:dyDescent="0.25">
      <c r="A106" s="24" t="s">
        <v>395</v>
      </c>
      <c r="B106" s="26" t="s">
        <v>396</v>
      </c>
      <c r="C106" s="26" t="s">
        <v>397</v>
      </c>
      <c r="D106" s="26" t="s">
        <v>73</v>
      </c>
      <c r="E106" s="27" t="s">
        <v>497</v>
      </c>
      <c r="F106" s="28" t="s">
        <v>1</v>
      </c>
      <c r="G106" s="31">
        <v>3350</v>
      </c>
      <c r="H106" s="24" t="s">
        <v>323</v>
      </c>
      <c r="I106" s="30">
        <v>43220</v>
      </c>
    </row>
    <row r="107" spans="1:9" x14ac:dyDescent="0.25">
      <c r="A107" s="32"/>
      <c r="B107" s="33"/>
      <c r="C107" s="33"/>
      <c r="D107" s="33"/>
      <c r="E107" s="33"/>
      <c r="F107" s="33"/>
      <c r="G107" s="33"/>
      <c r="H107" s="33"/>
      <c r="I107" s="33"/>
    </row>
    <row r="108" spans="1:9" x14ac:dyDescent="0.25">
      <c r="A108" s="32"/>
      <c r="B108" s="33"/>
      <c r="C108" s="33"/>
      <c r="D108" s="33"/>
      <c r="E108" s="33"/>
      <c r="F108" s="33"/>
      <c r="G108" s="33"/>
      <c r="H108" s="33"/>
      <c r="I108" s="33"/>
    </row>
    <row r="109" spans="1:9" x14ac:dyDescent="0.25">
      <c r="A109" s="32"/>
      <c r="B109" s="33"/>
      <c r="C109" s="33"/>
      <c r="D109" s="33"/>
      <c r="E109" s="33"/>
      <c r="F109" s="33"/>
      <c r="G109" s="33"/>
      <c r="H109" s="33"/>
      <c r="I109" s="33"/>
    </row>
    <row r="110" spans="1:9" x14ac:dyDescent="0.25">
      <c r="A110" s="32"/>
      <c r="B110" s="33"/>
      <c r="C110" s="33"/>
      <c r="D110" s="33"/>
      <c r="E110" s="33"/>
      <c r="F110" s="33"/>
      <c r="G110" s="33"/>
      <c r="H110" s="33"/>
      <c r="I110" s="33"/>
    </row>
    <row r="111" spans="1:9" x14ac:dyDescent="0.25">
      <c r="A111" s="32"/>
      <c r="B111" s="33"/>
      <c r="C111" s="33"/>
      <c r="D111" s="33"/>
      <c r="E111" s="33"/>
      <c r="F111" s="33"/>
      <c r="G111" s="33"/>
      <c r="H111" s="33"/>
      <c r="I111" s="33"/>
    </row>
    <row r="112" spans="1:9" x14ac:dyDescent="0.25">
      <c r="A112" s="32"/>
      <c r="B112" s="33"/>
      <c r="C112" s="33"/>
      <c r="D112" s="33"/>
      <c r="E112" s="33"/>
      <c r="F112" s="33"/>
      <c r="G112" s="33"/>
      <c r="H112" s="33"/>
      <c r="I112" s="33"/>
    </row>
    <row r="113" spans="1:9" x14ac:dyDescent="0.25">
      <c r="A113" s="32"/>
      <c r="B113" s="33"/>
      <c r="C113" s="33"/>
      <c r="D113" s="33"/>
      <c r="E113" s="33"/>
      <c r="F113" s="33"/>
      <c r="G113" s="33"/>
      <c r="H113" s="33"/>
      <c r="I113" s="33"/>
    </row>
    <row r="114" spans="1:9" x14ac:dyDescent="0.25">
      <c r="A114" s="32"/>
      <c r="B114" s="33"/>
      <c r="C114" s="33"/>
      <c r="D114" s="33"/>
      <c r="E114" s="33"/>
      <c r="F114" s="33"/>
      <c r="G114" s="33"/>
      <c r="H114" s="33"/>
      <c r="I114" s="33"/>
    </row>
    <row r="115" spans="1:9" x14ac:dyDescent="0.25">
      <c r="A115" s="32"/>
      <c r="B115" s="33"/>
      <c r="C115" s="33"/>
      <c r="D115" s="33"/>
      <c r="E115" s="33"/>
      <c r="F115" s="33"/>
      <c r="G115" s="33"/>
      <c r="H115" s="33"/>
      <c r="I115" s="33"/>
    </row>
    <row r="116" spans="1:9" x14ac:dyDescent="0.25">
      <c r="A116" s="32"/>
      <c r="B116" s="33"/>
      <c r="C116" s="33"/>
      <c r="D116" s="33"/>
      <c r="E116" s="33"/>
      <c r="F116" s="33"/>
      <c r="G116" s="33"/>
      <c r="H116" s="33"/>
      <c r="I116" s="33"/>
    </row>
    <row r="117" spans="1:9" x14ac:dyDescent="0.25">
      <c r="A117" s="32"/>
      <c r="B117" s="33"/>
      <c r="C117" s="33"/>
      <c r="D117" s="33"/>
      <c r="E117" s="33"/>
      <c r="F117" s="33"/>
      <c r="G117" s="33"/>
      <c r="H117" s="33"/>
      <c r="I117" s="33"/>
    </row>
    <row r="118" spans="1:9" x14ac:dyDescent="0.25">
      <c r="A118" s="32"/>
      <c r="B118" s="33"/>
      <c r="C118" s="33"/>
      <c r="D118" s="33"/>
      <c r="E118" s="33"/>
      <c r="F118" s="33"/>
      <c r="G118" s="33"/>
      <c r="H118" s="33"/>
      <c r="I118" s="33"/>
    </row>
    <row r="119" spans="1:9" x14ac:dyDescent="0.25">
      <c r="A119" s="32"/>
      <c r="B119" s="33"/>
      <c r="C119" s="33"/>
      <c r="D119" s="33"/>
      <c r="E119" s="33"/>
      <c r="F119" s="33"/>
      <c r="G119" s="33"/>
      <c r="H119" s="33"/>
      <c r="I119" s="33"/>
    </row>
    <row r="120" spans="1:9" x14ac:dyDescent="0.25">
      <c r="A120" s="32"/>
      <c r="B120" s="33"/>
      <c r="C120" s="33"/>
      <c r="D120" s="33"/>
      <c r="E120" s="33"/>
      <c r="F120" s="33"/>
      <c r="G120" s="33"/>
      <c r="H120" s="33"/>
      <c r="I120" s="33"/>
    </row>
    <row r="121" spans="1:9" x14ac:dyDescent="0.25">
      <c r="A121" s="32"/>
      <c r="B121" s="33"/>
      <c r="C121" s="33"/>
      <c r="D121" s="33"/>
      <c r="E121" s="33"/>
      <c r="F121" s="33"/>
      <c r="G121" s="33"/>
      <c r="H121" s="33"/>
      <c r="I121" s="33"/>
    </row>
    <row r="122" spans="1:9" x14ac:dyDescent="0.25">
      <c r="A122" s="32"/>
      <c r="B122" s="33"/>
      <c r="C122" s="33"/>
      <c r="D122" s="33"/>
      <c r="E122" s="33"/>
      <c r="F122" s="33"/>
      <c r="G122" s="33"/>
      <c r="H122" s="33"/>
      <c r="I122" s="33"/>
    </row>
    <row r="123" spans="1:9" x14ac:dyDescent="0.25">
      <c r="A123" s="32"/>
      <c r="B123" s="33"/>
      <c r="C123" s="33"/>
      <c r="D123" s="33"/>
      <c r="E123" s="33"/>
      <c r="F123" s="33"/>
      <c r="G123" s="33"/>
      <c r="H123" s="33"/>
      <c r="I123" s="33"/>
    </row>
    <row r="124" spans="1:9" x14ac:dyDescent="0.25">
      <c r="A124" s="32"/>
      <c r="B124" s="33"/>
      <c r="C124" s="33"/>
      <c r="D124" s="33"/>
      <c r="E124" s="33"/>
      <c r="F124" s="33"/>
      <c r="G124" s="33"/>
      <c r="H124" s="33"/>
      <c r="I124" s="33"/>
    </row>
    <row r="125" spans="1:9" x14ac:dyDescent="0.25">
      <c r="A125" s="32"/>
      <c r="B125" s="33"/>
      <c r="C125" s="33"/>
      <c r="D125" s="33"/>
      <c r="E125" s="33"/>
      <c r="F125" s="33"/>
      <c r="G125" s="33"/>
      <c r="H125" s="33"/>
      <c r="I125" s="33"/>
    </row>
    <row r="126" spans="1:9" x14ac:dyDescent="0.25">
      <c r="A126" s="32"/>
      <c r="B126" s="33"/>
      <c r="C126" s="33"/>
      <c r="D126" s="33"/>
      <c r="E126" s="33"/>
      <c r="F126" s="33"/>
      <c r="G126" s="33"/>
      <c r="H126" s="33"/>
      <c r="I126" s="33"/>
    </row>
    <row r="127" spans="1:9" x14ac:dyDescent="0.25">
      <c r="A127" s="32"/>
      <c r="B127" s="33"/>
      <c r="C127" s="33"/>
      <c r="D127" s="33"/>
      <c r="E127" s="33"/>
      <c r="F127" s="33"/>
      <c r="G127" s="33"/>
      <c r="H127" s="33"/>
      <c r="I127" s="33"/>
    </row>
    <row r="128" spans="1:9" x14ac:dyDescent="0.25">
      <c r="A128" s="32"/>
      <c r="B128" s="33"/>
      <c r="C128" s="33"/>
      <c r="D128" s="33"/>
      <c r="E128" s="33"/>
      <c r="F128" s="33"/>
      <c r="G128" s="33"/>
      <c r="H128" s="33"/>
      <c r="I128" s="33"/>
    </row>
    <row r="129" spans="1:9" x14ac:dyDescent="0.25">
      <c r="A129" s="32"/>
      <c r="B129" s="33"/>
      <c r="C129" s="33"/>
      <c r="D129" s="33"/>
      <c r="E129" s="33"/>
      <c r="F129" s="33"/>
      <c r="G129" s="33"/>
      <c r="H129" s="33"/>
      <c r="I129" s="33"/>
    </row>
    <row r="130" spans="1:9" x14ac:dyDescent="0.25">
      <c r="A130" s="32"/>
      <c r="B130" s="33"/>
      <c r="C130" s="33"/>
      <c r="D130" s="33"/>
      <c r="E130" s="33"/>
      <c r="F130" s="33"/>
      <c r="G130" s="33"/>
      <c r="H130" s="33"/>
      <c r="I130" s="33"/>
    </row>
    <row r="131" spans="1:9" x14ac:dyDescent="0.25">
      <c r="A131" s="32"/>
      <c r="B131" s="33"/>
      <c r="C131" s="33"/>
      <c r="D131" s="33"/>
      <c r="E131" s="33"/>
      <c r="F131" s="33"/>
      <c r="G131" s="33"/>
      <c r="H131" s="33"/>
      <c r="I131" s="33"/>
    </row>
    <row r="132" spans="1:9" x14ac:dyDescent="0.25">
      <c r="A132" s="32"/>
      <c r="B132" s="33"/>
      <c r="C132" s="33"/>
      <c r="D132" s="33"/>
      <c r="E132" s="33"/>
      <c r="F132" s="33"/>
      <c r="G132" s="33"/>
      <c r="H132" s="33"/>
      <c r="I132" s="33"/>
    </row>
    <row r="133" spans="1:9" x14ac:dyDescent="0.25">
      <c r="A133" s="32"/>
      <c r="B133" s="33"/>
      <c r="C133" s="33"/>
      <c r="D133" s="33"/>
      <c r="E133" s="33"/>
      <c r="F133" s="33"/>
      <c r="G133" s="33"/>
      <c r="H133" s="33"/>
      <c r="I133" s="33"/>
    </row>
    <row r="134" spans="1:9" x14ac:dyDescent="0.25">
      <c r="A134" s="32"/>
      <c r="B134" s="33"/>
      <c r="C134" s="33"/>
      <c r="D134" s="33"/>
      <c r="E134" s="33"/>
      <c r="F134" s="33"/>
      <c r="G134" s="33"/>
      <c r="H134" s="33"/>
      <c r="I134" s="33"/>
    </row>
    <row r="135" spans="1:9" x14ac:dyDescent="0.25">
      <c r="A135" s="32"/>
      <c r="B135" s="33"/>
      <c r="C135" s="33"/>
      <c r="D135" s="33"/>
      <c r="E135" s="33"/>
      <c r="F135" s="33"/>
      <c r="G135" s="33"/>
      <c r="H135" s="33"/>
      <c r="I135" s="33"/>
    </row>
    <row r="136" spans="1:9" x14ac:dyDescent="0.25">
      <c r="A136" s="32"/>
      <c r="B136" s="33"/>
      <c r="C136" s="33"/>
      <c r="D136" s="33"/>
      <c r="E136" s="33"/>
      <c r="F136" s="33"/>
      <c r="G136" s="33"/>
      <c r="H136" s="33"/>
      <c r="I136" s="33"/>
    </row>
    <row r="137" spans="1:9" x14ac:dyDescent="0.25">
      <c r="A137" s="32"/>
      <c r="B137" s="33"/>
      <c r="C137" s="33"/>
      <c r="D137" s="33"/>
      <c r="E137" s="33"/>
      <c r="F137" s="33"/>
      <c r="G137" s="33"/>
      <c r="H137" s="33"/>
      <c r="I137" s="33"/>
    </row>
    <row r="138" spans="1:9" x14ac:dyDescent="0.25">
      <c r="A138" s="32"/>
      <c r="B138" s="33"/>
      <c r="C138" s="33"/>
      <c r="D138" s="33"/>
      <c r="E138" s="33"/>
      <c r="F138" s="33"/>
      <c r="G138" s="33"/>
      <c r="H138" s="33"/>
      <c r="I138" s="33"/>
    </row>
    <row r="139" spans="1:9" x14ac:dyDescent="0.25">
      <c r="A139" s="32"/>
      <c r="B139" s="33"/>
      <c r="C139" s="33"/>
      <c r="D139" s="33"/>
      <c r="E139" s="33"/>
      <c r="F139" s="33"/>
      <c r="G139" s="33"/>
      <c r="H139" s="33"/>
      <c r="I139" s="33"/>
    </row>
    <row r="140" spans="1:9" x14ac:dyDescent="0.25">
      <c r="A140" s="32"/>
      <c r="B140" s="33"/>
      <c r="C140" s="33"/>
      <c r="D140" s="33"/>
      <c r="E140" s="33"/>
      <c r="F140" s="33"/>
      <c r="G140" s="33"/>
      <c r="H140" s="33"/>
      <c r="I140" s="33"/>
    </row>
    <row r="141" spans="1:9" x14ac:dyDescent="0.25">
      <c r="A141" s="32"/>
      <c r="B141" s="33"/>
      <c r="C141" s="33"/>
      <c r="D141" s="33"/>
      <c r="E141" s="33"/>
      <c r="F141" s="33"/>
      <c r="G141" s="33"/>
      <c r="H141" s="33"/>
      <c r="I141" s="33"/>
    </row>
    <row r="142" spans="1:9" x14ac:dyDescent="0.25">
      <c r="A142" s="32"/>
      <c r="B142" s="33"/>
      <c r="C142" s="33"/>
      <c r="D142" s="33"/>
      <c r="E142" s="33"/>
      <c r="F142" s="33"/>
      <c r="G142" s="33"/>
      <c r="H142" s="33"/>
      <c r="I142" s="33"/>
    </row>
    <row r="143" spans="1:9" x14ac:dyDescent="0.25">
      <c r="A143" s="32"/>
      <c r="B143" s="33"/>
      <c r="C143" s="33"/>
      <c r="D143" s="33"/>
      <c r="E143" s="33"/>
      <c r="F143" s="33"/>
      <c r="G143" s="33"/>
      <c r="H143" s="33"/>
      <c r="I143" s="33"/>
    </row>
    <row r="144" spans="1:9" x14ac:dyDescent="0.25">
      <c r="A144" s="32"/>
      <c r="B144" s="33"/>
      <c r="C144" s="33"/>
      <c r="D144" s="33"/>
      <c r="E144" s="33"/>
      <c r="F144" s="33"/>
      <c r="G144" s="33"/>
      <c r="H144" s="33"/>
      <c r="I144" s="33"/>
    </row>
    <row r="145" spans="1:9" x14ac:dyDescent="0.25">
      <c r="A145" s="32"/>
      <c r="B145" s="33"/>
      <c r="C145" s="33"/>
      <c r="D145" s="33"/>
      <c r="E145" s="33"/>
      <c r="F145" s="33"/>
      <c r="G145" s="33"/>
      <c r="H145" s="33"/>
      <c r="I145" s="33"/>
    </row>
    <row r="146" spans="1:9" x14ac:dyDescent="0.25">
      <c r="A146" s="32"/>
      <c r="B146" s="33"/>
      <c r="C146" s="33"/>
      <c r="D146" s="33"/>
      <c r="E146" s="33"/>
      <c r="F146" s="33"/>
      <c r="G146" s="33"/>
      <c r="H146" s="33"/>
      <c r="I146" s="33"/>
    </row>
    <row r="147" spans="1:9" x14ac:dyDescent="0.25">
      <c r="A147" s="32"/>
      <c r="B147" s="33"/>
      <c r="C147" s="33"/>
      <c r="D147" s="33"/>
      <c r="E147" s="33"/>
      <c r="F147" s="33"/>
      <c r="G147" s="33"/>
      <c r="H147" s="33"/>
      <c r="I147" s="33"/>
    </row>
    <row r="148" spans="1:9" x14ac:dyDescent="0.25">
      <c r="A148" s="32"/>
      <c r="B148" s="33"/>
      <c r="C148" s="33"/>
      <c r="D148" s="33"/>
      <c r="E148" s="33"/>
      <c r="F148" s="33"/>
      <c r="G148" s="33"/>
      <c r="H148" s="33"/>
      <c r="I148" s="33"/>
    </row>
    <row r="149" spans="1:9" x14ac:dyDescent="0.25">
      <c r="A149" s="32"/>
      <c r="B149" s="33"/>
      <c r="C149" s="33"/>
      <c r="D149" s="33"/>
      <c r="E149" s="33"/>
      <c r="F149" s="33"/>
      <c r="G149" s="33"/>
      <c r="H149" s="33"/>
      <c r="I149" s="33"/>
    </row>
    <row r="150" spans="1:9" x14ac:dyDescent="0.25">
      <c r="A150" s="32"/>
      <c r="B150" s="33"/>
      <c r="C150" s="33"/>
      <c r="D150" s="33"/>
      <c r="E150" s="33"/>
      <c r="F150" s="33"/>
      <c r="G150" s="33"/>
      <c r="H150" s="33"/>
      <c r="I150" s="33"/>
    </row>
    <row r="151" spans="1:9" x14ac:dyDescent="0.25">
      <c r="A151" s="32"/>
      <c r="B151" s="33"/>
      <c r="C151" s="33"/>
      <c r="D151" s="33"/>
      <c r="E151" s="33"/>
      <c r="F151" s="33"/>
      <c r="G151" s="33"/>
      <c r="H151" s="33"/>
      <c r="I151" s="33"/>
    </row>
    <row r="152" spans="1:9" x14ac:dyDescent="0.25">
      <c r="A152" s="32"/>
      <c r="B152" s="33"/>
      <c r="C152" s="33"/>
      <c r="D152" s="33"/>
      <c r="E152" s="33"/>
      <c r="F152" s="33"/>
      <c r="G152" s="33"/>
      <c r="H152" s="33"/>
      <c r="I152" s="33"/>
    </row>
    <row r="153" spans="1:9" x14ac:dyDescent="0.25">
      <c r="A153" s="32"/>
      <c r="B153" s="33"/>
      <c r="C153" s="33"/>
      <c r="D153" s="33"/>
      <c r="E153" s="33"/>
      <c r="F153" s="33"/>
      <c r="G153" s="33"/>
      <c r="H153" s="33"/>
      <c r="I153" s="33"/>
    </row>
    <row r="154" spans="1:9" x14ac:dyDescent="0.25">
      <c r="A154" s="32"/>
      <c r="B154" s="33"/>
      <c r="C154" s="33"/>
      <c r="D154" s="33"/>
      <c r="E154" s="33"/>
      <c r="F154" s="33"/>
      <c r="G154" s="33"/>
      <c r="H154" s="33"/>
      <c r="I154" s="33"/>
    </row>
    <row r="155" spans="1:9" x14ac:dyDescent="0.25">
      <c r="A155" s="32"/>
      <c r="B155" s="33"/>
      <c r="C155" s="33"/>
      <c r="D155" s="33"/>
      <c r="E155" s="33"/>
      <c r="F155" s="33"/>
      <c r="G155" s="33"/>
      <c r="H155" s="33"/>
      <c r="I155" s="33"/>
    </row>
    <row r="156" spans="1:9" x14ac:dyDescent="0.25">
      <c r="A156" s="32"/>
      <c r="B156" s="33"/>
      <c r="C156" s="33"/>
      <c r="D156" s="33"/>
      <c r="E156" s="33"/>
      <c r="F156" s="33"/>
      <c r="G156" s="33"/>
      <c r="H156" s="33"/>
      <c r="I156" s="33"/>
    </row>
    <row r="157" spans="1:9" x14ac:dyDescent="0.25">
      <c r="A157" s="32"/>
      <c r="B157" s="33"/>
      <c r="C157" s="33"/>
      <c r="D157" s="33"/>
      <c r="E157" s="33"/>
      <c r="F157" s="33"/>
      <c r="G157" s="33"/>
      <c r="H157" s="33"/>
      <c r="I157" s="33"/>
    </row>
    <row r="158" spans="1:9" x14ac:dyDescent="0.25">
      <c r="A158" s="32"/>
      <c r="B158" s="33"/>
      <c r="C158" s="33"/>
      <c r="D158" s="33"/>
      <c r="E158" s="33"/>
      <c r="F158" s="33"/>
      <c r="G158" s="33"/>
      <c r="H158" s="33"/>
      <c r="I158" s="33"/>
    </row>
    <row r="159" spans="1:9" x14ac:dyDescent="0.25">
      <c r="A159" s="32"/>
      <c r="B159" s="33"/>
      <c r="C159" s="33"/>
      <c r="D159" s="33"/>
      <c r="E159" s="33"/>
      <c r="F159" s="33"/>
      <c r="G159" s="33"/>
      <c r="H159" s="33"/>
      <c r="I159" s="33"/>
    </row>
    <row r="160" spans="1:9" x14ac:dyDescent="0.25">
      <c r="A160" s="32"/>
      <c r="B160" s="33"/>
      <c r="C160" s="33"/>
      <c r="D160" s="33"/>
      <c r="E160" s="33"/>
      <c r="F160" s="33"/>
      <c r="G160" s="33"/>
      <c r="H160" s="33"/>
      <c r="I160" s="33"/>
    </row>
    <row r="161" spans="1:9" x14ac:dyDescent="0.25">
      <c r="A161" s="32"/>
      <c r="B161" s="33"/>
      <c r="C161" s="33"/>
      <c r="D161" s="33"/>
      <c r="E161" s="33"/>
      <c r="F161" s="33"/>
      <c r="G161" s="33"/>
      <c r="H161" s="33"/>
      <c r="I161" s="33"/>
    </row>
    <row r="162" spans="1:9" x14ac:dyDescent="0.25">
      <c r="A162" s="32"/>
      <c r="B162" s="33"/>
      <c r="C162" s="33"/>
      <c r="D162" s="33"/>
      <c r="E162" s="33"/>
      <c r="F162" s="33"/>
      <c r="G162" s="33"/>
      <c r="H162" s="33"/>
      <c r="I162" s="33"/>
    </row>
    <row r="163" spans="1:9" x14ac:dyDescent="0.25">
      <c r="A163" s="32"/>
      <c r="B163" s="33"/>
      <c r="C163" s="33"/>
      <c r="D163" s="33"/>
      <c r="E163" s="33"/>
      <c r="F163" s="33"/>
      <c r="G163" s="33"/>
      <c r="H163" s="33"/>
      <c r="I163" s="33"/>
    </row>
    <row r="164" spans="1:9" x14ac:dyDescent="0.25">
      <c r="A164" s="32"/>
      <c r="B164" s="33"/>
      <c r="C164" s="33"/>
      <c r="D164" s="33"/>
      <c r="E164" s="33"/>
      <c r="F164" s="33"/>
      <c r="G164" s="33"/>
      <c r="H164" s="33"/>
      <c r="I164" s="33"/>
    </row>
    <row r="165" spans="1:9" x14ac:dyDescent="0.25">
      <c r="A165" s="32"/>
      <c r="B165" s="33"/>
      <c r="C165" s="33"/>
      <c r="D165" s="33"/>
      <c r="E165" s="33"/>
      <c r="F165" s="33"/>
      <c r="G165" s="33"/>
      <c r="H165" s="33"/>
      <c r="I165" s="33"/>
    </row>
    <row r="166" spans="1:9" x14ac:dyDescent="0.25">
      <c r="A166" s="32"/>
      <c r="B166" s="33"/>
      <c r="C166" s="33"/>
      <c r="D166" s="33"/>
      <c r="E166" s="33"/>
      <c r="F166" s="33"/>
      <c r="G166" s="33"/>
      <c r="H166" s="33"/>
      <c r="I166" s="33"/>
    </row>
    <row r="167" spans="1:9" x14ac:dyDescent="0.25">
      <c r="A167" s="32"/>
      <c r="B167" s="33"/>
      <c r="C167" s="33"/>
      <c r="D167" s="33"/>
      <c r="E167" s="33"/>
      <c r="F167" s="33"/>
      <c r="G167" s="33"/>
      <c r="H167" s="33"/>
      <c r="I167" s="33"/>
    </row>
    <row r="168" spans="1:9" x14ac:dyDescent="0.25">
      <c r="A168" s="32"/>
      <c r="B168" s="33"/>
      <c r="C168" s="33"/>
      <c r="D168" s="33"/>
      <c r="E168" s="33"/>
      <c r="F168" s="33"/>
      <c r="G168" s="33"/>
      <c r="H168" s="33"/>
      <c r="I168" s="33"/>
    </row>
    <row r="169" spans="1:9" x14ac:dyDescent="0.25">
      <c r="A169" s="32"/>
      <c r="B169" s="33"/>
      <c r="C169" s="33"/>
      <c r="D169" s="33"/>
      <c r="E169" s="33"/>
      <c r="F169" s="33"/>
      <c r="G169" s="33"/>
      <c r="H169" s="33"/>
      <c r="I169" s="33"/>
    </row>
    <row r="170" spans="1:9" x14ac:dyDescent="0.25">
      <c r="A170" s="32"/>
      <c r="B170" s="33"/>
      <c r="C170" s="33"/>
      <c r="D170" s="33"/>
      <c r="E170" s="33"/>
      <c r="F170" s="33"/>
      <c r="G170" s="33"/>
      <c r="H170" s="33"/>
      <c r="I170" s="33"/>
    </row>
    <row r="171" spans="1:9" x14ac:dyDescent="0.25">
      <c r="A171" s="32"/>
      <c r="B171" s="33"/>
      <c r="C171" s="33"/>
      <c r="D171" s="33"/>
      <c r="E171" s="33"/>
      <c r="F171" s="33"/>
      <c r="G171" s="33"/>
      <c r="H171" s="33"/>
      <c r="I171" s="33"/>
    </row>
    <row r="172" spans="1:9" x14ac:dyDescent="0.25">
      <c r="A172" s="32"/>
      <c r="B172" s="33"/>
      <c r="C172" s="33"/>
      <c r="D172" s="33"/>
      <c r="E172" s="33"/>
      <c r="F172" s="33"/>
      <c r="G172" s="33"/>
      <c r="H172" s="33"/>
      <c r="I172" s="33"/>
    </row>
  </sheetData>
  <mergeCells count="3">
    <mergeCell ref="A3:C3"/>
    <mergeCell ref="A1:I1"/>
    <mergeCell ref="A2:E2"/>
  </mergeCells>
  <pageMargins left="0.7" right="0.7" top="0.75" bottom="0.75" header="0.3" footer="0.3"/>
  <pageSetup orientation="portrait" horizontalDpi="0"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2"/>
  <dimension ref="B1:J84"/>
  <sheetViews>
    <sheetView topLeftCell="A85" zoomScale="80" zoomScaleNormal="80" workbookViewId="0">
      <selection activeCell="F5" sqref="F5"/>
    </sheetView>
  </sheetViews>
  <sheetFormatPr baseColWidth="10" defaultColWidth="11.5703125" defaultRowHeight="15" x14ac:dyDescent="0.25"/>
  <cols>
    <col min="1" max="1" width="2.7109375" customWidth="1"/>
    <col min="2" max="4" width="11.5703125" customWidth="1"/>
    <col min="5" max="5" width="12.85546875" customWidth="1"/>
    <col min="6" max="6" width="20.28515625" customWidth="1"/>
    <col min="7" max="7" width="48.28515625" customWidth="1"/>
    <col min="8" max="8" width="14.85546875" customWidth="1"/>
    <col min="9" max="9" width="23.28515625" customWidth="1"/>
    <col min="10" max="10" width="25" customWidth="1"/>
  </cols>
  <sheetData>
    <row r="1" spans="2:10" ht="15.75" x14ac:dyDescent="0.25">
      <c r="G1" s="5" t="s">
        <v>114</v>
      </c>
    </row>
    <row r="2" spans="2:10" x14ac:dyDescent="0.25">
      <c r="G2" s="8">
        <v>43159</v>
      </c>
    </row>
    <row r="3" spans="2:10" ht="15.75" x14ac:dyDescent="0.25">
      <c r="G3" s="5" t="s">
        <v>115</v>
      </c>
    </row>
    <row r="4" spans="2:10" ht="15.75" x14ac:dyDescent="0.25">
      <c r="G4" s="6" t="s">
        <v>116</v>
      </c>
    </row>
    <row r="5" spans="2:10" ht="15.75" x14ac:dyDescent="0.25">
      <c r="G5" s="7" t="s">
        <v>117</v>
      </c>
    </row>
    <row r="7" spans="2:10" ht="15.75" thickBot="1" x14ac:dyDescent="0.3"/>
    <row r="8" spans="2:10" ht="74.25" customHeight="1" thickBot="1" x14ac:dyDescent="0.3">
      <c r="B8" s="526" t="s">
        <v>118</v>
      </c>
      <c r="C8" s="527"/>
      <c r="D8" s="528"/>
      <c r="E8" s="9" t="s">
        <v>119</v>
      </c>
      <c r="F8" s="10" t="s">
        <v>120</v>
      </c>
      <c r="G8" s="11" t="s">
        <v>121</v>
      </c>
      <c r="H8" s="11" t="s">
        <v>122</v>
      </c>
      <c r="I8" s="11" t="s">
        <v>123</v>
      </c>
      <c r="J8" s="11" t="s">
        <v>124</v>
      </c>
    </row>
    <row r="9" spans="2:10" ht="63.75" customHeight="1" x14ac:dyDescent="0.25">
      <c r="B9" s="35" t="s">
        <v>163</v>
      </c>
      <c r="C9" s="12" t="s">
        <v>85</v>
      </c>
      <c r="D9" s="15" t="s">
        <v>33</v>
      </c>
      <c r="E9" s="2" t="s">
        <v>199</v>
      </c>
      <c r="F9" s="18">
        <v>1243.52</v>
      </c>
      <c r="G9" s="4" t="s">
        <v>213</v>
      </c>
      <c r="H9" s="3" t="s">
        <v>4</v>
      </c>
      <c r="I9" s="20"/>
      <c r="J9" s="18">
        <v>1243.52</v>
      </c>
    </row>
    <row r="10" spans="2:10" ht="136.5" customHeight="1" x14ac:dyDescent="0.25">
      <c r="B10" s="1" t="s">
        <v>163</v>
      </c>
      <c r="C10" s="12" t="s">
        <v>85</v>
      </c>
      <c r="D10" s="12" t="s">
        <v>33</v>
      </c>
      <c r="E10" s="2" t="s">
        <v>199</v>
      </c>
      <c r="F10" s="18">
        <v>7011</v>
      </c>
      <c r="G10" s="4" t="s">
        <v>214</v>
      </c>
      <c r="H10" s="3" t="s">
        <v>5</v>
      </c>
      <c r="I10" s="20" t="s">
        <v>215</v>
      </c>
      <c r="J10" s="18">
        <v>7011</v>
      </c>
    </row>
    <row r="11" spans="2:10" ht="98.25" customHeight="1" x14ac:dyDescent="0.25">
      <c r="B11" s="1" t="s">
        <v>163</v>
      </c>
      <c r="C11" s="12" t="s">
        <v>85</v>
      </c>
      <c r="D11" s="12" t="s">
        <v>33</v>
      </c>
      <c r="E11" s="2" t="s">
        <v>199</v>
      </c>
      <c r="F11" s="18">
        <v>6250</v>
      </c>
      <c r="G11" s="4" t="s">
        <v>217</v>
      </c>
      <c r="H11" s="3" t="s">
        <v>15</v>
      </c>
      <c r="I11" s="20" t="s">
        <v>216</v>
      </c>
      <c r="J11" s="18">
        <v>6250</v>
      </c>
    </row>
    <row r="12" spans="2:10" ht="139.5" customHeight="1" x14ac:dyDescent="0.25">
      <c r="B12" s="1" t="s">
        <v>163</v>
      </c>
      <c r="C12" s="12" t="s">
        <v>85</v>
      </c>
      <c r="D12" s="12" t="s">
        <v>33</v>
      </c>
      <c r="E12" s="2" t="s">
        <v>199</v>
      </c>
      <c r="F12" s="18">
        <v>6150</v>
      </c>
      <c r="G12" s="4" t="s">
        <v>220</v>
      </c>
      <c r="H12" s="3" t="s">
        <v>15</v>
      </c>
      <c r="I12" s="20" t="s">
        <v>218</v>
      </c>
      <c r="J12" s="18">
        <v>6150</v>
      </c>
    </row>
    <row r="13" spans="2:10" ht="38.25" x14ac:dyDescent="0.25">
      <c r="B13" s="1" t="s">
        <v>163</v>
      </c>
      <c r="C13" s="12" t="s">
        <v>85</v>
      </c>
      <c r="D13" s="12" t="s">
        <v>33</v>
      </c>
      <c r="E13" s="2" t="s">
        <v>199</v>
      </c>
      <c r="F13" s="18">
        <v>1300</v>
      </c>
      <c r="G13" s="4" t="s">
        <v>219</v>
      </c>
      <c r="H13" s="3" t="s">
        <v>15</v>
      </c>
      <c r="I13" s="21">
        <v>43181</v>
      </c>
      <c r="J13" s="18">
        <v>1300</v>
      </c>
    </row>
    <row r="14" spans="2:10" ht="38.25" x14ac:dyDescent="0.25">
      <c r="B14" s="1" t="s">
        <v>164</v>
      </c>
      <c r="C14" s="13" t="s">
        <v>131</v>
      </c>
      <c r="D14" s="14" t="s">
        <v>36</v>
      </c>
      <c r="E14" s="2" t="s">
        <v>199</v>
      </c>
      <c r="F14" s="18">
        <v>5750</v>
      </c>
      <c r="G14" s="4" t="s">
        <v>221</v>
      </c>
      <c r="H14" s="3" t="s">
        <v>15</v>
      </c>
      <c r="I14" s="20" t="s">
        <v>222</v>
      </c>
      <c r="J14" s="18">
        <v>5750</v>
      </c>
    </row>
    <row r="15" spans="2:10" ht="38.25" x14ac:dyDescent="0.25">
      <c r="B15" s="1" t="s">
        <v>87</v>
      </c>
      <c r="C15" s="12" t="s">
        <v>42</v>
      </c>
      <c r="D15" s="15" t="s">
        <v>68</v>
      </c>
      <c r="E15" s="2" t="s">
        <v>199</v>
      </c>
      <c r="F15" s="18">
        <v>7088</v>
      </c>
      <c r="G15" s="4" t="s">
        <v>223</v>
      </c>
      <c r="H15" s="3" t="s">
        <v>15</v>
      </c>
      <c r="I15" s="20" t="s">
        <v>224</v>
      </c>
      <c r="J15" s="18">
        <v>7088</v>
      </c>
    </row>
    <row r="16" spans="2:10" ht="63.75" x14ac:dyDescent="0.25">
      <c r="B16" s="1" t="s">
        <v>165</v>
      </c>
      <c r="C16" s="12" t="s">
        <v>125</v>
      </c>
      <c r="D16" s="15" t="s">
        <v>30</v>
      </c>
      <c r="E16" s="2" t="s">
        <v>199</v>
      </c>
      <c r="F16" s="18">
        <v>5549</v>
      </c>
      <c r="G16" s="4" t="s">
        <v>225</v>
      </c>
      <c r="H16" s="3" t="s">
        <v>1</v>
      </c>
      <c r="I16" s="20" t="s">
        <v>226</v>
      </c>
      <c r="J16" s="18">
        <v>5549</v>
      </c>
    </row>
    <row r="17" spans="2:10" ht="38.25" x14ac:dyDescent="0.25">
      <c r="B17" s="1" t="s">
        <v>165</v>
      </c>
      <c r="C17" s="12" t="s">
        <v>125</v>
      </c>
      <c r="D17" s="15" t="s">
        <v>30</v>
      </c>
      <c r="E17" s="2" t="s">
        <v>199</v>
      </c>
      <c r="F17" s="18">
        <v>5750</v>
      </c>
      <c r="G17" s="4" t="s">
        <v>221</v>
      </c>
      <c r="H17" s="3" t="s">
        <v>15</v>
      </c>
      <c r="I17" s="20" t="s">
        <v>227</v>
      </c>
      <c r="J17" s="18">
        <v>5750</v>
      </c>
    </row>
    <row r="18" spans="2:10" ht="51" x14ac:dyDescent="0.25">
      <c r="B18" s="1" t="s">
        <v>166</v>
      </c>
      <c r="C18" s="12" t="s">
        <v>86</v>
      </c>
      <c r="D18" s="15" t="s">
        <v>31</v>
      </c>
      <c r="E18" s="2" t="s">
        <v>199</v>
      </c>
      <c r="F18" s="18">
        <v>7067</v>
      </c>
      <c r="G18" s="4" t="s">
        <v>228</v>
      </c>
      <c r="H18" s="3" t="s">
        <v>15</v>
      </c>
      <c r="I18" s="20" t="s">
        <v>216</v>
      </c>
      <c r="J18" s="18">
        <v>7067</v>
      </c>
    </row>
    <row r="19" spans="2:10" ht="63.75" x14ac:dyDescent="0.25">
      <c r="B19" s="16" t="s">
        <v>136</v>
      </c>
      <c r="C19" s="12" t="s">
        <v>167</v>
      </c>
      <c r="D19" s="15" t="s">
        <v>168</v>
      </c>
      <c r="E19" s="2" t="s">
        <v>199</v>
      </c>
      <c r="F19" s="18">
        <v>5620</v>
      </c>
      <c r="G19" s="4" t="s">
        <v>229</v>
      </c>
      <c r="H19" s="3" t="s">
        <v>1</v>
      </c>
      <c r="I19" s="20" t="s">
        <v>230</v>
      </c>
      <c r="J19" s="18">
        <v>5620</v>
      </c>
    </row>
    <row r="20" spans="2:10" ht="38.25" x14ac:dyDescent="0.25">
      <c r="B20" s="16" t="s">
        <v>136</v>
      </c>
      <c r="C20" s="12" t="s">
        <v>167</v>
      </c>
      <c r="D20" s="15" t="s">
        <v>168</v>
      </c>
      <c r="E20" s="2" t="s">
        <v>199</v>
      </c>
      <c r="F20" s="18">
        <v>11989</v>
      </c>
      <c r="G20" s="4" t="s">
        <v>231</v>
      </c>
      <c r="H20" s="3" t="s">
        <v>15</v>
      </c>
      <c r="I20" s="20" t="s">
        <v>232</v>
      </c>
      <c r="J20" s="18">
        <v>11989</v>
      </c>
    </row>
    <row r="21" spans="2:10" ht="76.5" x14ac:dyDescent="0.25">
      <c r="B21" s="16" t="s">
        <v>169</v>
      </c>
      <c r="C21" s="12" t="s">
        <v>59</v>
      </c>
      <c r="D21" s="15" t="s">
        <v>170</v>
      </c>
      <c r="E21" s="2" t="s">
        <v>199</v>
      </c>
      <c r="F21" s="18">
        <v>16610</v>
      </c>
      <c r="G21" s="4" t="s">
        <v>233</v>
      </c>
      <c r="H21" s="3" t="s">
        <v>15</v>
      </c>
      <c r="I21" s="20" t="s">
        <v>234</v>
      </c>
      <c r="J21" s="18">
        <v>16610</v>
      </c>
    </row>
    <row r="22" spans="2:10" ht="38.25" x14ac:dyDescent="0.25">
      <c r="B22" s="16" t="s">
        <v>169</v>
      </c>
      <c r="C22" s="12" t="s">
        <v>59</v>
      </c>
      <c r="D22" s="15" t="s">
        <v>170</v>
      </c>
      <c r="E22" s="2" t="s">
        <v>199</v>
      </c>
      <c r="F22" s="18">
        <v>3577</v>
      </c>
      <c r="G22" s="4" t="s">
        <v>235</v>
      </c>
      <c r="H22" s="3" t="s">
        <v>1</v>
      </c>
      <c r="I22" s="22">
        <v>43187</v>
      </c>
      <c r="J22" s="18">
        <v>3577</v>
      </c>
    </row>
    <row r="23" spans="2:10" ht="38.25" x14ac:dyDescent="0.25">
      <c r="B23" s="16" t="s">
        <v>171</v>
      </c>
      <c r="C23" s="12" t="s">
        <v>56</v>
      </c>
      <c r="D23" s="15" t="s">
        <v>68</v>
      </c>
      <c r="E23" s="2" t="s">
        <v>200</v>
      </c>
      <c r="F23" s="18">
        <v>2050</v>
      </c>
      <c r="G23" s="4" t="s">
        <v>236</v>
      </c>
      <c r="H23" s="2" t="s">
        <v>5</v>
      </c>
      <c r="I23" s="20" t="s">
        <v>215</v>
      </c>
      <c r="J23" s="18">
        <v>2050</v>
      </c>
    </row>
    <row r="24" spans="2:10" ht="38.25" x14ac:dyDescent="0.25">
      <c r="B24" s="16" t="s">
        <v>171</v>
      </c>
      <c r="C24" s="12" t="s">
        <v>56</v>
      </c>
      <c r="D24" s="15" t="s">
        <v>68</v>
      </c>
      <c r="E24" s="2" t="s">
        <v>200</v>
      </c>
      <c r="F24" s="18">
        <v>750</v>
      </c>
      <c r="G24" s="4" t="s">
        <v>237</v>
      </c>
      <c r="H24" s="3" t="s">
        <v>1</v>
      </c>
      <c r="I24" s="22">
        <v>43181</v>
      </c>
      <c r="J24" s="18">
        <v>750</v>
      </c>
    </row>
    <row r="25" spans="2:10" ht="51" x14ac:dyDescent="0.25">
      <c r="B25" s="16" t="s">
        <v>49</v>
      </c>
      <c r="C25" s="12" t="s">
        <v>50</v>
      </c>
      <c r="D25" s="15" t="s">
        <v>51</v>
      </c>
      <c r="E25" s="2" t="s">
        <v>201</v>
      </c>
      <c r="F25" s="18">
        <v>2697</v>
      </c>
      <c r="G25" s="4" t="s">
        <v>238</v>
      </c>
      <c r="H25" s="2"/>
      <c r="I25" s="21">
        <v>43171</v>
      </c>
      <c r="J25" s="18">
        <v>2697</v>
      </c>
    </row>
    <row r="26" spans="2:10" ht="51" x14ac:dyDescent="0.25">
      <c r="B26" s="16" t="s">
        <v>172</v>
      </c>
      <c r="C26" s="12" t="s">
        <v>89</v>
      </c>
      <c r="D26" s="15" t="s">
        <v>24</v>
      </c>
      <c r="E26" s="2" t="s">
        <v>201</v>
      </c>
      <c r="F26" s="18">
        <v>5452</v>
      </c>
      <c r="G26" s="4" t="s">
        <v>239</v>
      </c>
      <c r="H26" s="2" t="s">
        <v>1</v>
      </c>
      <c r="I26" s="21">
        <v>43171</v>
      </c>
      <c r="J26" s="18">
        <v>5452</v>
      </c>
    </row>
    <row r="27" spans="2:10" ht="25.5" x14ac:dyDescent="0.25">
      <c r="B27" s="16" t="s">
        <v>172</v>
      </c>
      <c r="C27" s="12" t="s">
        <v>89</v>
      </c>
      <c r="D27" s="15" t="s">
        <v>24</v>
      </c>
      <c r="E27" s="2" t="s">
        <v>201</v>
      </c>
      <c r="F27" s="18">
        <v>5825</v>
      </c>
      <c r="G27" s="4" t="s">
        <v>241</v>
      </c>
      <c r="H27" s="2" t="s">
        <v>15</v>
      </c>
      <c r="I27" s="20" t="s">
        <v>240</v>
      </c>
      <c r="J27" s="18">
        <v>5825</v>
      </c>
    </row>
    <row r="28" spans="2:10" ht="25.5" customHeight="1" x14ac:dyDescent="0.25">
      <c r="B28" s="16" t="s">
        <v>17</v>
      </c>
      <c r="C28" s="12" t="s">
        <v>79</v>
      </c>
      <c r="D28" s="15" t="s">
        <v>80</v>
      </c>
      <c r="E28" s="2" t="s">
        <v>201</v>
      </c>
      <c r="F28" s="18">
        <v>9059</v>
      </c>
      <c r="G28" s="4" t="s">
        <v>242</v>
      </c>
      <c r="H28" s="2" t="s">
        <v>207</v>
      </c>
      <c r="I28" s="20" t="s">
        <v>243</v>
      </c>
      <c r="J28" s="18">
        <v>9059</v>
      </c>
    </row>
    <row r="29" spans="2:10" ht="25.5" x14ac:dyDescent="0.25">
      <c r="B29" s="1" t="s">
        <v>47</v>
      </c>
      <c r="C29" s="12" t="s">
        <v>173</v>
      </c>
      <c r="D29" s="12" t="s">
        <v>24</v>
      </c>
      <c r="E29" s="2" t="s">
        <v>200</v>
      </c>
      <c r="F29" s="18">
        <v>6418</v>
      </c>
      <c r="G29" s="4" t="s">
        <v>244</v>
      </c>
      <c r="H29" s="2" t="s">
        <v>1</v>
      </c>
      <c r="I29" s="20" t="s">
        <v>245</v>
      </c>
      <c r="J29" s="18">
        <v>6418</v>
      </c>
    </row>
    <row r="30" spans="2:10" ht="51" x14ac:dyDescent="0.25">
      <c r="B30" s="1" t="s">
        <v>47</v>
      </c>
      <c r="C30" s="12" t="s">
        <v>173</v>
      </c>
      <c r="D30" s="12" t="s">
        <v>24</v>
      </c>
      <c r="E30" s="3" t="s">
        <v>200</v>
      </c>
      <c r="F30" s="18">
        <v>3400</v>
      </c>
      <c r="G30" s="4" t="s">
        <v>246</v>
      </c>
      <c r="H30" s="2" t="s">
        <v>5</v>
      </c>
      <c r="I30" s="20" t="s">
        <v>215</v>
      </c>
      <c r="J30" s="18">
        <v>3400</v>
      </c>
    </row>
    <row r="31" spans="2:10" ht="25.5" x14ac:dyDescent="0.25">
      <c r="B31" s="1" t="s">
        <v>47</v>
      </c>
      <c r="C31" s="12" t="s">
        <v>173</v>
      </c>
      <c r="D31" s="12" t="s">
        <v>24</v>
      </c>
      <c r="E31" s="2" t="s">
        <v>200</v>
      </c>
      <c r="F31" s="18">
        <v>6150</v>
      </c>
      <c r="G31" s="4" t="s">
        <v>247</v>
      </c>
      <c r="H31" s="2" t="s">
        <v>15</v>
      </c>
      <c r="I31" s="20" t="s">
        <v>218</v>
      </c>
      <c r="J31" s="18">
        <v>6150</v>
      </c>
    </row>
    <row r="32" spans="2:10" ht="25.5" x14ac:dyDescent="0.25">
      <c r="B32" s="1" t="s">
        <v>47</v>
      </c>
      <c r="C32" s="12" t="s">
        <v>173</v>
      </c>
      <c r="D32" s="12" t="s">
        <v>24</v>
      </c>
      <c r="E32" s="2" t="s">
        <v>200</v>
      </c>
      <c r="F32" s="18">
        <v>10050</v>
      </c>
      <c r="G32" s="4" t="s">
        <v>248</v>
      </c>
      <c r="H32" s="2" t="s">
        <v>0</v>
      </c>
      <c r="I32" s="20" t="s">
        <v>249</v>
      </c>
      <c r="J32" s="18">
        <v>10050</v>
      </c>
    </row>
    <row r="33" spans="2:10" ht="38.25" x14ac:dyDescent="0.25">
      <c r="B33" s="1" t="s">
        <v>11</v>
      </c>
      <c r="C33" s="12" t="s">
        <v>174</v>
      </c>
      <c r="D33" s="12" t="s">
        <v>63</v>
      </c>
      <c r="E33" s="2" t="s">
        <v>201</v>
      </c>
      <c r="F33" s="18">
        <v>2352</v>
      </c>
      <c r="G33" s="4" t="s">
        <v>250</v>
      </c>
      <c r="H33" s="2" t="s">
        <v>127</v>
      </c>
      <c r="I33" s="21">
        <v>43160</v>
      </c>
      <c r="J33" s="18">
        <v>2352</v>
      </c>
    </row>
    <row r="34" spans="2:10" ht="38.25" x14ac:dyDescent="0.25">
      <c r="B34" s="1" t="s">
        <v>11</v>
      </c>
      <c r="C34" s="12" t="s">
        <v>174</v>
      </c>
      <c r="D34" s="12" t="s">
        <v>63</v>
      </c>
      <c r="E34" s="2" t="s">
        <v>201</v>
      </c>
      <c r="F34" s="18">
        <v>3889</v>
      </c>
      <c r="G34" s="4" t="s">
        <v>251</v>
      </c>
      <c r="H34" s="2" t="s">
        <v>1</v>
      </c>
      <c r="I34" s="20" t="s">
        <v>252</v>
      </c>
      <c r="J34" s="18">
        <v>3889</v>
      </c>
    </row>
    <row r="35" spans="2:10" ht="51" x14ac:dyDescent="0.25">
      <c r="B35" s="1" t="s">
        <v>11</v>
      </c>
      <c r="C35" s="12" t="s">
        <v>174</v>
      </c>
      <c r="D35" s="12" t="s">
        <v>63</v>
      </c>
      <c r="E35" s="2" t="s">
        <v>201</v>
      </c>
      <c r="F35" s="18">
        <v>2050</v>
      </c>
      <c r="G35" s="4" t="s">
        <v>253</v>
      </c>
      <c r="H35" s="2" t="s">
        <v>5</v>
      </c>
      <c r="I35" s="20" t="s">
        <v>254</v>
      </c>
      <c r="J35" s="18">
        <v>2050</v>
      </c>
    </row>
    <row r="36" spans="2:10" ht="51" x14ac:dyDescent="0.25">
      <c r="B36" s="1" t="s">
        <v>11</v>
      </c>
      <c r="C36" s="12" t="s">
        <v>174</v>
      </c>
      <c r="D36" s="12" t="s">
        <v>63</v>
      </c>
      <c r="E36" s="2" t="s">
        <v>201</v>
      </c>
      <c r="F36" s="18">
        <v>2050</v>
      </c>
      <c r="G36" s="4" t="s">
        <v>255</v>
      </c>
      <c r="H36" s="2" t="s">
        <v>5</v>
      </c>
      <c r="I36" s="20" t="s">
        <v>215</v>
      </c>
      <c r="J36" s="18">
        <v>2050</v>
      </c>
    </row>
    <row r="37" spans="2:10" ht="51" x14ac:dyDescent="0.25">
      <c r="B37" s="1" t="s">
        <v>11</v>
      </c>
      <c r="C37" s="12" t="s">
        <v>174</v>
      </c>
      <c r="D37" s="12" t="s">
        <v>63</v>
      </c>
      <c r="E37" s="2" t="s">
        <v>201</v>
      </c>
      <c r="F37" s="18">
        <v>3584</v>
      </c>
      <c r="G37" s="4" t="s">
        <v>256</v>
      </c>
      <c r="H37" s="2" t="s">
        <v>5</v>
      </c>
      <c r="I37" s="21">
        <v>43171</v>
      </c>
      <c r="J37" s="18">
        <v>3584</v>
      </c>
    </row>
    <row r="38" spans="2:10" ht="76.5" customHeight="1" x14ac:dyDescent="0.25">
      <c r="B38" s="1" t="s">
        <v>78</v>
      </c>
      <c r="C38" s="12" t="s">
        <v>175</v>
      </c>
      <c r="D38" s="12" t="s">
        <v>57</v>
      </c>
      <c r="E38" s="17" t="s">
        <v>202</v>
      </c>
      <c r="F38" s="18">
        <v>10260</v>
      </c>
      <c r="G38" s="4" t="s">
        <v>257</v>
      </c>
      <c r="H38" s="2" t="s">
        <v>15</v>
      </c>
      <c r="I38" s="20" t="s">
        <v>258</v>
      </c>
      <c r="J38" s="18">
        <v>10260</v>
      </c>
    </row>
    <row r="39" spans="2:10" ht="63.75" customHeight="1" x14ac:dyDescent="0.25">
      <c r="B39" s="1" t="s">
        <v>176</v>
      </c>
      <c r="C39" s="12" t="s">
        <v>177</v>
      </c>
      <c r="D39" s="12" t="s">
        <v>75</v>
      </c>
      <c r="E39" s="17" t="s">
        <v>203</v>
      </c>
      <c r="F39" s="18">
        <v>5950</v>
      </c>
      <c r="G39" s="4" t="s">
        <v>259</v>
      </c>
      <c r="H39" s="2" t="s">
        <v>1</v>
      </c>
      <c r="I39" s="21">
        <v>43167</v>
      </c>
      <c r="J39" s="18">
        <v>5950</v>
      </c>
    </row>
    <row r="40" spans="2:10" ht="63.75" customHeight="1" x14ac:dyDescent="0.25">
      <c r="B40" s="1" t="s">
        <v>19</v>
      </c>
      <c r="C40" s="12" t="s">
        <v>178</v>
      </c>
      <c r="D40" s="12" t="s">
        <v>179</v>
      </c>
      <c r="E40" s="2" t="s">
        <v>204</v>
      </c>
      <c r="F40" s="18">
        <v>1471</v>
      </c>
      <c r="G40" s="4" t="s">
        <v>260</v>
      </c>
      <c r="H40" s="2" t="s">
        <v>0</v>
      </c>
      <c r="I40" s="21">
        <v>43167</v>
      </c>
      <c r="J40" s="18">
        <v>1471</v>
      </c>
    </row>
    <row r="41" spans="2:10" ht="63.75" customHeight="1" x14ac:dyDescent="0.25">
      <c r="B41" s="1" t="s">
        <v>19</v>
      </c>
      <c r="C41" s="12" t="s">
        <v>178</v>
      </c>
      <c r="D41" s="12" t="s">
        <v>179</v>
      </c>
      <c r="E41" s="2" t="s">
        <v>204</v>
      </c>
      <c r="F41" s="18">
        <v>1609</v>
      </c>
      <c r="G41" s="4" t="s">
        <v>261</v>
      </c>
      <c r="H41" s="2" t="s">
        <v>0</v>
      </c>
      <c r="I41" s="21">
        <v>43172</v>
      </c>
      <c r="J41" s="18">
        <v>1609</v>
      </c>
    </row>
    <row r="42" spans="2:10" ht="63.75" customHeight="1" x14ac:dyDescent="0.25">
      <c r="B42" s="1" t="s">
        <v>19</v>
      </c>
      <c r="C42" s="12" t="s">
        <v>178</v>
      </c>
      <c r="D42" s="12" t="s">
        <v>179</v>
      </c>
      <c r="E42" s="2" t="s">
        <v>204</v>
      </c>
      <c r="F42" s="18">
        <v>1300</v>
      </c>
      <c r="G42" s="4" t="s">
        <v>262</v>
      </c>
      <c r="H42" s="2" t="s">
        <v>0</v>
      </c>
      <c r="I42" s="21">
        <v>43174</v>
      </c>
      <c r="J42" s="18">
        <v>1300</v>
      </c>
    </row>
    <row r="43" spans="2:10" ht="63.75" customHeight="1" x14ac:dyDescent="0.25">
      <c r="B43" s="1" t="s">
        <v>19</v>
      </c>
      <c r="C43" s="12" t="s">
        <v>178</v>
      </c>
      <c r="D43" s="12" t="s">
        <v>179</v>
      </c>
      <c r="E43" s="2" t="s">
        <v>204</v>
      </c>
      <c r="F43" s="18">
        <v>1370</v>
      </c>
      <c r="G43" s="4" t="s">
        <v>263</v>
      </c>
      <c r="H43" s="2" t="s">
        <v>0</v>
      </c>
      <c r="I43" s="21">
        <v>43180</v>
      </c>
      <c r="J43" s="18">
        <v>1370</v>
      </c>
    </row>
    <row r="44" spans="2:10" ht="63.75" customHeight="1" x14ac:dyDescent="0.25">
      <c r="B44" s="1" t="s">
        <v>19</v>
      </c>
      <c r="C44" s="12" t="s">
        <v>178</v>
      </c>
      <c r="D44" s="12" t="s">
        <v>179</v>
      </c>
      <c r="E44" s="2" t="s">
        <v>204</v>
      </c>
      <c r="F44" s="18">
        <v>1372</v>
      </c>
      <c r="G44" s="4" t="s">
        <v>264</v>
      </c>
      <c r="H44" s="2" t="s">
        <v>0</v>
      </c>
      <c r="I44" s="21">
        <v>43185</v>
      </c>
      <c r="J44" s="18">
        <v>1372</v>
      </c>
    </row>
    <row r="45" spans="2:10" ht="63.75" customHeight="1" x14ac:dyDescent="0.25">
      <c r="B45" s="1" t="s">
        <v>19</v>
      </c>
      <c r="C45" s="12" t="s">
        <v>178</v>
      </c>
      <c r="D45" s="12" t="s">
        <v>179</v>
      </c>
      <c r="E45" s="2" t="s">
        <v>204</v>
      </c>
      <c r="F45" s="18">
        <v>2846</v>
      </c>
      <c r="G45" s="4" t="s">
        <v>265</v>
      </c>
      <c r="H45" s="2" t="s">
        <v>0</v>
      </c>
      <c r="I45" s="21">
        <v>43185</v>
      </c>
      <c r="J45" s="18">
        <v>2846</v>
      </c>
    </row>
    <row r="46" spans="2:10" ht="63.75" customHeight="1" x14ac:dyDescent="0.25">
      <c r="B46" s="1" t="s">
        <v>19</v>
      </c>
      <c r="C46" s="12" t="s">
        <v>178</v>
      </c>
      <c r="D46" s="12" t="s">
        <v>179</v>
      </c>
      <c r="E46" s="2" t="s">
        <v>204</v>
      </c>
      <c r="F46" s="18">
        <v>980</v>
      </c>
      <c r="G46" s="4" t="s">
        <v>266</v>
      </c>
      <c r="H46" s="2" t="s">
        <v>0</v>
      </c>
      <c r="I46" s="21">
        <v>43186</v>
      </c>
      <c r="J46" s="18">
        <v>980</v>
      </c>
    </row>
    <row r="47" spans="2:10" ht="63.75" customHeight="1" x14ac:dyDescent="0.25">
      <c r="B47" s="1" t="s">
        <v>19</v>
      </c>
      <c r="C47" s="12" t="s">
        <v>178</v>
      </c>
      <c r="D47" s="12" t="s">
        <v>179</v>
      </c>
      <c r="E47" s="2" t="s">
        <v>204</v>
      </c>
      <c r="F47" s="18">
        <v>981</v>
      </c>
      <c r="G47" s="4" t="s">
        <v>267</v>
      </c>
      <c r="H47" s="2" t="s">
        <v>0</v>
      </c>
      <c r="I47" s="21">
        <v>43187</v>
      </c>
      <c r="J47" s="18">
        <v>981</v>
      </c>
    </row>
    <row r="48" spans="2:10" ht="51" x14ac:dyDescent="0.25">
      <c r="B48" s="1" t="s">
        <v>20</v>
      </c>
      <c r="C48" s="12" t="s">
        <v>180</v>
      </c>
      <c r="D48" s="12" t="s">
        <v>44</v>
      </c>
      <c r="E48" s="2" t="s">
        <v>200</v>
      </c>
      <c r="F48" s="18">
        <v>2385</v>
      </c>
      <c r="G48" s="4" t="s">
        <v>210</v>
      </c>
      <c r="H48" s="2" t="s">
        <v>0</v>
      </c>
      <c r="I48" s="20"/>
      <c r="J48" s="18">
        <v>2385</v>
      </c>
    </row>
    <row r="49" spans="2:10" ht="38.25" x14ac:dyDescent="0.25">
      <c r="B49" s="1" t="s">
        <v>20</v>
      </c>
      <c r="C49" s="12" t="s">
        <v>180</v>
      </c>
      <c r="D49" s="12" t="s">
        <v>44</v>
      </c>
      <c r="E49" s="2" t="s">
        <v>200</v>
      </c>
      <c r="F49" s="18">
        <v>6668</v>
      </c>
      <c r="G49" s="4" t="s">
        <v>268</v>
      </c>
      <c r="H49" s="3" t="s">
        <v>15</v>
      </c>
      <c r="I49" s="20" t="s">
        <v>269</v>
      </c>
      <c r="J49" s="18">
        <v>6668</v>
      </c>
    </row>
    <row r="50" spans="2:10" ht="25.5" x14ac:dyDescent="0.25">
      <c r="B50" s="1" t="s">
        <v>20</v>
      </c>
      <c r="C50" s="12" t="s">
        <v>180</v>
      </c>
      <c r="D50" s="12" t="s">
        <v>44</v>
      </c>
      <c r="E50" s="2" t="s">
        <v>200</v>
      </c>
      <c r="F50" s="18">
        <v>8767</v>
      </c>
      <c r="G50" s="4" t="s">
        <v>270</v>
      </c>
      <c r="H50" s="3" t="s">
        <v>15</v>
      </c>
      <c r="I50" s="20" t="s">
        <v>271</v>
      </c>
      <c r="J50" s="18">
        <v>8767</v>
      </c>
    </row>
    <row r="51" spans="2:10" ht="25.5" x14ac:dyDescent="0.25">
      <c r="B51" s="1" t="s">
        <v>20</v>
      </c>
      <c r="C51" s="12" t="s">
        <v>180</v>
      </c>
      <c r="D51" s="12" t="s">
        <v>44</v>
      </c>
      <c r="E51" s="2" t="s">
        <v>200</v>
      </c>
      <c r="F51" s="18">
        <v>5200</v>
      </c>
      <c r="G51" s="4" t="s">
        <v>247</v>
      </c>
      <c r="H51" s="3" t="s">
        <v>15</v>
      </c>
      <c r="I51" s="20" t="s">
        <v>218</v>
      </c>
      <c r="J51" s="18">
        <v>5200</v>
      </c>
    </row>
    <row r="52" spans="2:10" ht="38.25" x14ac:dyDescent="0.25">
      <c r="B52" s="1" t="s">
        <v>20</v>
      </c>
      <c r="C52" s="12" t="s">
        <v>180</v>
      </c>
      <c r="D52" s="12" t="s">
        <v>44</v>
      </c>
      <c r="E52" s="2" t="s">
        <v>200</v>
      </c>
      <c r="F52" s="18">
        <v>2978</v>
      </c>
      <c r="G52" s="4" t="s">
        <v>237</v>
      </c>
      <c r="H52" s="2" t="s">
        <v>1</v>
      </c>
      <c r="I52" s="22">
        <v>43181</v>
      </c>
      <c r="J52" s="18">
        <v>2978</v>
      </c>
    </row>
    <row r="53" spans="2:10" ht="63.75" customHeight="1" x14ac:dyDescent="0.25">
      <c r="B53" s="1" t="s">
        <v>181</v>
      </c>
      <c r="C53" s="12" t="s">
        <v>128</v>
      </c>
      <c r="D53" s="12" t="s">
        <v>27</v>
      </c>
      <c r="E53" s="2" t="s">
        <v>204</v>
      </c>
      <c r="F53" s="18">
        <v>1373</v>
      </c>
      <c r="G53" s="4" t="s">
        <v>265</v>
      </c>
      <c r="H53" s="2" t="s">
        <v>0</v>
      </c>
      <c r="I53" s="21">
        <v>43184</v>
      </c>
      <c r="J53" s="18">
        <v>1373</v>
      </c>
    </row>
    <row r="54" spans="2:10" ht="63.75" customHeight="1" x14ac:dyDescent="0.25">
      <c r="B54" s="1" t="s">
        <v>181</v>
      </c>
      <c r="C54" s="12" t="s">
        <v>128</v>
      </c>
      <c r="D54" s="12" t="s">
        <v>27</v>
      </c>
      <c r="E54" s="2" t="s">
        <v>204</v>
      </c>
      <c r="F54" s="18">
        <v>1172</v>
      </c>
      <c r="G54" s="4" t="s">
        <v>272</v>
      </c>
      <c r="H54" s="2" t="s">
        <v>208</v>
      </c>
      <c r="I54" s="21">
        <v>43185</v>
      </c>
      <c r="J54" s="18">
        <v>1172</v>
      </c>
    </row>
    <row r="55" spans="2:10" ht="63.75" customHeight="1" x14ac:dyDescent="0.25">
      <c r="B55" s="1" t="s">
        <v>181</v>
      </c>
      <c r="C55" s="12" t="s">
        <v>128</v>
      </c>
      <c r="D55" s="12" t="s">
        <v>27</v>
      </c>
      <c r="E55" s="2" t="s">
        <v>204</v>
      </c>
      <c r="F55" s="18">
        <v>1374</v>
      </c>
      <c r="G55" s="4" t="s">
        <v>273</v>
      </c>
      <c r="H55" s="2" t="s">
        <v>0</v>
      </c>
      <c r="I55" s="21">
        <v>43186</v>
      </c>
      <c r="J55" s="18">
        <v>1374</v>
      </c>
    </row>
    <row r="56" spans="2:10" ht="63.75" customHeight="1" x14ac:dyDescent="0.25">
      <c r="B56" s="1" t="s">
        <v>12</v>
      </c>
      <c r="C56" s="12" t="s">
        <v>182</v>
      </c>
      <c r="D56" s="12" t="s">
        <v>25</v>
      </c>
      <c r="E56" s="2" t="s">
        <v>204</v>
      </c>
      <c r="F56" s="18">
        <v>4289</v>
      </c>
      <c r="G56" s="4" t="s">
        <v>274</v>
      </c>
      <c r="H56" s="2" t="s">
        <v>5</v>
      </c>
      <c r="I56" s="21">
        <v>43165</v>
      </c>
      <c r="J56" s="18">
        <v>4289</v>
      </c>
    </row>
    <row r="57" spans="2:10" ht="63.75" customHeight="1" x14ac:dyDescent="0.25">
      <c r="B57" s="1" t="s">
        <v>12</v>
      </c>
      <c r="C57" s="12" t="s">
        <v>182</v>
      </c>
      <c r="D57" s="12" t="s">
        <v>25</v>
      </c>
      <c r="E57" s="2" t="s">
        <v>204</v>
      </c>
      <c r="F57" s="18">
        <v>5303</v>
      </c>
      <c r="G57" s="4" t="s">
        <v>275</v>
      </c>
      <c r="H57" s="2" t="s">
        <v>5</v>
      </c>
      <c r="I57" s="21">
        <v>43173</v>
      </c>
      <c r="J57" s="18">
        <v>5303</v>
      </c>
    </row>
    <row r="58" spans="2:10" ht="63.75" customHeight="1" x14ac:dyDescent="0.25">
      <c r="B58" s="1" t="s">
        <v>12</v>
      </c>
      <c r="C58" s="12" t="s">
        <v>182</v>
      </c>
      <c r="D58" s="12" t="s">
        <v>25</v>
      </c>
      <c r="E58" s="2" t="s">
        <v>204</v>
      </c>
      <c r="F58" s="18">
        <v>8972</v>
      </c>
      <c r="G58" s="4" t="s">
        <v>276</v>
      </c>
      <c r="H58" s="2" t="s">
        <v>5</v>
      </c>
      <c r="I58" s="21">
        <v>43175</v>
      </c>
      <c r="J58" s="18">
        <v>8972</v>
      </c>
    </row>
    <row r="59" spans="2:10" ht="63.75" customHeight="1" x14ac:dyDescent="0.25">
      <c r="B59" s="1" t="s">
        <v>12</v>
      </c>
      <c r="C59" s="12" t="s">
        <v>182</v>
      </c>
      <c r="D59" s="12" t="s">
        <v>25</v>
      </c>
      <c r="E59" s="2" t="s">
        <v>204</v>
      </c>
      <c r="F59" s="18">
        <v>5788</v>
      </c>
      <c r="G59" s="4" t="s">
        <v>277</v>
      </c>
      <c r="H59" s="2" t="s">
        <v>5</v>
      </c>
      <c r="I59" s="21">
        <v>43180</v>
      </c>
      <c r="J59" s="18">
        <v>5788</v>
      </c>
    </row>
    <row r="60" spans="2:10" ht="63.75" customHeight="1" x14ac:dyDescent="0.25">
      <c r="B60" s="1" t="s">
        <v>12</v>
      </c>
      <c r="C60" s="12" t="s">
        <v>182</v>
      </c>
      <c r="D60" s="12" t="s">
        <v>25</v>
      </c>
      <c r="E60" s="2" t="s">
        <v>204</v>
      </c>
      <c r="F60" s="18">
        <v>11027</v>
      </c>
      <c r="G60" s="4" t="s">
        <v>278</v>
      </c>
      <c r="H60" s="3" t="s">
        <v>5</v>
      </c>
      <c r="I60" s="20" t="s">
        <v>279</v>
      </c>
      <c r="J60" s="18">
        <v>11027</v>
      </c>
    </row>
    <row r="61" spans="2:10" ht="63.75" customHeight="1" x14ac:dyDescent="0.25">
      <c r="B61" s="1" t="s">
        <v>12</v>
      </c>
      <c r="C61" s="12" t="s">
        <v>182</v>
      </c>
      <c r="D61" s="12" t="s">
        <v>25</v>
      </c>
      <c r="E61" s="2" t="s">
        <v>204</v>
      </c>
      <c r="F61" s="18">
        <v>3462</v>
      </c>
      <c r="G61" s="4" t="s">
        <v>280</v>
      </c>
      <c r="H61" s="3" t="s">
        <v>209</v>
      </c>
      <c r="I61" s="21">
        <v>43186</v>
      </c>
      <c r="J61" s="18">
        <v>3462</v>
      </c>
    </row>
    <row r="62" spans="2:10" ht="63.75" customHeight="1" x14ac:dyDescent="0.25">
      <c r="B62" s="1" t="s">
        <v>12</v>
      </c>
      <c r="C62" s="12" t="s">
        <v>182</v>
      </c>
      <c r="D62" s="12" t="s">
        <v>25</v>
      </c>
      <c r="E62" s="2" t="s">
        <v>204</v>
      </c>
      <c r="F62" s="18">
        <v>6810</v>
      </c>
      <c r="G62" s="4" t="s">
        <v>281</v>
      </c>
      <c r="H62" s="2" t="s">
        <v>1</v>
      </c>
      <c r="I62" s="21">
        <v>43187</v>
      </c>
      <c r="J62" s="18">
        <v>6810</v>
      </c>
    </row>
    <row r="63" spans="2:10" ht="76.5" customHeight="1" x14ac:dyDescent="0.25">
      <c r="B63" s="1" t="s">
        <v>99</v>
      </c>
      <c r="C63" s="3" t="s">
        <v>57</v>
      </c>
      <c r="D63" s="12" t="s">
        <v>183</v>
      </c>
      <c r="E63" s="17" t="s">
        <v>202</v>
      </c>
      <c r="F63" s="18">
        <v>10260</v>
      </c>
      <c r="G63" s="4" t="s">
        <v>282</v>
      </c>
      <c r="H63" s="2" t="s">
        <v>15</v>
      </c>
      <c r="I63" s="20" t="s">
        <v>283</v>
      </c>
      <c r="J63" s="18">
        <v>10260</v>
      </c>
    </row>
    <row r="64" spans="2:10" ht="38.25" x14ac:dyDescent="0.25">
      <c r="B64" s="1" t="s">
        <v>39</v>
      </c>
      <c r="C64" s="3" t="s">
        <v>184</v>
      </c>
      <c r="D64" s="12" t="s">
        <v>41</v>
      </c>
      <c r="E64" s="2" t="s">
        <v>201</v>
      </c>
      <c r="F64" s="18">
        <v>2335</v>
      </c>
      <c r="G64" s="4" t="s">
        <v>284</v>
      </c>
      <c r="H64" s="2" t="s">
        <v>0</v>
      </c>
      <c r="I64" s="21">
        <v>43166</v>
      </c>
      <c r="J64" s="18">
        <v>2335</v>
      </c>
    </row>
    <row r="65" spans="2:10" ht="38.25" x14ac:dyDescent="0.25">
      <c r="B65" s="1" t="s">
        <v>39</v>
      </c>
      <c r="C65" s="3" t="s">
        <v>184</v>
      </c>
      <c r="D65" s="12" t="s">
        <v>41</v>
      </c>
      <c r="E65" s="2" t="s">
        <v>201</v>
      </c>
      <c r="F65" s="18">
        <v>7364</v>
      </c>
      <c r="G65" s="4" t="s">
        <v>285</v>
      </c>
      <c r="H65" s="2" t="s">
        <v>5</v>
      </c>
      <c r="I65" s="20" t="s">
        <v>215</v>
      </c>
      <c r="J65" s="18">
        <v>7364</v>
      </c>
    </row>
    <row r="66" spans="2:10" ht="38.25" x14ac:dyDescent="0.25">
      <c r="B66" s="1" t="s">
        <v>39</v>
      </c>
      <c r="C66" s="3" t="s">
        <v>184</v>
      </c>
      <c r="D66" s="12" t="s">
        <v>41</v>
      </c>
      <c r="E66" s="2" t="s">
        <v>201</v>
      </c>
      <c r="F66" s="18">
        <v>3247</v>
      </c>
      <c r="G66" s="4" t="s">
        <v>286</v>
      </c>
      <c r="H66" s="2" t="s">
        <v>0</v>
      </c>
      <c r="I66" s="20" t="s">
        <v>218</v>
      </c>
      <c r="J66" s="18">
        <v>3247</v>
      </c>
    </row>
    <row r="67" spans="2:10" ht="38.25" x14ac:dyDescent="0.25">
      <c r="B67" s="1" t="s">
        <v>39</v>
      </c>
      <c r="C67" s="3" t="s">
        <v>184</v>
      </c>
      <c r="D67" s="12" t="s">
        <v>41</v>
      </c>
      <c r="E67" s="2" t="s">
        <v>201</v>
      </c>
      <c r="F67" s="18">
        <v>3251</v>
      </c>
      <c r="G67" s="4" t="s">
        <v>287</v>
      </c>
      <c r="H67" s="2" t="s">
        <v>0</v>
      </c>
      <c r="I67" s="20" t="s">
        <v>288</v>
      </c>
      <c r="J67" s="18">
        <v>3251</v>
      </c>
    </row>
    <row r="68" spans="2:10" ht="76.5" customHeight="1" x14ac:dyDescent="0.25">
      <c r="B68" s="1" t="s">
        <v>132</v>
      </c>
      <c r="C68" s="3" t="s">
        <v>133</v>
      </c>
      <c r="D68" s="12" t="s">
        <v>134</v>
      </c>
      <c r="E68" s="2" t="s">
        <v>202</v>
      </c>
      <c r="F68" s="18">
        <v>4753</v>
      </c>
      <c r="G68" s="4" t="s">
        <v>289</v>
      </c>
      <c r="H68" s="2" t="s">
        <v>5</v>
      </c>
      <c r="I68" s="20"/>
      <c r="J68" s="18">
        <v>4753</v>
      </c>
    </row>
    <row r="69" spans="2:10" ht="51" x14ac:dyDescent="0.25">
      <c r="B69" s="1" t="s">
        <v>185</v>
      </c>
      <c r="C69" s="3" t="s">
        <v>105</v>
      </c>
      <c r="D69" s="12" t="s">
        <v>53</v>
      </c>
      <c r="E69" s="2" t="s">
        <v>199</v>
      </c>
      <c r="F69" s="18">
        <v>3613.25</v>
      </c>
      <c r="G69" s="4" t="s">
        <v>211</v>
      </c>
      <c r="H69" s="2"/>
      <c r="I69" s="20"/>
      <c r="J69" s="18">
        <v>3613.25</v>
      </c>
    </row>
    <row r="70" spans="2:10" ht="38.25" x14ac:dyDescent="0.25">
      <c r="B70" s="1" t="s">
        <v>185</v>
      </c>
      <c r="C70" s="3" t="s">
        <v>105</v>
      </c>
      <c r="D70" s="12" t="s">
        <v>53</v>
      </c>
      <c r="E70" s="2" t="s">
        <v>201</v>
      </c>
      <c r="F70" s="18">
        <v>16610</v>
      </c>
      <c r="G70" s="4" t="s">
        <v>290</v>
      </c>
      <c r="H70" s="2" t="s">
        <v>15</v>
      </c>
      <c r="I70" s="20" t="s">
        <v>291</v>
      </c>
      <c r="J70" s="18">
        <v>16610</v>
      </c>
    </row>
    <row r="71" spans="2:10" ht="63.75" x14ac:dyDescent="0.25">
      <c r="B71" s="1" t="s">
        <v>185</v>
      </c>
      <c r="C71" s="3" t="s">
        <v>105</v>
      </c>
      <c r="D71" s="12" t="s">
        <v>53</v>
      </c>
      <c r="E71" s="2" t="s">
        <v>201</v>
      </c>
      <c r="F71" s="18">
        <v>3380.36</v>
      </c>
      <c r="G71" s="4" t="s">
        <v>292</v>
      </c>
      <c r="H71" s="2" t="s">
        <v>15</v>
      </c>
      <c r="I71" s="20"/>
      <c r="J71" s="18">
        <v>3380.36</v>
      </c>
    </row>
    <row r="72" spans="2:10" ht="38.25" x14ac:dyDescent="0.25">
      <c r="B72" s="1" t="s">
        <v>185</v>
      </c>
      <c r="C72" s="3" t="s">
        <v>105</v>
      </c>
      <c r="D72" s="12" t="s">
        <v>53</v>
      </c>
      <c r="E72" s="2" t="s">
        <v>201</v>
      </c>
      <c r="F72" s="18">
        <v>750</v>
      </c>
      <c r="G72" s="4" t="s">
        <v>293</v>
      </c>
      <c r="H72" s="2" t="s">
        <v>1</v>
      </c>
      <c r="I72" s="21">
        <v>43187</v>
      </c>
      <c r="J72" s="18">
        <v>750</v>
      </c>
    </row>
    <row r="73" spans="2:10" ht="25.5" x14ac:dyDescent="0.25">
      <c r="B73" s="1" t="s">
        <v>186</v>
      </c>
      <c r="C73" s="3" t="s">
        <v>137</v>
      </c>
      <c r="D73" s="12" t="s">
        <v>58</v>
      </c>
      <c r="E73" s="2" t="s">
        <v>201</v>
      </c>
      <c r="F73" s="18">
        <v>10260</v>
      </c>
      <c r="G73" s="4" t="s">
        <v>282</v>
      </c>
      <c r="H73" s="2" t="s">
        <v>15</v>
      </c>
      <c r="I73" s="20" t="s">
        <v>294</v>
      </c>
      <c r="J73" s="18">
        <v>10260</v>
      </c>
    </row>
    <row r="74" spans="2:10" ht="38.25" x14ac:dyDescent="0.25">
      <c r="B74" s="1" t="s">
        <v>186</v>
      </c>
      <c r="C74" s="3" t="s">
        <v>137</v>
      </c>
      <c r="D74" s="12" t="s">
        <v>58</v>
      </c>
      <c r="E74" s="2" t="s">
        <v>201</v>
      </c>
      <c r="F74" s="18">
        <v>23300</v>
      </c>
      <c r="G74" s="4" t="s">
        <v>295</v>
      </c>
      <c r="H74" s="2" t="s">
        <v>15</v>
      </c>
      <c r="I74" s="20" t="s">
        <v>296</v>
      </c>
      <c r="J74" s="18">
        <v>23300</v>
      </c>
    </row>
    <row r="75" spans="2:10" ht="89.25" customHeight="1" x14ac:dyDescent="0.25">
      <c r="B75" s="1" t="s">
        <v>108</v>
      </c>
      <c r="C75" s="3" t="s">
        <v>23</v>
      </c>
      <c r="D75" s="12" t="s">
        <v>187</v>
      </c>
      <c r="E75" s="17" t="s">
        <v>205</v>
      </c>
      <c r="F75" s="18">
        <v>4300</v>
      </c>
      <c r="G75" s="4" t="s">
        <v>297</v>
      </c>
      <c r="H75" s="2" t="s">
        <v>15</v>
      </c>
      <c r="I75" s="20" t="s">
        <v>298</v>
      </c>
      <c r="J75" s="18">
        <v>4300</v>
      </c>
    </row>
    <row r="76" spans="2:10" ht="89.25" customHeight="1" x14ac:dyDescent="0.25">
      <c r="B76" s="1" t="s">
        <v>91</v>
      </c>
      <c r="C76" s="3" t="s">
        <v>183</v>
      </c>
      <c r="D76" s="12" t="s">
        <v>188</v>
      </c>
      <c r="E76" s="17" t="s">
        <v>205</v>
      </c>
      <c r="F76" s="18">
        <v>9586.89</v>
      </c>
      <c r="G76" s="4" t="s">
        <v>299</v>
      </c>
      <c r="H76" s="2" t="s">
        <v>1</v>
      </c>
      <c r="I76" s="20"/>
      <c r="J76" s="18">
        <v>9586.89</v>
      </c>
    </row>
    <row r="77" spans="2:10" ht="38.25" x14ac:dyDescent="0.25">
      <c r="B77" s="1" t="s">
        <v>189</v>
      </c>
      <c r="C77" s="3" t="s">
        <v>129</v>
      </c>
      <c r="D77" s="12" t="s">
        <v>88</v>
      </c>
      <c r="E77" s="2" t="s">
        <v>199</v>
      </c>
      <c r="F77" s="18">
        <v>357</v>
      </c>
      <c r="G77" s="4" t="s">
        <v>212</v>
      </c>
      <c r="H77" s="2" t="s">
        <v>1</v>
      </c>
      <c r="I77" s="20"/>
      <c r="J77" s="18">
        <v>357</v>
      </c>
    </row>
    <row r="78" spans="2:10" ht="63.75" customHeight="1" x14ac:dyDescent="0.25">
      <c r="B78" s="1" t="s">
        <v>190</v>
      </c>
      <c r="C78" s="3" t="s">
        <v>191</v>
      </c>
      <c r="D78" s="12" t="s">
        <v>44</v>
      </c>
      <c r="E78" s="2" t="s">
        <v>204</v>
      </c>
      <c r="F78" s="18">
        <v>750</v>
      </c>
      <c r="G78" s="4" t="s">
        <v>300</v>
      </c>
      <c r="H78" s="2" t="s">
        <v>1</v>
      </c>
      <c r="I78" s="21">
        <v>43165</v>
      </c>
      <c r="J78" s="18">
        <v>750</v>
      </c>
    </row>
    <row r="79" spans="2:10" ht="63.75" customHeight="1" x14ac:dyDescent="0.25">
      <c r="B79" s="1" t="s">
        <v>190</v>
      </c>
      <c r="C79" s="3" t="s">
        <v>191</v>
      </c>
      <c r="D79" s="12" t="s">
        <v>44</v>
      </c>
      <c r="E79" s="2" t="s">
        <v>204</v>
      </c>
      <c r="F79" s="18">
        <v>2637</v>
      </c>
      <c r="G79" s="4" t="s">
        <v>301</v>
      </c>
      <c r="H79" s="2" t="s">
        <v>208</v>
      </c>
      <c r="I79" s="21">
        <v>43175</v>
      </c>
      <c r="J79" s="18">
        <v>2637</v>
      </c>
    </row>
    <row r="80" spans="2:10" ht="38.25" x14ac:dyDescent="0.25">
      <c r="B80" s="1" t="s">
        <v>96</v>
      </c>
      <c r="C80" s="3" t="s">
        <v>192</v>
      </c>
      <c r="D80" s="12" t="s">
        <v>193</v>
      </c>
      <c r="E80" s="2" t="s">
        <v>135</v>
      </c>
      <c r="F80" s="18">
        <v>1763</v>
      </c>
      <c r="G80" s="4" t="s">
        <v>302</v>
      </c>
      <c r="H80" s="2" t="s">
        <v>3</v>
      </c>
      <c r="I80" s="21">
        <v>43171</v>
      </c>
      <c r="J80" s="18">
        <v>1763</v>
      </c>
    </row>
    <row r="81" spans="2:10" ht="63.75" customHeight="1" x14ac:dyDescent="0.25">
      <c r="B81" s="1" t="s">
        <v>194</v>
      </c>
      <c r="C81" s="3" t="s">
        <v>195</v>
      </c>
      <c r="D81" s="12" t="s">
        <v>147</v>
      </c>
      <c r="E81" s="2" t="s">
        <v>206</v>
      </c>
      <c r="F81" s="18">
        <v>3118</v>
      </c>
      <c r="G81" s="4" t="s">
        <v>303</v>
      </c>
      <c r="H81" s="2" t="s">
        <v>5</v>
      </c>
      <c r="I81" s="20" t="s">
        <v>304</v>
      </c>
      <c r="J81" s="18">
        <v>3118</v>
      </c>
    </row>
    <row r="82" spans="2:10" ht="76.5" customHeight="1" x14ac:dyDescent="0.25">
      <c r="B82" s="1" t="s">
        <v>196</v>
      </c>
      <c r="C82" s="3" t="s">
        <v>197</v>
      </c>
      <c r="D82" s="12" t="s">
        <v>198</v>
      </c>
      <c r="E82" s="17" t="s">
        <v>202</v>
      </c>
      <c r="F82" s="18">
        <v>3822</v>
      </c>
      <c r="G82" s="4" t="s">
        <v>305</v>
      </c>
      <c r="H82" s="2" t="s">
        <v>5</v>
      </c>
      <c r="I82" s="20"/>
      <c r="J82" s="18">
        <v>3822</v>
      </c>
    </row>
    <row r="83" spans="2:10" ht="76.5" customHeight="1" x14ac:dyDescent="0.25">
      <c r="B83" s="1" t="s">
        <v>196</v>
      </c>
      <c r="C83" s="3" t="s">
        <v>197</v>
      </c>
      <c r="D83" s="12" t="s">
        <v>198</v>
      </c>
      <c r="E83" s="17" t="s">
        <v>202</v>
      </c>
      <c r="F83" s="18">
        <v>5653</v>
      </c>
      <c r="G83" s="4" t="s">
        <v>306</v>
      </c>
      <c r="H83" s="2" t="s">
        <v>5</v>
      </c>
      <c r="I83" s="20"/>
      <c r="J83" s="18">
        <v>5653</v>
      </c>
    </row>
    <row r="84" spans="2:10" ht="76.5" customHeight="1" x14ac:dyDescent="0.25">
      <c r="B84" s="1" t="s">
        <v>196</v>
      </c>
      <c r="C84" s="3" t="s">
        <v>197</v>
      </c>
      <c r="D84" s="12" t="s">
        <v>198</v>
      </c>
      <c r="E84" s="17" t="s">
        <v>202</v>
      </c>
      <c r="F84" s="19">
        <v>23300</v>
      </c>
      <c r="G84" s="4" t="s">
        <v>307</v>
      </c>
      <c r="H84" s="2" t="s">
        <v>5</v>
      </c>
      <c r="I84" s="20" t="s">
        <v>296</v>
      </c>
      <c r="J84" s="19">
        <v>23300</v>
      </c>
    </row>
  </sheetData>
  <mergeCells count="1">
    <mergeCell ref="B8:D8"/>
  </mergeCells>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
  <dimension ref="A1:K48"/>
  <sheetViews>
    <sheetView topLeftCell="A46" zoomScale="90" zoomScaleNormal="90" workbookViewId="0">
      <selection activeCell="C16" sqref="C16"/>
    </sheetView>
  </sheetViews>
  <sheetFormatPr baseColWidth="10" defaultColWidth="11.5703125" defaultRowHeight="15" x14ac:dyDescent="0.25"/>
  <cols>
    <col min="1" max="1" width="18.7109375" style="23" customWidth="1"/>
    <col min="2" max="2" width="17.5703125" customWidth="1"/>
    <col min="3" max="3" width="15.5703125" customWidth="1"/>
    <col min="4" max="4" width="11.42578125" style="63" customWidth="1"/>
    <col min="5" max="5" width="52.42578125" style="63" customWidth="1"/>
    <col min="6" max="6" width="24.42578125" style="63" customWidth="1"/>
    <col min="7" max="7" width="15.5703125" customWidth="1"/>
    <col min="8" max="8" width="16.28515625" customWidth="1"/>
    <col min="9" max="9" width="20.28515625" style="83" customWidth="1"/>
    <col min="10" max="10" width="11.5703125" customWidth="1"/>
    <col min="11" max="11" width="14.28515625" customWidth="1"/>
  </cols>
  <sheetData>
    <row r="1" spans="1:11" ht="33" customHeight="1" x14ac:dyDescent="0.25">
      <c r="A1" s="519"/>
      <c r="B1" s="519"/>
      <c r="C1" s="519"/>
      <c r="D1" s="519"/>
      <c r="E1" s="519"/>
      <c r="F1" s="519"/>
      <c r="G1" s="519"/>
      <c r="H1" s="519"/>
      <c r="I1" s="520"/>
    </row>
    <row r="2" spans="1:11" ht="54" customHeight="1" x14ac:dyDescent="0.25">
      <c r="A2" s="513" t="s">
        <v>848</v>
      </c>
      <c r="B2" s="513"/>
      <c r="C2" s="513"/>
      <c r="D2" s="513"/>
      <c r="E2" s="513"/>
      <c r="F2" s="65"/>
      <c r="G2" s="65"/>
      <c r="H2" s="65"/>
      <c r="I2" s="70"/>
    </row>
    <row r="3" spans="1:11" ht="54.75" customHeight="1" x14ac:dyDescent="0.25">
      <c r="A3" s="104" t="s">
        <v>118</v>
      </c>
      <c r="B3" s="104"/>
      <c r="C3" s="104"/>
      <c r="D3" s="71" t="s">
        <v>119</v>
      </c>
      <c r="E3" s="71" t="s">
        <v>121</v>
      </c>
      <c r="F3" s="71" t="s">
        <v>122</v>
      </c>
      <c r="G3" s="71" t="s">
        <v>120</v>
      </c>
      <c r="H3" s="71" t="s">
        <v>123</v>
      </c>
      <c r="I3" s="105" t="s">
        <v>124</v>
      </c>
    </row>
    <row r="4" spans="1:11" s="81" customFormat="1" ht="24.95" customHeight="1" x14ac:dyDescent="0.15">
      <c r="A4" s="106" t="s">
        <v>110</v>
      </c>
      <c r="B4" s="107" t="s">
        <v>111</v>
      </c>
      <c r="C4" s="107" t="s">
        <v>112</v>
      </c>
      <c r="D4" s="108" t="s">
        <v>140</v>
      </c>
      <c r="E4" s="109" t="s">
        <v>915</v>
      </c>
      <c r="F4" s="110" t="s">
        <v>584</v>
      </c>
      <c r="G4" s="111">
        <v>2848</v>
      </c>
      <c r="H4" s="110" t="s">
        <v>916</v>
      </c>
      <c r="I4" s="112">
        <v>1144.03</v>
      </c>
      <c r="J4" s="80"/>
      <c r="K4" s="113"/>
    </row>
    <row r="5" spans="1:11" s="81" customFormat="1" ht="24.95" customHeight="1" x14ac:dyDescent="0.15">
      <c r="A5" s="106" t="s">
        <v>22</v>
      </c>
      <c r="B5" s="107" t="s">
        <v>23</v>
      </c>
      <c r="C5" s="107" t="s">
        <v>24</v>
      </c>
      <c r="D5" s="108" t="s">
        <v>69</v>
      </c>
      <c r="E5" s="109" t="s">
        <v>917</v>
      </c>
      <c r="F5" s="110" t="s">
        <v>584</v>
      </c>
      <c r="G5" s="111">
        <v>750</v>
      </c>
      <c r="H5" s="110" t="s">
        <v>916</v>
      </c>
      <c r="I5" s="112">
        <v>313.54000000000002</v>
      </c>
      <c r="K5" s="113"/>
    </row>
    <row r="6" spans="1:11" s="81" customFormat="1" ht="24.95" customHeight="1" x14ac:dyDescent="0.15">
      <c r="A6" s="106" t="s">
        <v>103</v>
      </c>
      <c r="B6" s="107" t="s">
        <v>100</v>
      </c>
      <c r="C6" s="107" t="s">
        <v>76</v>
      </c>
      <c r="D6" s="108" t="s">
        <v>73</v>
      </c>
      <c r="E6" s="109" t="s">
        <v>918</v>
      </c>
      <c r="F6" s="110" t="s">
        <v>584</v>
      </c>
      <c r="G6" s="111">
        <v>750</v>
      </c>
      <c r="H6" s="110" t="s">
        <v>916</v>
      </c>
      <c r="I6" s="112">
        <v>699.54</v>
      </c>
      <c r="K6" s="113"/>
    </row>
    <row r="7" spans="1:11" s="81" customFormat="1" ht="24.95" customHeight="1" x14ac:dyDescent="0.15">
      <c r="A7" s="106" t="s">
        <v>143</v>
      </c>
      <c r="B7" s="107" t="s">
        <v>144</v>
      </c>
      <c r="C7" s="107" t="s">
        <v>59</v>
      </c>
      <c r="D7" s="108" t="s">
        <v>92</v>
      </c>
      <c r="E7" s="109" t="s">
        <v>919</v>
      </c>
      <c r="F7" s="110" t="s">
        <v>584</v>
      </c>
      <c r="G7" s="111">
        <v>750</v>
      </c>
      <c r="H7" s="110" t="s">
        <v>916</v>
      </c>
      <c r="I7" s="112">
        <v>368.46</v>
      </c>
      <c r="K7" s="113"/>
    </row>
    <row r="8" spans="1:11" s="81" customFormat="1" ht="24.95" customHeight="1" x14ac:dyDescent="0.15">
      <c r="A8" s="106" t="s">
        <v>145</v>
      </c>
      <c r="B8" s="107" t="s">
        <v>146</v>
      </c>
      <c r="C8" s="107" t="s">
        <v>147</v>
      </c>
      <c r="D8" s="108" t="s">
        <v>73</v>
      </c>
      <c r="E8" s="109" t="s">
        <v>920</v>
      </c>
      <c r="F8" s="110" t="s">
        <v>584</v>
      </c>
      <c r="G8" s="111">
        <v>750</v>
      </c>
      <c r="H8" s="110" t="s">
        <v>916</v>
      </c>
      <c r="I8" s="112">
        <v>407.54</v>
      </c>
      <c r="K8" s="113"/>
    </row>
    <row r="9" spans="1:11" s="81" customFormat="1" ht="24.95" customHeight="1" x14ac:dyDescent="0.15">
      <c r="A9" s="106" t="s">
        <v>21</v>
      </c>
      <c r="B9" s="107" t="s">
        <v>43</v>
      </c>
      <c r="C9" s="107" t="s">
        <v>62</v>
      </c>
      <c r="D9" s="108" t="s">
        <v>69</v>
      </c>
      <c r="E9" s="109" t="s">
        <v>921</v>
      </c>
      <c r="F9" s="110" t="s">
        <v>584</v>
      </c>
      <c r="G9" s="111">
        <v>2448</v>
      </c>
      <c r="H9" s="110" t="s">
        <v>916</v>
      </c>
      <c r="I9" s="112">
        <v>1148</v>
      </c>
      <c r="K9" s="113"/>
    </row>
    <row r="10" spans="1:11" s="81" customFormat="1" ht="24.95" customHeight="1" x14ac:dyDescent="0.15">
      <c r="A10" s="106" t="s">
        <v>8</v>
      </c>
      <c r="B10" s="107" t="s">
        <v>81</v>
      </c>
      <c r="C10" s="107" t="s">
        <v>46</v>
      </c>
      <c r="D10" s="108" t="s">
        <v>71</v>
      </c>
      <c r="E10" s="109" t="s">
        <v>922</v>
      </c>
      <c r="F10" s="110" t="s">
        <v>849</v>
      </c>
      <c r="G10" s="111">
        <v>2050</v>
      </c>
      <c r="H10" s="110" t="s">
        <v>916</v>
      </c>
      <c r="I10" s="112">
        <v>1504</v>
      </c>
      <c r="K10" s="113"/>
    </row>
    <row r="11" spans="1:11" s="81" customFormat="1" ht="24.95" customHeight="1" x14ac:dyDescent="0.15">
      <c r="A11" s="106" t="s">
        <v>13</v>
      </c>
      <c r="B11" s="107" t="s">
        <v>42</v>
      </c>
      <c r="C11" s="107" t="s">
        <v>64</v>
      </c>
      <c r="D11" s="108" t="s">
        <v>74</v>
      </c>
      <c r="E11" s="109" t="s">
        <v>923</v>
      </c>
      <c r="F11" s="110" t="s">
        <v>849</v>
      </c>
      <c r="G11" s="111">
        <v>4634</v>
      </c>
      <c r="H11" s="110" t="s">
        <v>916</v>
      </c>
      <c r="I11" s="112">
        <v>4223.3</v>
      </c>
      <c r="K11" s="113"/>
    </row>
    <row r="12" spans="1:11" s="81" customFormat="1" ht="24.95" customHeight="1" x14ac:dyDescent="0.15">
      <c r="A12" s="106" t="s">
        <v>39</v>
      </c>
      <c r="B12" s="107" t="s">
        <v>40</v>
      </c>
      <c r="C12" s="107" t="s">
        <v>41</v>
      </c>
      <c r="D12" s="108" t="s">
        <v>70</v>
      </c>
      <c r="E12" s="109" t="s">
        <v>924</v>
      </c>
      <c r="F12" s="110" t="s">
        <v>0</v>
      </c>
      <c r="G12" s="111">
        <v>880</v>
      </c>
      <c r="H12" s="110" t="s">
        <v>916</v>
      </c>
      <c r="I12" s="112">
        <v>599</v>
      </c>
      <c r="K12" s="113"/>
    </row>
    <row r="13" spans="1:11" s="81" customFormat="1" ht="24.95" customHeight="1" x14ac:dyDescent="0.15">
      <c r="A13" s="106" t="s">
        <v>47</v>
      </c>
      <c r="B13" s="107" t="s">
        <v>48</v>
      </c>
      <c r="C13" s="107" t="s">
        <v>24</v>
      </c>
      <c r="D13" s="108" t="s">
        <v>627</v>
      </c>
      <c r="E13" s="109" t="s">
        <v>925</v>
      </c>
      <c r="F13" s="110" t="s">
        <v>849</v>
      </c>
      <c r="G13" s="111">
        <v>10664</v>
      </c>
      <c r="H13" s="110" t="s">
        <v>150</v>
      </c>
      <c r="I13" s="114">
        <v>9170.2800000000007</v>
      </c>
      <c r="K13" s="113"/>
    </row>
    <row r="14" spans="1:11" s="81" customFormat="1" ht="24.95" customHeight="1" x14ac:dyDescent="0.15">
      <c r="A14" s="106" t="s">
        <v>20</v>
      </c>
      <c r="B14" s="107" t="s">
        <v>43</v>
      </c>
      <c r="C14" s="107" t="s">
        <v>44</v>
      </c>
      <c r="D14" s="108" t="s">
        <v>7</v>
      </c>
      <c r="E14" s="109" t="s">
        <v>926</v>
      </c>
      <c r="F14" s="110" t="s">
        <v>584</v>
      </c>
      <c r="G14" s="111">
        <v>2904</v>
      </c>
      <c r="H14" s="110" t="s">
        <v>150</v>
      </c>
      <c r="I14" s="112">
        <v>2185</v>
      </c>
      <c r="K14" s="113"/>
    </row>
    <row r="15" spans="1:11" s="81" customFormat="1" ht="24.95" customHeight="1" x14ac:dyDescent="0.15">
      <c r="A15" s="106" t="s">
        <v>136</v>
      </c>
      <c r="B15" s="107" t="s">
        <v>37</v>
      </c>
      <c r="C15" s="107" t="s">
        <v>38</v>
      </c>
      <c r="D15" s="108" t="s">
        <v>6</v>
      </c>
      <c r="E15" s="109" t="s">
        <v>927</v>
      </c>
      <c r="F15" s="110" t="s">
        <v>3</v>
      </c>
      <c r="G15" s="111">
        <v>4686</v>
      </c>
      <c r="H15" s="110" t="s">
        <v>150</v>
      </c>
      <c r="I15" s="112">
        <v>3592</v>
      </c>
      <c r="K15" s="113"/>
    </row>
    <row r="16" spans="1:11" s="81" customFormat="1" ht="24.95" customHeight="1" x14ac:dyDescent="0.15">
      <c r="A16" s="106" t="s">
        <v>14</v>
      </c>
      <c r="B16" s="107" t="s">
        <v>26</v>
      </c>
      <c r="C16" s="107" t="s">
        <v>27</v>
      </c>
      <c r="D16" s="108" t="s">
        <v>401</v>
      </c>
      <c r="E16" s="109" t="s">
        <v>928</v>
      </c>
      <c r="F16" s="110" t="s">
        <v>0</v>
      </c>
      <c r="G16" s="111">
        <v>830</v>
      </c>
      <c r="H16" s="110" t="s">
        <v>150</v>
      </c>
      <c r="I16" s="112">
        <v>738.7</v>
      </c>
      <c r="K16" s="113"/>
    </row>
    <row r="17" spans="1:11" s="81" customFormat="1" ht="24.95" customHeight="1" x14ac:dyDescent="0.15">
      <c r="A17" s="106" t="s">
        <v>334</v>
      </c>
      <c r="B17" s="107" t="s">
        <v>56</v>
      </c>
      <c r="C17" s="107" t="s">
        <v>68</v>
      </c>
      <c r="D17" s="108" t="s">
        <v>7</v>
      </c>
      <c r="E17" s="109" t="s">
        <v>929</v>
      </c>
      <c r="F17" s="110" t="s">
        <v>584</v>
      </c>
      <c r="G17" s="111">
        <v>750</v>
      </c>
      <c r="H17" s="110" t="s">
        <v>930</v>
      </c>
      <c r="I17" s="112">
        <v>750</v>
      </c>
      <c r="K17" s="113"/>
    </row>
    <row r="18" spans="1:11" s="81" customFormat="1" ht="24.95" customHeight="1" x14ac:dyDescent="0.15">
      <c r="A18" s="106" t="s">
        <v>39</v>
      </c>
      <c r="B18" s="107" t="s">
        <v>40</v>
      </c>
      <c r="C18" s="107" t="s">
        <v>41</v>
      </c>
      <c r="D18" s="108" t="s">
        <v>70</v>
      </c>
      <c r="E18" s="109" t="s">
        <v>931</v>
      </c>
      <c r="F18" s="110" t="s">
        <v>584</v>
      </c>
      <c r="G18" s="111">
        <v>4321</v>
      </c>
      <c r="H18" s="110" t="s">
        <v>151</v>
      </c>
      <c r="I18" s="112">
        <v>4001.76</v>
      </c>
      <c r="K18" s="113"/>
    </row>
    <row r="19" spans="1:11" s="81" customFormat="1" ht="24.95" customHeight="1" x14ac:dyDescent="0.15">
      <c r="A19" s="106" t="s">
        <v>96</v>
      </c>
      <c r="B19" s="107" t="s">
        <v>97</v>
      </c>
      <c r="C19" s="107" t="s">
        <v>98</v>
      </c>
      <c r="D19" s="108" t="s">
        <v>92</v>
      </c>
      <c r="E19" s="109" t="s">
        <v>932</v>
      </c>
      <c r="F19" s="110" t="s">
        <v>4</v>
      </c>
      <c r="G19" s="111">
        <v>4967</v>
      </c>
      <c r="H19" s="110" t="s">
        <v>151</v>
      </c>
      <c r="I19" s="112">
        <v>3696.87</v>
      </c>
      <c r="K19" s="113"/>
    </row>
    <row r="20" spans="1:11" s="81" customFormat="1" ht="24.95" customHeight="1" x14ac:dyDescent="0.15">
      <c r="A20" s="106" t="s">
        <v>61</v>
      </c>
      <c r="B20" s="107" t="s">
        <v>62</v>
      </c>
      <c r="C20" s="107" t="s">
        <v>63</v>
      </c>
      <c r="D20" s="108" t="s">
        <v>73</v>
      </c>
      <c r="E20" s="109" t="s">
        <v>933</v>
      </c>
      <c r="F20" s="110" t="s">
        <v>3</v>
      </c>
      <c r="G20" s="111">
        <v>2036</v>
      </c>
      <c r="H20" s="110" t="s">
        <v>151</v>
      </c>
      <c r="I20" s="112">
        <v>1631.8</v>
      </c>
      <c r="K20" s="113"/>
    </row>
    <row r="21" spans="1:11" s="81" customFormat="1" ht="24.95" customHeight="1" x14ac:dyDescent="0.15">
      <c r="A21" s="106" t="s">
        <v>39</v>
      </c>
      <c r="B21" s="107" t="s">
        <v>40</v>
      </c>
      <c r="C21" s="107" t="s">
        <v>41</v>
      </c>
      <c r="D21" s="108" t="s">
        <v>70</v>
      </c>
      <c r="E21" s="109" t="s">
        <v>934</v>
      </c>
      <c r="F21" s="110" t="s">
        <v>0</v>
      </c>
      <c r="G21" s="111">
        <v>900</v>
      </c>
      <c r="H21" s="110" t="s">
        <v>151</v>
      </c>
      <c r="I21" s="112">
        <v>900</v>
      </c>
      <c r="K21" s="113"/>
    </row>
    <row r="22" spans="1:11" s="81" customFormat="1" ht="24.95" customHeight="1" x14ac:dyDescent="0.15">
      <c r="A22" s="106" t="s">
        <v>54</v>
      </c>
      <c r="B22" s="107" t="s">
        <v>55</v>
      </c>
      <c r="C22" s="107" t="s">
        <v>25</v>
      </c>
      <c r="D22" s="108" t="s">
        <v>401</v>
      </c>
      <c r="E22" s="109" t="s">
        <v>935</v>
      </c>
      <c r="F22" s="110" t="s">
        <v>4</v>
      </c>
      <c r="G22" s="111">
        <v>11972</v>
      </c>
      <c r="H22" s="110" t="s">
        <v>936</v>
      </c>
      <c r="I22" s="112">
        <v>11972</v>
      </c>
      <c r="K22" s="113"/>
    </row>
    <row r="23" spans="1:11" s="117" customFormat="1" ht="24.95" customHeight="1" x14ac:dyDescent="0.2">
      <c r="A23" s="106" t="s">
        <v>152</v>
      </c>
      <c r="B23" s="107" t="s">
        <v>41</v>
      </c>
      <c r="C23" s="107" t="s">
        <v>139</v>
      </c>
      <c r="D23" s="115" t="s">
        <v>73</v>
      </c>
      <c r="E23" s="109" t="s">
        <v>937</v>
      </c>
      <c r="F23" s="116" t="s">
        <v>208</v>
      </c>
      <c r="G23" s="111">
        <v>750</v>
      </c>
      <c r="H23" s="110" t="s">
        <v>938</v>
      </c>
      <c r="I23" s="114">
        <v>550</v>
      </c>
      <c r="K23" s="113"/>
    </row>
    <row r="24" spans="1:11" s="117" customFormat="1" ht="24.95" customHeight="1" x14ac:dyDescent="0.2">
      <c r="A24" s="106" t="s">
        <v>14</v>
      </c>
      <c r="B24" s="107" t="s">
        <v>26</v>
      </c>
      <c r="C24" s="107" t="s">
        <v>27</v>
      </c>
      <c r="D24" s="115" t="s">
        <v>401</v>
      </c>
      <c r="E24" s="109" t="s">
        <v>939</v>
      </c>
      <c r="F24" s="116" t="s">
        <v>208</v>
      </c>
      <c r="G24" s="111">
        <v>1473</v>
      </c>
      <c r="H24" s="110" t="s">
        <v>938</v>
      </c>
      <c r="I24" s="114">
        <v>868.01</v>
      </c>
      <c r="K24" s="113"/>
    </row>
    <row r="25" spans="1:11" s="117" customFormat="1" ht="24.95" customHeight="1" x14ac:dyDescent="0.2">
      <c r="A25" s="106" t="s">
        <v>87</v>
      </c>
      <c r="B25" s="107" t="s">
        <v>42</v>
      </c>
      <c r="C25" s="107" t="s">
        <v>68</v>
      </c>
      <c r="D25" s="115" t="s">
        <v>6</v>
      </c>
      <c r="E25" s="109" t="s">
        <v>940</v>
      </c>
      <c r="F25" s="116" t="s">
        <v>849</v>
      </c>
      <c r="G25" s="111">
        <v>4133</v>
      </c>
      <c r="H25" s="110" t="s">
        <v>941</v>
      </c>
      <c r="I25" s="114">
        <v>4133</v>
      </c>
      <c r="K25" s="113"/>
    </row>
    <row r="26" spans="1:11" s="117" customFormat="1" ht="24.95" customHeight="1" x14ac:dyDescent="0.2">
      <c r="A26" s="106" t="s">
        <v>942</v>
      </c>
      <c r="B26" s="107" t="s">
        <v>943</v>
      </c>
      <c r="C26" s="107" t="s">
        <v>31</v>
      </c>
      <c r="D26" s="115" t="s">
        <v>6</v>
      </c>
      <c r="E26" s="109" t="s">
        <v>944</v>
      </c>
      <c r="F26" s="116" t="s">
        <v>584</v>
      </c>
      <c r="G26" s="111">
        <v>3145</v>
      </c>
      <c r="H26" s="110" t="s">
        <v>154</v>
      </c>
      <c r="I26" s="114">
        <v>2625</v>
      </c>
      <c r="K26" s="113"/>
    </row>
    <row r="27" spans="1:11" s="117" customFormat="1" ht="24.95" customHeight="1" x14ac:dyDescent="0.2">
      <c r="A27" s="106" t="s">
        <v>39</v>
      </c>
      <c r="B27" s="107" t="s">
        <v>40</v>
      </c>
      <c r="C27" s="107" t="s">
        <v>41</v>
      </c>
      <c r="D27" s="115" t="s">
        <v>70</v>
      </c>
      <c r="E27" s="109" t="s">
        <v>945</v>
      </c>
      <c r="F27" s="116" t="s">
        <v>584</v>
      </c>
      <c r="G27" s="111">
        <v>3040</v>
      </c>
      <c r="H27" s="110" t="s">
        <v>154</v>
      </c>
      <c r="I27" s="114">
        <v>3040</v>
      </c>
      <c r="K27" s="113"/>
    </row>
    <row r="28" spans="1:11" s="117" customFormat="1" ht="24.95" customHeight="1" x14ac:dyDescent="0.2">
      <c r="A28" s="106" t="s">
        <v>946</v>
      </c>
      <c r="B28" s="107" t="s">
        <v>947</v>
      </c>
      <c r="C28" s="107" t="s">
        <v>33</v>
      </c>
      <c r="D28" s="115" t="s">
        <v>6</v>
      </c>
      <c r="E28" s="109" t="s">
        <v>948</v>
      </c>
      <c r="F28" s="116" t="s">
        <v>584</v>
      </c>
      <c r="G28" s="111">
        <v>1300</v>
      </c>
      <c r="H28" s="110" t="s">
        <v>154</v>
      </c>
      <c r="I28" s="114">
        <v>3385.43</v>
      </c>
      <c r="K28" s="113"/>
    </row>
    <row r="29" spans="1:11" s="117" customFormat="1" ht="24.95" customHeight="1" x14ac:dyDescent="0.2">
      <c r="A29" s="106" t="s">
        <v>10</v>
      </c>
      <c r="B29" s="107" t="s">
        <v>37</v>
      </c>
      <c r="C29" s="107" t="s">
        <v>38</v>
      </c>
      <c r="D29" s="115" t="s">
        <v>6</v>
      </c>
      <c r="E29" s="109" t="s">
        <v>949</v>
      </c>
      <c r="F29" s="116" t="s">
        <v>849</v>
      </c>
      <c r="G29" s="111">
        <v>7002.67</v>
      </c>
      <c r="H29" s="110" t="s">
        <v>154</v>
      </c>
      <c r="I29" s="114">
        <v>4533.6000000000004</v>
      </c>
      <c r="K29" s="113"/>
    </row>
    <row r="30" spans="1:11" s="117" customFormat="1" ht="24.95" customHeight="1" x14ac:dyDescent="0.2">
      <c r="A30" s="106" t="s">
        <v>34</v>
      </c>
      <c r="B30" s="107" t="s">
        <v>35</v>
      </c>
      <c r="C30" s="107" t="s">
        <v>36</v>
      </c>
      <c r="D30" s="115" t="s">
        <v>6</v>
      </c>
      <c r="E30" s="109" t="s">
        <v>950</v>
      </c>
      <c r="F30" s="116" t="s">
        <v>849</v>
      </c>
      <c r="G30" s="111">
        <v>5750</v>
      </c>
      <c r="H30" s="110" t="s">
        <v>154</v>
      </c>
      <c r="I30" s="114">
        <v>5750</v>
      </c>
      <c r="K30" s="113"/>
    </row>
    <row r="31" spans="1:11" s="117" customFormat="1" ht="24.95" customHeight="1" x14ac:dyDescent="0.2">
      <c r="A31" s="106" t="s">
        <v>13</v>
      </c>
      <c r="B31" s="107" t="s">
        <v>42</v>
      </c>
      <c r="C31" s="107" t="s">
        <v>64</v>
      </c>
      <c r="D31" s="115" t="s">
        <v>74</v>
      </c>
      <c r="E31" s="109" t="s">
        <v>951</v>
      </c>
      <c r="F31" s="116" t="s">
        <v>155</v>
      </c>
      <c r="G31" s="111">
        <v>13010</v>
      </c>
      <c r="H31" s="110" t="s">
        <v>154</v>
      </c>
      <c r="I31" s="114">
        <v>10161.44</v>
      </c>
      <c r="K31" s="113"/>
    </row>
    <row r="32" spans="1:11" s="117" customFormat="1" ht="24.95" customHeight="1" x14ac:dyDescent="0.2">
      <c r="A32" s="106" t="s">
        <v>8</v>
      </c>
      <c r="B32" s="107" t="s">
        <v>355</v>
      </c>
      <c r="C32" s="107" t="s">
        <v>46</v>
      </c>
      <c r="D32" s="115" t="s">
        <v>71</v>
      </c>
      <c r="E32" s="109" t="s">
        <v>952</v>
      </c>
      <c r="F32" s="116" t="s">
        <v>155</v>
      </c>
      <c r="G32" s="111">
        <v>8900</v>
      </c>
      <c r="H32" s="110" t="s">
        <v>154</v>
      </c>
      <c r="I32" s="114">
        <v>5276.8</v>
      </c>
      <c r="K32" s="113"/>
    </row>
    <row r="33" spans="1:11" s="117" customFormat="1" ht="24.95" customHeight="1" x14ac:dyDescent="0.2">
      <c r="A33" s="106" t="s">
        <v>152</v>
      </c>
      <c r="B33" s="107" t="s">
        <v>41</v>
      </c>
      <c r="C33" s="107" t="s">
        <v>139</v>
      </c>
      <c r="D33" s="115" t="s">
        <v>73</v>
      </c>
      <c r="E33" s="109" t="s">
        <v>953</v>
      </c>
      <c r="F33" s="116" t="s">
        <v>155</v>
      </c>
      <c r="G33" s="111">
        <v>8900</v>
      </c>
      <c r="H33" s="110" t="s">
        <v>154</v>
      </c>
      <c r="I33" s="114">
        <v>4941.28</v>
      </c>
      <c r="K33" s="113"/>
    </row>
    <row r="34" spans="1:11" s="117" customFormat="1" ht="24.95" customHeight="1" x14ac:dyDescent="0.2">
      <c r="A34" s="106" t="s">
        <v>103</v>
      </c>
      <c r="B34" s="107" t="s">
        <v>100</v>
      </c>
      <c r="C34" s="107" t="s">
        <v>76</v>
      </c>
      <c r="D34" s="115" t="s">
        <v>73</v>
      </c>
      <c r="E34" s="109" t="s">
        <v>954</v>
      </c>
      <c r="F34" s="116" t="s">
        <v>0</v>
      </c>
      <c r="G34" s="111">
        <v>1266.4000000000001</v>
      </c>
      <c r="H34" s="110" t="s">
        <v>154</v>
      </c>
      <c r="I34" s="114">
        <v>1100.3900000000001</v>
      </c>
      <c r="K34" s="113"/>
    </row>
    <row r="35" spans="1:11" s="117" customFormat="1" ht="24.95" customHeight="1" x14ac:dyDescent="0.2">
      <c r="A35" s="106" t="s">
        <v>54</v>
      </c>
      <c r="B35" s="107" t="s">
        <v>55</v>
      </c>
      <c r="C35" s="107" t="s">
        <v>25</v>
      </c>
      <c r="D35" s="115" t="s">
        <v>401</v>
      </c>
      <c r="E35" s="109" t="s">
        <v>955</v>
      </c>
      <c r="F35" s="116" t="s">
        <v>885</v>
      </c>
      <c r="G35" s="111">
        <v>6451</v>
      </c>
      <c r="H35" s="110" t="s">
        <v>154</v>
      </c>
      <c r="I35" s="114">
        <v>6163.03</v>
      </c>
      <c r="K35" s="113"/>
    </row>
    <row r="36" spans="1:11" s="117" customFormat="1" ht="24.95" customHeight="1" x14ac:dyDescent="0.2">
      <c r="A36" s="106" t="s">
        <v>83</v>
      </c>
      <c r="B36" s="107" t="s">
        <v>67</v>
      </c>
      <c r="C36" s="107" t="s">
        <v>82</v>
      </c>
      <c r="D36" s="115" t="s">
        <v>113</v>
      </c>
      <c r="E36" s="109" t="s">
        <v>956</v>
      </c>
      <c r="F36" s="116" t="s">
        <v>885</v>
      </c>
      <c r="G36" s="111">
        <v>2050</v>
      </c>
      <c r="H36" s="110" t="s">
        <v>154</v>
      </c>
      <c r="I36" s="114">
        <v>1754.25</v>
      </c>
      <c r="K36" s="113"/>
    </row>
    <row r="37" spans="1:11" s="117" customFormat="1" ht="24.95" customHeight="1" x14ac:dyDescent="0.2">
      <c r="A37" s="106" t="s">
        <v>18</v>
      </c>
      <c r="B37" s="107" t="s">
        <v>101</v>
      </c>
      <c r="C37" s="107" t="s">
        <v>63</v>
      </c>
      <c r="D37" s="115" t="s">
        <v>94</v>
      </c>
      <c r="E37" s="109" t="s">
        <v>957</v>
      </c>
      <c r="F37" s="116" t="s">
        <v>849</v>
      </c>
      <c r="G37" s="111">
        <v>1700</v>
      </c>
      <c r="H37" s="110" t="s">
        <v>157</v>
      </c>
      <c r="I37" s="114">
        <v>1017.8</v>
      </c>
      <c r="K37" s="113"/>
    </row>
    <row r="38" spans="1:11" s="117" customFormat="1" ht="24.95" customHeight="1" x14ac:dyDescent="0.2">
      <c r="A38" s="106" t="s">
        <v>28</v>
      </c>
      <c r="B38" s="107" t="s">
        <v>29</v>
      </c>
      <c r="C38" s="107" t="s">
        <v>30</v>
      </c>
      <c r="D38" s="115" t="s">
        <v>6</v>
      </c>
      <c r="E38" s="109" t="s">
        <v>958</v>
      </c>
      <c r="F38" s="116" t="s">
        <v>849</v>
      </c>
      <c r="G38" s="111">
        <v>1950</v>
      </c>
      <c r="H38" s="110" t="s">
        <v>157</v>
      </c>
      <c r="I38" s="114">
        <v>1262.8</v>
      </c>
      <c r="K38" s="113"/>
    </row>
    <row r="39" spans="1:11" s="117" customFormat="1" ht="24.95" customHeight="1" x14ac:dyDescent="0.2">
      <c r="A39" s="106" t="s">
        <v>16</v>
      </c>
      <c r="B39" s="107" t="s">
        <v>59</v>
      </c>
      <c r="C39" s="107" t="s">
        <v>60</v>
      </c>
      <c r="D39" s="115" t="s">
        <v>6</v>
      </c>
      <c r="E39" s="109" t="s">
        <v>959</v>
      </c>
      <c r="F39" s="116" t="s">
        <v>849</v>
      </c>
      <c r="G39" s="111">
        <v>3703</v>
      </c>
      <c r="H39" s="110" t="s">
        <v>157</v>
      </c>
      <c r="I39" s="114">
        <v>3226.3</v>
      </c>
      <c r="K39" s="113"/>
    </row>
    <row r="40" spans="1:11" s="117" customFormat="1" ht="24.95" customHeight="1" x14ac:dyDescent="0.2">
      <c r="A40" s="106" t="s">
        <v>52</v>
      </c>
      <c r="B40" s="107" t="s">
        <v>42</v>
      </c>
      <c r="C40" s="107" t="s">
        <v>53</v>
      </c>
      <c r="D40" s="115" t="s">
        <v>72</v>
      </c>
      <c r="E40" s="109" t="s">
        <v>960</v>
      </c>
      <c r="F40" s="116" t="s">
        <v>849</v>
      </c>
      <c r="G40" s="111">
        <v>1700</v>
      </c>
      <c r="H40" s="110" t="s">
        <v>157</v>
      </c>
      <c r="I40" s="114">
        <v>1167.8</v>
      </c>
      <c r="K40" s="113"/>
    </row>
    <row r="41" spans="1:11" s="117" customFormat="1" ht="24.95" customHeight="1" x14ac:dyDescent="0.2">
      <c r="A41" s="106" t="s">
        <v>90</v>
      </c>
      <c r="B41" s="107" t="s">
        <v>156</v>
      </c>
      <c r="C41" s="107" t="s">
        <v>84</v>
      </c>
      <c r="D41" s="115" t="s">
        <v>961</v>
      </c>
      <c r="E41" s="109" t="s">
        <v>962</v>
      </c>
      <c r="F41" s="116" t="s">
        <v>849</v>
      </c>
      <c r="G41" s="111">
        <v>1700</v>
      </c>
      <c r="H41" s="110" t="s">
        <v>157</v>
      </c>
      <c r="I41" s="114">
        <v>1700</v>
      </c>
      <c r="K41" s="113"/>
    </row>
    <row r="42" spans="1:11" s="117" customFormat="1" ht="24.95" customHeight="1" x14ac:dyDescent="0.2">
      <c r="A42" s="106" t="s">
        <v>19</v>
      </c>
      <c r="B42" s="107" t="s">
        <v>77</v>
      </c>
      <c r="C42" s="107" t="s">
        <v>45</v>
      </c>
      <c r="D42" s="115" t="s">
        <v>69</v>
      </c>
      <c r="E42" s="109" t="s">
        <v>963</v>
      </c>
      <c r="F42" s="116" t="s">
        <v>964</v>
      </c>
      <c r="G42" s="111">
        <v>1150</v>
      </c>
      <c r="H42" s="110" t="s">
        <v>157</v>
      </c>
      <c r="I42" s="114">
        <v>1036</v>
      </c>
      <c r="K42" s="113"/>
    </row>
    <row r="43" spans="1:11" s="117" customFormat="1" ht="24.95" customHeight="1" x14ac:dyDescent="0.2">
      <c r="A43" s="106" t="s">
        <v>14</v>
      </c>
      <c r="B43" s="107" t="s">
        <v>26</v>
      </c>
      <c r="C43" s="107" t="s">
        <v>27</v>
      </c>
      <c r="D43" s="115" t="s">
        <v>401</v>
      </c>
      <c r="E43" s="109" t="s">
        <v>965</v>
      </c>
      <c r="F43" s="116" t="s">
        <v>964</v>
      </c>
      <c r="G43" s="111">
        <v>1150</v>
      </c>
      <c r="H43" s="110" t="s">
        <v>157</v>
      </c>
      <c r="I43" s="114">
        <v>1150</v>
      </c>
      <c r="K43" s="113"/>
    </row>
    <row r="44" spans="1:11" s="117" customFormat="1" ht="24.95" customHeight="1" x14ac:dyDescent="0.2">
      <c r="A44" s="106" t="s">
        <v>966</v>
      </c>
      <c r="B44" s="107" t="s">
        <v>967</v>
      </c>
      <c r="C44" s="107" t="s">
        <v>67</v>
      </c>
      <c r="D44" s="115" t="s">
        <v>71</v>
      </c>
      <c r="E44" s="109" t="s">
        <v>968</v>
      </c>
      <c r="F44" s="116" t="s">
        <v>4</v>
      </c>
      <c r="G44" s="111">
        <v>4944</v>
      </c>
      <c r="H44" s="110" t="s">
        <v>158</v>
      </c>
      <c r="I44" s="114">
        <v>2860.97</v>
      </c>
      <c r="K44" s="113"/>
    </row>
    <row r="45" spans="1:11" s="117" customFormat="1" ht="24.95" customHeight="1" x14ac:dyDescent="0.2">
      <c r="A45" s="106" t="s">
        <v>106</v>
      </c>
      <c r="B45" s="107" t="s">
        <v>130</v>
      </c>
      <c r="C45" s="107" t="s">
        <v>107</v>
      </c>
      <c r="D45" s="115" t="s">
        <v>7</v>
      </c>
      <c r="E45" s="109" t="s">
        <v>969</v>
      </c>
      <c r="F45" s="116" t="s">
        <v>4</v>
      </c>
      <c r="G45" s="111">
        <v>2050</v>
      </c>
      <c r="H45" s="110" t="s">
        <v>158</v>
      </c>
      <c r="I45" s="114">
        <v>877.02</v>
      </c>
      <c r="K45" s="113"/>
    </row>
    <row r="46" spans="1:11" s="117" customFormat="1" ht="24.95" customHeight="1" x14ac:dyDescent="0.2">
      <c r="A46" s="106" t="s">
        <v>19</v>
      </c>
      <c r="B46" s="107" t="s">
        <v>77</v>
      </c>
      <c r="C46" s="107" t="s">
        <v>45</v>
      </c>
      <c r="D46" s="115" t="s">
        <v>69</v>
      </c>
      <c r="E46" s="109" t="s">
        <v>970</v>
      </c>
      <c r="F46" s="116" t="s">
        <v>964</v>
      </c>
      <c r="G46" s="111">
        <v>1467</v>
      </c>
      <c r="H46" s="110" t="s">
        <v>159</v>
      </c>
      <c r="I46" s="114">
        <v>1204</v>
      </c>
      <c r="K46" s="113"/>
    </row>
    <row r="47" spans="1:11" s="117" customFormat="1" ht="24.95" customHeight="1" x14ac:dyDescent="0.2">
      <c r="A47" s="106" t="s">
        <v>160</v>
      </c>
      <c r="B47" s="107" t="s">
        <v>161</v>
      </c>
      <c r="C47" s="107" t="s">
        <v>109</v>
      </c>
      <c r="D47" s="115" t="s">
        <v>72</v>
      </c>
      <c r="E47" s="109" t="s">
        <v>971</v>
      </c>
      <c r="F47" s="116" t="s">
        <v>162</v>
      </c>
      <c r="G47" s="111">
        <v>5400</v>
      </c>
      <c r="H47" s="110" t="s">
        <v>159</v>
      </c>
      <c r="I47" s="114">
        <v>5158.5</v>
      </c>
      <c r="K47" s="113"/>
    </row>
    <row r="48" spans="1:11" s="117" customFormat="1" ht="24.95" customHeight="1" x14ac:dyDescent="0.2">
      <c r="A48" s="106" t="s">
        <v>28</v>
      </c>
      <c r="B48" s="107" t="s">
        <v>29</v>
      </c>
      <c r="C48" s="107" t="s">
        <v>30</v>
      </c>
      <c r="D48" s="115" t="s">
        <v>6</v>
      </c>
      <c r="E48" s="109" t="s">
        <v>972</v>
      </c>
      <c r="F48" s="116" t="s">
        <v>162</v>
      </c>
      <c r="G48" s="111">
        <v>10357</v>
      </c>
      <c r="H48" s="110" t="s">
        <v>159</v>
      </c>
      <c r="I48" s="114">
        <v>10357</v>
      </c>
      <c r="K48" s="113"/>
    </row>
  </sheetData>
  <autoFilter ref="A3:I48" xr:uid="{00000000-0009-0000-0000-000030000000}"/>
  <mergeCells count="2">
    <mergeCell ref="A1:I1"/>
    <mergeCell ref="A2:E2"/>
  </mergeCells>
  <pageMargins left="0.7" right="0.7" top="0.75" bottom="0.75" header="0.3" footer="0.3"/>
  <pageSetup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4"/>
  <dimension ref="A1:J55"/>
  <sheetViews>
    <sheetView zoomScale="90" zoomScaleNormal="90" workbookViewId="0">
      <selection activeCell="C16" sqref="C16"/>
    </sheetView>
  </sheetViews>
  <sheetFormatPr baseColWidth="10" defaultColWidth="11.5703125" defaultRowHeight="15" x14ac:dyDescent="0.25"/>
  <cols>
    <col min="1" max="1" width="18.7109375" style="128" customWidth="1"/>
    <col min="2" max="2" width="17.5703125" style="129" customWidth="1"/>
    <col min="3" max="3" width="15.5703125" style="129" customWidth="1"/>
    <col min="4" max="4" width="11.42578125" style="23"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10" ht="33" customHeight="1" x14ac:dyDescent="0.25">
      <c r="A1" s="118"/>
      <c r="B1" s="118"/>
      <c r="C1" s="118"/>
      <c r="E1" s="118"/>
      <c r="F1" s="118"/>
      <c r="G1" s="118"/>
      <c r="H1" s="118"/>
      <c r="I1" s="119"/>
    </row>
    <row r="2" spans="1:10" ht="54" customHeight="1" x14ac:dyDescent="0.25">
      <c r="A2" s="120" t="s">
        <v>848</v>
      </c>
      <c r="B2" s="120"/>
      <c r="C2" s="120"/>
      <c r="D2" s="68"/>
      <c r="E2" s="120"/>
      <c r="F2" s="65"/>
      <c r="G2" s="65"/>
      <c r="H2" s="65"/>
      <c r="I2" s="70"/>
    </row>
    <row r="3" spans="1:10" ht="54.75" customHeight="1" x14ac:dyDescent="0.25">
      <c r="A3" s="104" t="s">
        <v>118</v>
      </c>
      <c r="B3" s="104"/>
      <c r="C3" s="104"/>
      <c r="D3" s="71" t="s">
        <v>119</v>
      </c>
      <c r="E3" s="71" t="s">
        <v>121</v>
      </c>
      <c r="F3" s="71" t="s">
        <v>122</v>
      </c>
      <c r="G3" s="71" t="s">
        <v>120</v>
      </c>
      <c r="H3" s="71" t="s">
        <v>123</v>
      </c>
      <c r="I3" s="72" t="s">
        <v>124</v>
      </c>
    </row>
    <row r="4" spans="1:10" s="81" customFormat="1" ht="24.95" customHeight="1" x14ac:dyDescent="0.2">
      <c r="A4" s="121" t="s">
        <v>20</v>
      </c>
      <c r="B4" s="121" t="s">
        <v>43</v>
      </c>
      <c r="C4" s="121" t="s">
        <v>44</v>
      </c>
      <c r="D4" s="122" t="s">
        <v>7</v>
      </c>
      <c r="E4" s="109" t="s">
        <v>973</v>
      </c>
      <c r="F4" s="110" t="s">
        <v>964</v>
      </c>
      <c r="G4" s="111">
        <v>6950</v>
      </c>
      <c r="H4" s="123" t="s">
        <v>974</v>
      </c>
      <c r="I4" s="124">
        <v>4103.2299999999996</v>
      </c>
      <c r="J4" s="80"/>
    </row>
    <row r="5" spans="1:10" s="81" customFormat="1" ht="24.95" customHeight="1" x14ac:dyDescent="0.2">
      <c r="A5" s="121" t="s">
        <v>47</v>
      </c>
      <c r="B5" s="121" t="s">
        <v>605</v>
      </c>
      <c r="C5" s="121" t="s">
        <v>374</v>
      </c>
      <c r="D5" s="122" t="s">
        <v>627</v>
      </c>
      <c r="E5" s="109" t="s">
        <v>975</v>
      </c>
      <c r="F5" s="110" t="s">
        <v>900</v>
      </c>
      <c r="G5" s="111">
        <v>4195</v>
      </c>
      <c r="H5" s="123" t="s">
        <v>976</v>
      </c>
      <c r="I5" s="124">
        <v>2701</v>
      </c>
    </row>
    <row r="6" spans="1:10" s="81" customFormat="1" ht="24.95" customHeight="1" x14ac:dyDescent="0.2">
      <c r="A6" s="121" t="s">
        <v>21</v>
      </c>
      <c r="B6" s="121" t="s">
        <v>43</v>
      </c>
      <c r="C6" s="121" t="s">
        <v>62</v>
      </c>
      <c r="D6" s="122" t="s">
        <v>69</v>
      </c>
      <c r="E6" s="109" t="s">
        <v>977</v>
      </c>
      <c r="F6" s="110" t="s">
        <v>900</v>
      </c>
      <c r="G6" s="111">
        <v>2050</v>
      </c>
      <c r="H6" s="123" t="s">
        <v>976</v>
      </c>
      <c r="I6" s="124">
        <v>1524.3</v>
      </c>
    </row>
    <row r="7" spans="1:10" s="81" customFormat="1" ht="24.95" customHeight="1" x14ac:dyDescent="0.2">
      <c r="A7" s="121" t="s">
        <v>28</v>
      </c>
      <c r="B7" s="121" t="s">
        <v>29</v>
      </c>
      <c r="C7" s="121" t="s">
        <v>30</v>
      </c>
      <c r="D7" s="122" t="s">
        <v>6</v>
      </c>
      <c r="E7" s="109" t="s">
        <v>978</v>
      </c>
      <c r="F7" s="110" t="s">
        <v>0</v>
      </c>
      <c r="G7" s="111">
        <v>2100</v>
      </c>
      <c r="H7" s="123" t="s">
        <v>979</v>
      </c>
      <c r="I7" s="124">
        <v>176</v>
      </c>
    </row>
    <row r="8" spans="1:10" s="81" customFormat="1" ht="24.95" customHeight="1" x14ac:dyDescent="0.2">
      <c r="A8" s="121" t="s">
        <v>104</v>
      </c>
      <c r="B8" s="121" t="s">
        <v>943</v>
      </c>
      <c r="C8" s="121" t="s">
        <v>31</v>
      </c>
      <c r="D8" s="122" t="s">
        <v>6</v>
      </c>
      <c r="E8" s="109" t="s">
        <v>980</v>
      </c>
      <c r="F8" s="110" t="s">
        <v>0</v>
      </c>
      <c r="G8" s="111">
        <v>2100</v>
      </c>
      <c r="H8" s="123" t="s">
        <v>979</v>
      </c>
      <c r="I8" s="124">
        <v>885</v>
      </c>
    </row>
    <row r="9" spans="1:10" s="81" customFormat="1" ht="24.95" customHeight="1" x14ac:dyDescent="0.2">
      <c r="A9" s="121" t="s">
        <v>20</v>
      </c>
      <c r="B9" s="121" t="s">
        <v>43</v>
      </c>
      <c r="C9" s="121" t="s">
        <v>44</v>
      </c>
      <c r="D9" s="122" t="s">
        <v>7</v>
      </c>
      <c r="E9" s="109" t="s">
        <v>981</v>
      </c>
      <c r="F9" s="110" t="s">
        <v>0</v>
      </c>
      <c r="G9" s="111">
        <v>1550</v>
      </c>
      <c r="H9" s="123" t="s">
        <v>979</v>
      </c>
      <c r="I9" s="124">
        <v>1550</v>
      </c>
    </row>
    <row r="10" spans="1:10" s="81" customFormat="1" ht="24.95" customHeight="1" x14ac:dyDescent="0.2">
      <c r="A10" s="121" t="s">
        <v>9</v>
      </c>
      <c r="B10" s="121" t="s">
        <v>32</v>
      </c>
      <c r="C10" s="121" t="s">
        <v>33</v>
      </c>
      <c r="D10" s="122" t="s">
        <v>6</v>
      </c>
      <c r="E10" s="109" t="s">
        <v>982</v>
      </c>
      <c r="F10" s="110" t="s">
        <v>0</v>
      </c>
      <c r="G10" s="111">
        <v>2100</v>
      </c>
      <c r="H10" s="123" t="s">
        <v>979</v>
      </c>
      <c r="I10" s="124">
        <v>2100</v>
      </c>
    </row>
    <row r="11" spans="1:10" s="81" customFormat="1" ht="24.95" customHeight="1" x14ac:dyDescent="0.2">
      <c r="A11" s="121" t="s">
        <v>136</v>
      </c>
      <c r="B11" s="121" t="s">
        <v>37</v>
      </c>
      <c r="C11" s="121" t="s">
        <v>38</v>
      </c>
      <c r="D11" s="122" t="s">
        <v>6</v>
      </c>
      <c r="E11" s="109" t="s">
        <v>983</v>
      </c>
      <c r="F11" s="110" t="s">
        <v>0</v>
      </c>
      <c r="G11" s="111">
        <v>2100</v>
      </c>
      <c r="H11" s="123" t="s">
        <v>979</v>
      </c>
      <c r="I11" s="124">
        <v>955.6</v>
      </c>
    </row>
    <row r="12" spans="1:10" s="81" customFormat="1" ht="24.95" customHeight="1" x14ac:dyDescent="0.2">
      <c r="A12" s="121" t="s">
        <v>14</v>
      </c>
      <c r="B12" s="121" t="s">
        <v>26</v>
      </c>
      <c r="C12" s="121" t="s">
        <v>27</v>
      </c>
      <c r="D12" s="122" t="s">
        <v>401</v>
      </c>
      <c r="E12" s="109" t="s">
        <v>984</v>
      </c>
      <c r="F12" s="110" t="s">
        <v>964</v>
      </c>
      <c r="G12" s="111">
        <v>1337</v>
      </c>
      <c r="H12" s="123" t="s">
        <v>985</v>
      </c>
      <c r="I12" s="124">
        <v>1337</v>
      </c>
    </row>
    <row r="13" spans="1:10" s="81" customFormat="1" ht="24.95" customHeight="1" x14ac:dyDescent="0.2">
      <c r="A13" s="121" t="s">
        <v>54</v>
      </c>
      <c r="B13" s="121" t="s">
        <v>55</v>
      </c>
      <c r="C13" s="121" t="s">
        <v>25</v>
      </c>
      <c r="D13" s="122" t="s">
        <v>401</v>
      </c>
      <c r="E13" s="109" t="s">
        <v>986</v>
      </c>
      <c r="F13" s="110" t="s">
        <v>3</v>
      </c>
      <c r="G13" s="111">
        <v>1935</v>
      </c>
      <c r="H13" s="123" t="s">
        <v>979</v>
      </c>
      <c r="I13" s="124">
        <v>1935</v>
      </c>
    </row>
    <row r="14" spans="1:10" s="81" customFormat="1" ht="24.95" customHeight="1" x14ac:dyDescent="0.2">
      <c r="A14" s="121" t="s">
        <v>34</v>
      </c>
      <c r="B14" s="121" t="s">
        <v>35</v>
      </c>
      <c r="C14" s="121" t="s">
        <v>36</v>
      </c>
      <c r="D14" s="122" t="s">
        <v>6</v>
      </c>
      <c r="E14" s="109" t="s">
        <v>987</v>
      </c>
      <c r="F14" s="110" t="s">
        <v>0</v>
      </c>
      <c r="G14" s="111">
        <v>1300</v>
      </c>
      <c r="H14" s="123" t="s">
        <v>979</v>
      </c>
      <c r="I14" s="124">
        <v>1300</v>
      </c>
    </row>
    <row r="15" spans="1:10" s="81" customFormat="1" ht="24.95" customHeight="1" x14ac:dyDescent="0.15">
      <c r="A15" s="106" t="s">
        <v>190</v>
      </c>
      <c r="B15" s="107" t="s">
        <v>84</v>
      </c>
      <c r="C15" s="107" t="s">
        <v>44</v>
      </c>
      <c r="D15" s="108" t="s">
        <v>401</v>
      </c>
      <c r="E15" s="109" t="s">
        <v>988</v>
      </c>
      <c r="F15" s="110" t="s">
        <v>893</v>
      </c>
      <c r="G15" s="111">
        <v>3197</v>
      </c>
      <c r="H15" s="123" t="s">
        <v>989</v>
      </c>
      <c r="I15" s="124">
        <v>3139.15</v>
      </c>
    </row>
    <row r="16" spans="1:10" s="81" customFormat="1" ht="24.95" customHeight="1" x14ac:dyDescent="0.15">
      <c r="A16" s="106" t="s">
        <v>608</v>
      </c>
      <c r="B16" s="107" t="s">
        <v>609</v>
      </c>
      <c r="C16" s="107" t="s">
        <v>610</v>
      </c>
      <c r="D16" s="108" t="s">
        <v>69</v>
      </c>
      <c r="E16" s="109" t="s">
        <v>990</v>
      </c>
      <c r="F16" s="110" t="s">
        <v>898</v>
      </c>
      <c r="G16" s="111">
        <v>1750</v>
      </c>
      <c r="H16" s="123" t="s">
        <v>989</v>
      </c>
      <c r="I16" s="124">
        <v>1305.45</v>
      </c>
    </row>
    <row r="17" spans="1:10" s="81" customFormat="1" ht="24.95" customHeight="1" x14ac:dyDescent="0.15">
      <c r="A17" s="106" t="s">
        <v>152</v>
      </c>
      <c r="B17" s="107" t="s">
        <v>41</v>
      </c>
      <c r="C17" s="107" t="s">
        <v>139</v>
      </c>
      <c r="D17" s="108" t="s">
        <v>73</v>
      </c>
      <c r="E17" s="109" t="s">
        <v>991</v>
      </c>
      <c r="F17" s="110" t="s">
        <v>898</v>
      </c>
      <c r="G17" s="111">
        <v>750</v>
      </c>
      <c r="H17" s="123" t="s">
        <v>979</v>
      </c>
      <c r="I17" s="124">
        <v>495</v>
      </c>
    </row>
    <row r="18" spans="1:10" s="81" customFormat="1" ht="24.95" customHeight="1" x14ac:dyDescent="0.15">
      <c r="A18" s="106" t="s">
        <v>19</v>
      </c>
      <c r="B18" s="107" t="s">
        <v>77</v>
      </c>
      <c r="C18" s="107" t="s">
        <v>45</v>
      </c>
      <c r="D18" s="108" t="s">
        <v>69</v>
      </c>
      <c r="E18" s="109" t="s">
        <v>992</v>
      </c>
      <c r="F18" s="110" t="s">
        <v>964</v>
      </c>
      <c r="G18" s="111">
        <v>1300</v>
      </c>
      <c r="H18" s="123" t="s">
        <v>979</v>
      </c>
      <c r="I18" s="124">
        <v>1151.99</v>
      </c>
    </row>
    <row r="19" spans="1:10" s="81" customFormat="1" ht="24.95" customHeight="1" x14ac:dyDescent="0.15">
      <c r="A19" s="106" t="s">
        <v>54</v>
      </c>
      <c r="B19" s="107" t="s">
        <v>55</v>
      </c>
      <c r="C19" s="107" t="s">
        <v>25</v>
      </c>
      <c r="D19" s="108" t="s">
        <v>401</v>
      </c>
      <c r="E19" s="109" t="s">
        <v>993</v>
      </c>
      <c r="F19" s="110" t="s">
        <v>894</v>
      </c>
      <c r="G19" s="111">
        <v>7598</v>
      </c>
      <c r="H19" s="123" t="s">
        <v>994</v>
      </c>
      <c r="I19" s="124">
        <v>7598</v>
      </c>
    </row>
    <row r="20" spans="1:10" s="81" customFormat="1" ht="24.95" customHeight="1" x14ac:dyDescent="0.15">
      <c r="A20" s="106" t="s">
        <v>995</v>
      </c>
      <c r="B20" s="107" t="s">
        <v>996</v>
      </c>
      <c r="C20" s="107" t="s">
        <v>997</v>
      </c>
      <c r="D20" s="108" t="s">
        <v>69</v>
      </c>
      <c r="E20" s="109" t="s">
        <v>998</v>
      </c>
      <c r="F20" s="110" t="s">
        <v>887</v>
      </c>
      <c r="G20" s="111">
        <v>2050</v>
      </c>
      <c r="H20" s="123" t="s">
        <v>994</v>
      </c>
      <c r="I20" s="124">
        <v>1595.3</v>
      </c>
    </row>
    <row r="21" spans="1:10" s="81" customFormat="1" ht="24.95" customHeight="1" x14ac:dyDescent="0.15">
      <c r="A21" s="106" t="s">
        <v>14</v>
      </c>
      <c r="B21" s="107" t="s">
        <v>26</v>
      </c>
      <c r="C21" s="107" t="s">
        <v>27</v>
      </c>
      <c r="D21" s="108" t="s">
        <v>401</v>
      </c>
      <c r="E21" s="109" t="s">
        <v>999</v>
      </c>
      <c r="F21" s="110" t="s">
        <v>964</v>
      </c>
      <c r="G21" s="111">
        <v>1330</v>
      </c>
      <c r="H21" s="123" t="s">
        <v>994</v>
      </c>
      <c r="I21" s="124">
        <v>1263.03</v>
      </c>
    </row>
    <row r="22" spans="1:10" s="81" customFormat="1" ht="24.95" customHeight="1" x14ac:dyDescent="0.15">
      <c r="A22" s="106" t="s">
        <v>19</v>
      </c>
      <c r="B22" s="107" t="s">
        <v>77</v>
      </c>
      <c r="C22" s="107" t="s">
        <v>45</v>
      </c>
      <c r="D22" s="108" t="s">
        <v>69</v>
      </c>
      <c r="E22" s="109" t="s">
        <v>1000</v>
      </c>
      <c r="F22" s="110" t="s">
        <v>964</v>
      </c>
      <c r="G22" s="111">
        <v>2382</v>
      </c>
      <c r="H22" s="123" t="s">
        <v>1001</v>
      </c>
      <c r="I22" s="124">
        <v>1938.3</v>
      </c>
    </row>
    <row r="23" spans="1:10" s="81" customFormat="1" ht="24.95" customHeight="1" x14ac:dyDescent="0.15">
      <c r="A23" s="106" t="s">
        <v>54</v>
      </c>
      <c r="B23" s="107" t="s">
        <v>55</v>
      </c>
      <c r="C23" s="107" t="s">
        <v>25</v>
      </c>
      <c r="D23" s="108" t="s">
        <v>401</v>
      </c>
      <c r="E23" s="109" t="s">
        <v>1002</v>
      </c>
      <c r="F23" s="110" t="s">
        <v>584</v>
      </c>
      <c r="G23" s="111">
        <v>3886</v>
      </c>
      <c r="H23" s="123" t="s">
        <v>1003</v>
      </c>
      <c r="I23" s="124">
        <v>3886</v>
      </c>
    </row>
    <row r="24" spans="1:10" ht="24.95" customHeight="1" x14ac:dyDescent="0.25">
      <c r="A24" s="106" t="s">
        <v>19</v>
      </c>
      <c r="B24" s="107" t="s">
        <v>77</v>
      </c>
      <c r="C24" s="107" t="s">
        <v>45</v>
      </c>
      <c r="D24" s="108" t="s">
        <v>69</v>
      </c>
      <c r="E24" s="109" t="s">
        <v>1004</v>
      </c>
      <c r="F24" s="116" t="s">
        <v>964</v>
      </c>
      <c r="G24" s="111">
        <v>2551</v>
      </c>
      <c r="H24" s="123" t="s">
        <v>1005</v>
      </c>
      <c r="I24" s="124">
        <v>2551</v>
      </c>
      <c r="J24" s="125"/>
    </row>
    <row r="25" spans="1:10" ht="24.95" customHeight="1" x14ac:dyDescent="0.25">
      <c r="A25" s="106" t="s">
        <v>14</v>
      </c>
      <c r="B25" s="107" t="s">
        <v>26</v>
      </c>
      <c r="C25" s="107" t="s">
        <v>27</v>
      </c>
      <c r="D25" s="108" t="s">
        <v>401</v>
      </c>
      <c r="E25" s="109" t="s">
        <v>1006</v>
      </c>
      <c r="F25" s="116" t="s">
        <v>964</v>
      </c>
      <c r="G25" s="111">
        <v>1275</v>
      </c>
      <c r="H25" s="123" t="s">
        <v>1005</v>
      </c>
      <c r="I25" s="124">
        <v>1275</v>
      </c>
      <c r="J25" s="125"/>
    </row>
    <row r="26" spans="1:10" ht="24.95" customHeight="1" x14ac:dyDescent="0.25">
      <c r="A26" s="106" t="s">
        <v>103</v>
      </c>
      <c r="B26" s="107" t="s">
        <v>100</v>
      </c>
      <c r="C26" s="107" t="s">
        <v>76</v>
      </c>
      <c r="D26" s="108" t="s">
        <v>73</v>
      </c>
      <c r="E26" s="126" t="s">
        <v>1007</v>
      </c>
      <c r="F26" s="116" t="s">
        <v>584</v>
      </c>
      <c r="G26" s="111">
        <v>3675</v>
      </c>
      <c r="H26" s="123" t="s">
        <v>1003</v>
      </c>
      <c r="I26" s="124">
        <v>3272.89</v>
      </c>
      <c r="J26" s="125"/>
    </row>
    <row r="27" spans="1:10" ht="24.95" customHeight="1" x14ac:dyDescent="0.25">
      <c r="A27" s="106" t="s">
        <v>65</v>
      </c>
      <c r="B27" s="107" t="s">
        <v>66</v>
      </c>
      <c r="C27" s="107" t="s">
        <v>67</v>
      </c>
      <c r="D27" s="108" t="s">
        <v>71</v>
      </c>
      <c r="E27" s="109" t="s">
        <v>1008</v>
      </c>
      <c r="F27" s="116" t="s">
        <v>585</v>
      </c>
      <c r="G27" s="111">
        <v>12664</v>
      </c>
      <c r="H27" s="123" t="s">
        <v>1009</v>
      </c>
      <c r="I27" s="124">
        <v>10095.14</v>
      </c>
      <c r="J27" s="125"/>
    </row>
    <row r="28" spans="1:10" ht="24.95" customHeight="1" x14ac:dyDescent="0.25">
      <c r="A28" s="106" t="s">
        <v>47</v>
      </c>
      <c r="B28" s="107" t="s">
        <v>48</v>
      </c>
      <c r="C28" s="107" t="s">
        <v>24</v>
      </c>
      <c r="D28" s="108" t="s">
        <v>627</v>
      </c>
      <c r="E28" s="109" t="s">
        <v>1010</v>
      </c>
      <c r="F28" s="116" t="s">
        <v>584</v>
      </c>
      <c r="G28" s="111">
        <v>7000</v>
      </c>
      <c r="H28" s="123" t="s">
        <v>1009</v>
      </c>
      <c r="I28" s="124">
        <v>6307.66</v>
      </c>
      <c r="J28" s="125"/>
    </row>
    <row r="29" spans="1:10" ht="24.95" customHeight="1" x14ac:dyDescent="0.25">
      <c r="A29" s="106" t="s">
        <v>34</v>
      </c>
      <c r="B29" s="107" t="s">
        <v>35</v>
      </c>
      <c r="C29" s="107" t="s">
        <v>36</v>
      </c>
      <c r="D29" s="108" t="s">
        <v>6</v>
      </c>
      <c r="E29" s="109" t="s">
        <v>1011</v>
      </c>
      <c r="F29" s="116" t="s">
        <v>584</v>
      </c>
      <c r="G29" s="111">
        <v>1300</v>
      </c>
      <c r="H29" s="123" t="s">
        <v>1012</v>
      </c>
      <c r="I29" s="124">
        <v>1300</v>
      </c>
      <c r="J29" s="125"/>
    </row>
    <row r="30" spans="1:10" ht="24.95" customHeight="1" x14ac:dyDescent="0.25">
      <c r="A30" s="106" t="s">
        <v>8</v>
      </c>
      <c r="B30" s="107" t="s">
        <v>1013</v>
      </c>
      <c r="C30" s="107" t="s">
        <v>46</v>
      </c>
      <c r="D30" s="108" t="s">
        <v>71</v>
      </c>
      <c r="E30" s="109" t="s">
        <v>1014</v>
      </c>
      <c r="F30" s="116" t="s">
        <v>585</v>
      </c>
      <c r="G30" s="111">
        <v>4050</v>
      </c>
      <c r="H30" s="123" t="s">
        <v>1015</v>
      </c>
      <c r="I30" s="124">
        <v>3117.19</v>
      </c>
      <c r="J30" s="125"/>
    </row>
    <row r="31" spans="1:10" ht="24.95" customHeight="1" x14ac:dyDescent="0.25">
      <c r="A31" s="106" t="s">
        <v>13</v>
      </c>
      <c r="B31" s="107" t="s">
        <v>42</v>
      </c>
      <c r="C31" s="107" t="s">
        <v>64</v>
      </c>
      <c r="D31" s="108" t="s">
        <v>74</v>
      </c>
      <c r="E31" s="109" t="s">
        <v>1016</v>
      </c>
      <c r="F31" s="116" t="s">
        <v>585</v>
      </c>
      <c r="G31" s="111">
        <v>7110</v>
      </c>
      <c r="H31" s="123" t="s">
        <v>1015</v>
      </c>
      <c r="I31" s="124">
        <v>4348.58</v>
      </c>
      <c r="J31" s="125"/>
    </row>
    <row r="32" spans="1:10" ht="24.95" customHeight="1" x14ac:dyDescent="0.25">
      <c r="A32" s="106" t="s">
        <v>152</v>
      </c>
      <c r="B32" s="107" t="s">
        <v>41</v>
      </c>
      <c r="C32" s="107" t="s">
        <v>139</v>
      </c>
      <c r="D32" s="108" t="s">
        <v>73</v>
      </c>
      <c r="E32" s="109" t="s">
        <v>1017</v>
      </c>
      <c r="F32" s="116" t="s">
        <v>585</v>
      </c>
      <c r="G32" s="111">
        <v>4050</v>
      </c>
      <c r="H32" s="123" t="s">
        <v>1015</v>
      </c>
      <c r="I32" s="124">
        <v>2824.68</v>
      </c>
      <c r="J32" s="125"/>
    </row>
    <row r="33" spans="1:10" ht="24.95" customHeight="1" x14ac:dyDescent="0.25">
      <c r="A33" s="106" t="s">
        <v>9</v>
      </c>
      <c r="B33" s="107" t="s">
        <v>32</v>
      </c>
      <c r="C33" s="107" t="s">
        <v>33</v>
      </c>
      <c r="D33" s="108" t="s">
        <v>6</v>
      </c>
      <c r="E33" s="109" t="s">
        <v>1018</v>
      </c>
      <c r="F33" s="116" t="s">
        <v>584</v>
      </c>
      <c r="G33" s="111">
        <v>9334</v>
      </c>
      <c r="H33" s="123" t="s">
        <v>1019</v>
      </c>
      <c r="I33" s="124">
        <v>3162.13</v>
      </c>
      <c r="J33" s="125"/>
    </row>
    <row r="34" spans="1:10" ht="24.95" customHeight="1" x14ac:dyDescent="0.25">
      <c r="A34" s="106" t="s">
        <v>11</v>
      </c>
      <c r="B34" s="107" t="s">
        <v>62</v>
      </c>
      <c r="C34" s="107" t="s">
        <v>63</v>
      </c>
      <c r="D34" s="108" t="s">
        <v>73</v>
      </c>
      <c r="E34" s="109" t="s">
        <v>1020</v>
      </c>
      <c r="F34" s="116" t="s">
        <v>3</v>
      </c>
      <c r="G34" s="111">
        <v>2050</v>
      </c>
      <c r="H34" s="123" t="s">
        <v>1012</v>
      </c>
      <c r="I34" s="124">
        <v>1285.1400000000001</v>
      </c>
      <c r="J34" s="125"/>
    </row>
    <row r="35" spans="1:10" ht="24.95" customHeight="1" x14ac:dyDescent="0.25">
      <c r="A35" s="107" t="s">
        <v>11</v>
      </c>
      <c r="B35" s="107" t="s">
        <v>62</v>
      </c>
      <c r="C35" s="107" t="s">
        <v>63</v>
      </c>
      <c r="D35" s="127" t="s">
        <v>73</v>
      </c>
      <c r="E35" s="109" t="s">
        <v>1021</v>
      </c>
      <c r="F35" s="116" t="s">
        <v>584</v>
      </c>
      <c r="G35" s="111">
        <v>3350</v>
      </c>
      <c r="H35" s="123" t="s">
        <v>1012</v>
      </c>
      <c r="I35" s="124">
        <v>1498.13</v>
      </c>
      <c r="J35" s="125"/>
    </row>
    <row r="36" spans="1:10" ht="24.95" customHeight="1" x14ac:dyDescent="0.25">
      <c r="A36" s="107" t="s">
        <v>104</v>
      </c>
      <c r="B36" s="107" t="s">
        <v>943</v>
      </c>
      <c r="C36" s="107" t="s">
        <v>31</v>
      </c>
      <c r="D36" s="127" t="s">
        <v>6</v>
      </c>
      <c r="E36" s="109" t="s">
        <v>1022</v>
      </c>
      <c r="F36" s="116" t="s">
        <v>584</v>
      </c>
      <c r="G36" s="111">
        <v>3325</v>
      </c>
      <c r="H36" s="123" t="s">
        <v>1012</v>
      </c>
      <c r="I36" s="124">
        <v>1899.13</v>
      </c>
      <c r="J36" s="125"/>
    </row>
    <row r="37" spans="1:10" ht="24.95" customHeight="1" x14ac:dyDescent="0.25">
      <c r="A37" s="107" t="s">
        <v>104</v>
      </c>
      <c r="B37" s="107" t="s">
        <v>943</v>
      </c>
      <c r="C37" s="107" t="s">
        <v>31</v>
      </c>
      <c r="D37" s="127" t="s">
        <v>6</v>
      </c>
      <c r="E37" s="109" t="s">
        <v>1023</v>
      </c>
      <c r="F37" s="116" t="s">
        <v>3</v>
      </c>
      <c r="G37" s="111">
        <v>8335</v>
      </c>
      <c r="H37" s="123" t="s">
        <v>1012</v>
      </c>
      <c r="I37" s="124">
        <v>4047.8</v>
      </c>
      <c r="J37" s="125"/>
    </row>
    <row r="38" spans="1:10" ht="24.95" customHeight="1" x14ac:dyDescent="0.25">
      <c r="A38" s="107" t="s">
        <v>136</v>
      </c>
      <c r="B38" s="107" t="s">
        <v>37</v>
      </c>
      <c r="C38" s="107" t="s">
        <v>38</v>
      </c>
      <c r="D38" s="127" t="s">
        <v>6</v>
      </c>
      <c r="E38" s="109" t="s">
        <v>1024</v>
      </c>
      <c r="F38" s="116" t="s">
        <v>4</v>
      </c>
      <c r="G38" s="111">
        <v>4150</v>
      </c>
      <c r="H38" s="123" t="s">
        <v>1025</v>
      </c>
      <c r="I38" s="124">
        <v>3730.9</v>
      </c>
      <c r="J38" s="125"/>
    </row>
    <row r="39" spans="1:10" ht="24.95" customHeight="1" x14ac:dyDescent="0.25">
      <c r="A39" s="107" t="s">
        <v>87</v>
      </c>
      <c r="B39" s="107" t="s">
        <v>42</v>
      </c>
      <c r="C39" s="107" t="s">
        <v>68</v>
      </c>
      <c r="D39" s="127" t="s">
        <v>6</v>
      </c>
      <c r="E39" s="109" t="s">
        <v>1026</v>
      </c>
      <c r="F39" s="116" t="s">
        <v>4</v>
      </c>
      <c r="G39" s="111">
        <v>8079</v>
      </c>
      <c r="H39" s="123" t="s">
        <v>1025</v>
      </c>
      <c r="I39" s="124">
        <v>3109.64</v>
      </c>
      <c r="J39" s="125"/>
    </row>
    <row r="40" spans="1:10" ht="24.95" customHeight="1" x14ac:dyDescent="0.25">
      <c r="A40" s="107" t="s">
        <v>136</v>
      </c>
      <c r="B40" s="107" t="s">
        <v>37</v>
      </c>
      <c r="C40" s="107" t="s">
        <v>38</v>
      </c>
      <c r="D40" s="127" t="s">
        <v>6</v>
      </c>
      <c r="E40" s="109" t="s">
        <v>1027</v>
      </c>
      <c r="F40" s="116" t="s">
        <v>584</v>
      </c>
      <c r="G40" s="111">
        <v>1800</v>
      </c>
      <c r="H40" s="123" t="s">
        <v>1025</v>
      </c>
      <c r="I40" s="124">
        <v>787</v>
      </c>
      <c r="J40" s="125"/>
    </row>
    <row r="41" spans="1:10" ht="24.95" customHeight="1" x14ac:dyDescent="0.25">
      <c r="A41" s="107" t="s">
        <v>19</v>
      </c>
      <c r="B41" s="107" t="s">
        <v>77</v>
      </c>
      <c r="C41" s="107" t="s">
        <v>45</v>
      </c>
      <c r="D41" s="127" t="s">
        <v>69</v>
      </c>
      <c r="E41" s="109" t="s">
        <v>1028</v>
      </c>
      <c r="F41" s="116" t="s">
        <v>4</v>
      </c>
      <c r="G41" s="111">
        <v>4973</v>
      </c>
      <c r="H41" s="123" t="s">
        <v>1025</v>
      </c>
      <c r="I41" s="124">
        <v>4921.97</v>
      </c>
      <c r="J41" s="125"/>
    </row>
    <row r="42" spans="1:10" ht="24.95" customHeight="1" x14ac:dyDescent="0.25">
      <c r="A42" s="107" t="s">
        <v>47</v>
      </c>
      <c r="B42" s="107" t="s">
        <v>48</v>
      </c>
      <c r="C42" s="107" t="s">
        <v>24</v>
      </c>
      <c r="D42" s="127" t="s">
        <v>627</v>
      </c>
      <c r="E42" s="109" t="s">
        <v>1029</v>
      </c>
      <c r="F42" s="116" t="s">
        <v>3</v>
      </c>
      <c r="G42" s="111">
        <v>6065</v>
      </c>
      <c r="H42" s="123" t="s">
        <v>1012</v>
      </c>
      <c r="I42" s="124">
        <v>6065</v>
      </c>
      <c r="J42" s="125"/>
    </row>
    <row r="43" spans="1:10" ht="24.95" customHeight="1" x14ac:dyDescent="0.25">
      <c r="A43" s="107" t="s">
        <v>47</v>
      </c>
      <c r="B43" s="107" t="s">
        <v>48</v>
      </c>
      <c r="C43" s="107" t="s">
        <v>24</v>
      </c>
      <c r="D43" s="127" t="s">
        <v>627</v>
      </c>
      <c r="E43" s="109" t="s">
        <v>1030</v>
      </c>
      <c r="F43" s="116" t="s">
        <v>584</v>
      </c>
      <c r="G43" s="111">
        <v>3400</v>
      </c>
      <c r="H43" s="123" t="s">
        <v>1012</v>
      </c>
      <c r="I43" s="124">
        <v>3400</v>
      </c>
      <c r="J43" s="125"/>
    </row>
    <row r="44" spans="1:10" ht="24.95" customHeight="1" x14ac:dyDescent="0.25">
      <c r="A44" s="107" t="s">
        <v>14</v>
      </c>
      <c r="B44" s="107" t="s">
        <v>26</v>
      </c>
      <c r="C44" s="107" t="s">
        <v>27</v>
      </c>
      <c r="D44" s="127" t="s">
        <v>401</v>
      </c>
      <c r="E44" s="109" t="s">
        <v>1031</v>
      </c>
      <c r="F44" s="116" t="s">
        <v>3</v>
      </c>
      <c r="G44" s="111">
        <v>2383</v>
      </c>
      <c r="H44" s="123" t="s">
        <v>1012</v>
      </c>
      <c r="I44" s="124">
        <v>2130.1</v>
      </c>
      <c r="J44" s="125"/>
    </row>
    <row r="45" spans="1:10" ht="24.95" customHeight="1" x14ac:dyDescent="0.25">
      <c r="A45" s="107" t="s">
        <v>9</v>
      </c>
      <c r="B45" s="107" t="s">
        <v>32</v>
      </c>
      <c r="C45" s="107" t="s">
        <v>33</v>
      </c>
      <c r="D45" s="127" t="s">
        <v>6</v>
      </c>
      <c r="E45" s="109" t="s">
        <v>1032</v>
      </c>
      <c r="F45" s="116" t="s">
        <v>4</v>
      </c>
      <c r="G45" s="111">
        <v>3400</v>
      </c>
      <c r="H45" s="123" t="s">
        <v>1012</v>
      </c>
      <c r="I45" s="124">
        <v>3385.43</v>
      </c>
      <c r="J45" s="125"/>
    </row>
    <row r="46" spans="1:10" ht="24.95" customHeight="1" x14ac:dyDescent="0.25">
      <c r="A46" s="107" t="s">
        <v>28</v>
      </c>
      <c r="B46" s="107" t="s">
        <v>29</v>
      </c>
      <c r="C46" s="107" t="s">
        <v>30</v>
      </c>
      <c r="D46" s="127" t="s">
        <v>6</v>
      </c>
      <c r="E46" s="109" t="s">
        <v>1033</v>
      </c>
      <c r="F46" s="116" t="s">
        <v>585</v>
      </c>
      <c r="G46" s="111">
        <v>8835</v>
      </c>
      <c r="H46" s="123" t="s">
        <v>1012</v>
      </c>
      <c r="I46" s="124">
        <v>5177.91</v>
      </c>
      <c r="J46" s="125"/>
    </row>
    <row r="47" spans="1:10" ht="24.95" customHeight="1" x14ac:dyDescent="0.25">
      <c r="A47" s="107" t="s">
        <v>16</v>
      </c>
      <c r="B47" s="107"/>
      <c r="C47" s="107" t="s">
        <v>60</v>
      </c>
      <c r="D47" s="127" t="s">
        <v>6</v>
      </c>
      <c r="E47" s="109" t="s">
        <v>1034</v>
      </c>
      <c r="F47" s="116" t="s">
        <v>585</v>
      </c>
      <c r="G47" s="111">
        <v>6250</v>
      </c>
      <c r="H47" s="123" t="s">
        <v>1035</v>
      </c>
      <c r="I47" s="124">
        <v>6250</v>
      </c>
      <c r="J47" s="125"/>
    </row>
    <row r="48" spans="1:10" ht="24.95" customHeight="1" x14ac:dyDescent="0.25">
      <c r="A48" s="107" t="s">
        <v>52</v>
      </c>
      <c r="B48" s="107"/>
      <c r="C48" s="107" t="s">
        <v>53</v>
      </c>
      <c r="D48" s="127" t="s">
        <v>6</v>
      </c>
      <c r="E48" s="109" t="s">
        <v>1036</v>
      </c>
      <c r="F48" s="116" t="s">
        <v>585</v>
      </c>
      <c r="G48" s="111">
        <v>6140</v>
      </c>
      <c r="H48" s="123" t="s">
        <v>1035</v>
      </c>
      <c r="I48" s="124">
        <v>6140</v>
      </c>
      <c r="J48" s="125"/>
    </row>
    <row r="49" spans="1:10" ht="24.95" customHeight="1" x14ac:dyDescent="0.25">
      <c r="A49" s="107" t="s">
        <v>600</v>
      </c>
      <c r="B49" s="107" t="s">
        <v>45</v>
      </c>
      <c r="C49" s="107" t="s">
        <v>1037</v>
      </c>
      <c r="D49" s="127" t="s">
        <v>398</v>
      </c>
      <c r="E49" s="109" t="s">
        <v>1038</v>
      </c>
      <c r="F49" s="116" t="s">
        <v>828</v>
      </c>
      <c r="G49" s="111">
        <v>5520</v>
      </c>
      <c r="H49" s="123" t="s">
        <v>1035</v>
      </c>
      <c r="I49" s="124">
        <v>3713</v>
      </c>
      <c r="J49" s="125"/>
    </row>
    <row r="50" spans="1:10" ht="24.95" customHeight="1" x14ac:dyDescent="0.25">
      <c r="A50" s="107" t="s">
        <v>384</v>
      </c>
      <c r="B50" s="107" t="s">
        <v>30</v>
      </c>
      <c r="C50" s="107" t="s">
        <v>109</v>
      </c>
      <c r="D50" s="127" t="s">
        <v>92</v>
      </c>
      <c r="E50" s="109" t="s">
        <v>1039</v>
      </c>
      <c r="F50" s="116" t="s">
        <v>828</v>
      </c>
      <c r="G50" s="111">
        <v>7017</v>
      </c>
      <c r="H50" s="123" t="s">
        <v>1035</v>
      </c>
      <c r="I50" s="124">
        <v>5776.25</v>
      </c>
      <c r="J50" s="125"/>
    </row>
    <row r="51" spans="1:10" ht="24.95" customHeight="1" x14ac:dyDescent="0.25">
      <c r="A51" s="107" t="s">
        <v>91</v>
      </c>
      <c r="B51" s="107" t="s">
        <v>43</v>
      </c>
      <c r="C51" s="107" t="s">
        <v>25</v>
      </c>
      <c r="D51" s="127" t="s">
        <v>73</v>
      </c>
      <c r="E51" s="109" t="s">
        <v>1040</v>
      </c>
      <c r="F51" s="116" t="s">
        <v>828</v>
      </c>
      <c r="G51" s="111">
        <v>4650</v>
      </c>
      <c r="H51" s="123" t="s">
        <v>1035</v>
      </c>
      <c r="I51" s="124">
        <v>3647.7</v>
      </c>
      <c r="J51" s="125"/>
    </row>
    <row r="52" spans="1:10" ht="24.95" customHeight="1" x14ac:dyDescent="0.25">
      <c r="A52" s="107" t="s">
        <v>1041</v>
      </c>
      <c r="B52" s="107" t="s">
        <v>617</v>
      </c>
      <c r="C52" s="107" t="s">
        <v>618</v>
      </c>
      <c r="D52" s="127" t="s">
        <v>73</v>
      </c>
      <c r="E52" s="109" t="s">
        <v>1042</v>
      </c>
      <c r="F52" s="116" t="s">
        <v>828</v>
      </c>
      <c r="G52" s="111">
        <v>4650</v>
      </c>
      <c r="H52" s="123" t="s">
        <v>1035</v>
      </c>
      <c r="I52" s="124">
        <v>3964.48</v>
      </c>
      <c r="J52" s="125"/>
    </row>
    <row r="53" spans="1:10" ht="24.95" customHeight="1" x14ac:dyDescent="0.25">
      <c r="A53" s="107" t="s">
        <v>78</v>
      </c>
      <c r="B53" s="107" t="s">
        <v>752</v>
      </c>
      <c r="C53" s="107" t="s">
        <v>57</v>
      </c>
      <c r="D53" s="127" t="s">
        <v>73</v>
      </c>
      <c r="E53" s="109" t="s">
        <v>1043</v>
      </c>
      <c r="F53" s="116" t="s">
        <v>828</v>
      </c>
      <c r="G53" s="111">
        <v>4650</v>
      </c>
      <c r="H53" s="123" t="s">
        <v>1044</v>
      </c>
      <c r="I53" s="124">
        <v>4431.6899999999996</v>
      </c>
      <c r="J53" s="125"/>
    </row>
    <row r="54" spans="1:10" ht="24.95" customHeight="1" x14ac:dyDescent="0.25">
      <c r="A54" s="107" t="s">
        <v>341</v>
      </c>
      <c r="B54" s="107" t="s">
        <v>601</v>
      </c>
      <c r="C54" s="107" t="s">
        <v>75</v>
      </c>
      <c r="D54" s="127" t="s">
        <v>402</v>
      </c>
      <c r="E54" s="109" t="s">
        <v>1045</v>
      </c>
      <c r="F54" s="116" t="s">
        <v>828</v>
      </c>
      <c r="G54" s="111">
        <v>7740</v>
      </c>
      <c r="H54" s="123" t="s">
        <v>1044</v>
      </c>
      <c r="I54" s="124">
        <v>7239.21</v>
      </c>
      <c r="J54" s="125"/>
    </row>
    <row r="55" spans="1:10" ht="24.95" customHeight="1" x14ac:dyDescent="0.25">
      <c r="A55" s="107" t="s">
        <v>19</v>
      </c>
      <c r="B55" s="107" t="s">
        <v>77</v>
      </c>
      <c r="C55" s="107" t="s">
        <v>45</v>
      </c>
      <c r="D55" s="127" t="s">
        <v>69</v>
      </c>
      <c r="E55" s="109" t="s">
        <v>1046</v>
      </c>
      <c r="F55" s="116" t="s">
        <v>584</v>
      </c>
      <c r="G55" s="111">
        <v>2448</v>
      </c>
      <c r="H55" s="123" t="s">
        <v>1044</v>
      </c>
      <c r="I55" s="124">
        <v>1825.5</v>
      </c>
      <c r="J55" s="125"/>
    </row>
  </sheetData>
  <pageMargins left="0.7" right="0.7" top="0.75" bottom="0.75" header="0.3" footer="0.3"/>
  <pageSetup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5"/>
  <dimension ref="A1:I64"/>
  <sheetViews>
    <sheetView zoomScaleNormal="100" workbookViewId="0">
      <selection activeCell="E41" sqref="E41"/>
    </sheetView>
  </sheetViews>
  <sheetFormatPr baseColWidth="10" defaultRowHeight="15" x14ac:dyDescent="0.25"/>
  <cols>
    <col min="1" max="1" width="18.7109375" style="23" customWidth="1"/>
    <col min="2" max="2" width="17.5703125" customWidth="1"/>
    <col min="3" max="3" width="15.5703125" customWidth="1"/>
    <col min="4" max="4" width="11.42578125" style="23"/>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9" t="s">
        <v>118</v>
      </c>
      <c r="B3" s="529"/>
      <c r="C3" s="529"/>
      <c r="D3" s="130" t="s">
        <v>119</v>
      </c>
      <c r="E3" s="130" t="s">
        <v>121</v>
      </c>
      <c r="F3" s="130" t="s">
        <v>122</v>
      </c>
      <c r="G3" s="130" t="s">
        <v>120</v>
      </c>
      <c r="H3" s="130" t="s">
        <v>123</v>
      </c>
      <c r="I3" s="131" t="s">
        <v>124</v>
      </c>
    </row>
    <row r="4" spans="1:9" ht="25.5" customHeight="1" x14ac:dyDescent="0.25">
      <c r="A4" s="132" t="s">
        <v>1047</v>
      </c>
      <c r="B4" s="132" t="s">
        <v>77</v>
      </c>
      <c r="C4" s="132" t="s">
        <v>45</v>
      </c>
      <c r="D4" s="133" t="s">
        <v>667</v>
      </c>
      <c r="E4" s="134" t="s">
        <v>1048</v>
      </c>
      <c r="F4" s="132" t="s">
        <v>0</v>
      </c>
      <c r="G4" s="135">
        <v>1456</v>
      </c>
      <c r="H4" s="136">
        <v>43072</v>
      </c>
      <c r="I4" s="137">
        <v>1320.55</v>
      </c>
    </row>
    <row r="5" spans="1:9" ht="25.5" customHeight="1" x14ac:dyDescent="0.25">
      <c r="A5" s="132" t="s">
        <v>1049</v>
      </c>
      <c r="B5" s="132" t="s">
        <v>606</v>
      </c>
      <c r="C5" s="132" t="s">
        <v>88</v>
      </c>
      <c r="D5" s="133" t="s">
        <v>72</v>
      </c>
      <c r="E5" s="134" t="s">
        <v>1050</v>
      </c>
      <c r="F5" s="132" t="s">
        <v>1051</v>
      </c>
      <c r="G5" s="135">
        <v>2050</v>
      </c>
      <c r="H5" s="136">
        <v>43073</v>
      </c>
      <c r="I5" s="137">
        <v>1928.36</v>
      </c>
    </row>
    <row r="6" spans="1:9" ht="25.5" customHeight="1" x14ac:dyDescent="0.25">
      <c r="A6" s="132" t="s">
        <v>1052</v>
      </c>
      <c r="B6" s="132" t="s">
        <v>48</v>
      </c>
      <c r="C6" s="132" t="s">
        <v>24</v>
      </c>
      <c r="D6" s="133" t="s">
        <v>93</v>
      </c>
      <c r="E6" s="134" t="s">
        <v>1053</v>
      </c>
      <c r="F6" s="132" t="s">
        <v>1</v>
      </c>
      <c r="G6" s="135">
        <v>7597</v>
      </c>
      <c r="H6" s="136">
        <v>43073</v>
      </c>
      <c r="I6" s="137">
        <v>5640.88</v>
      </c>
    </row>
    <row r="7" spans="1:9" ht="25.5" customHeight="1" x14ac:dyDescent="0.25">
      <c r="A7" s="132" t="s">
        <v>1054</v>
      </c>
      <c r="B7" s="132" t="s">
        <v>59</v>
      </c>
      <c r="C7" s="132" t="s">
        <v>60</v>
      </c>
      <c r="D7" s="133" t="s">
        <v>6</v>
      </c>
      <c r="E7" s="134" t="s">
        <v>1055</v>
      </c>
      <c r="F7" s="132" t="s">
        <v>1056</v>
      </c>
      <c r="G7" s="135">
        <v>5636</v>
      </c>
      <c r="H7" s="136">
        <v>43073</v>
      </c>
      <c r="I7" s="137">
        <v>2015</v>
      </c>
    </row>
    <row r="8" spans="1:9" ht="25.5" customHeight="1" x14ac:dyDescent="0.25">
      <c r="A8" s="132" t="s">
        <v>1047</v>
      </c>
      <c r="B8" s="132" t="s">
        <v>77</v>
      </c>
      <c r="C8" s="132" t="s">
        <v>45</v>
      </c>
      <c r="D8" s="133" t="s">
        <v>667</v>
      </c>
      <c r="E8" s="134" t="s">
        <v>1057</v>
      </c>
      <c r="F8" s="132" t="s">
        <v>0</v>
      </c>
      <c r="G8" s="135">
        <v>1435</v>
      </c>
      <c r="H8" s="136">
        <v>43073</v>
      </c>
      <c r="I8" s="137">
        <v>1359.96</v>
      </c>
    </row>
    <row r="9" spans="1:9" ht="25.5" customHeight="1" x14ac:dyDescent="0.25">
      <c r="A9" s="132" t="s">
        <v>136</v>
      </c>
      <c r="B9" s="132" t="s">
        <v>37</v>
      </c>
      <c r="C9" s="132" t="s">
        <v>38</v>
      </c>
      <c r="D9" s="133" t="s">
        <v>6</v>
      </c>
      <c r="E9" s="134" t="s">
        <v>1058</v>
      </c>
      <c r="F9" s="132" t="s">
        <v>1051</v>
      </c>
      <c r="G9" s="135">
        <v>3935</v>
      </c>
      <c r="H9" s="136">
        <v>43073</v>
      </c>
      <c r="I9" s="137">
        <v>3130.45</v>
      </c>
    </row>
    <row r="10" spans="1:9" ht="25.5" customHeight="1" x14ac:dyDescent="0.25">
      <c r="A10" s="132" t="s">
        <v>329</v>
      </c>
      <c r="B10" s="132" t="s">
        <v>1059</v>
      </c>
      <c r="C10" s="132" t="s">
        <v>331</v>
      </c>
      <c r="D10" s="133" t="s">
        <v>94</v>
      </c>
      <c r="E10" s="134" t="s">
        <v>1060</v>
      </c>
      <c r="F10" s="132" t="s">
        <v>1</v>
      </c>
      <c r="G10" s="135">
        <v>2305</v>
      </c>
      <c r="H10" s="136">
        <v>43074</v>
      </c>
      <c r="I10" s="137">
        <v>1923.01</v>
      </c>
    </row>
    <row r="11" spans="1:9" ht="25.5" customHeight="1" x14ac:dyDescent="0.25">
      <c r="A11" s="132" t="s">
        <v>87</v>
      </c>
      <c r="B11" s="132" t="s">
        <v>42</v>
      </c>
      <c r="C11" s="132" t="s">
        <v>68</v>
      </c>
      <c r="D11" s="133" t="s">
        <v>6</v>
      </c>
      <c r="E11" s="134" t="s">
        <v>1061</v>
      </c>
      <c r="F11" s="132" t="s">
        <v>1062</v>
      </c>
      <c r="G11" s="135">
        <v>5500</v>
      </c>
      <c r="H11" s="136">
        <v>43075</v>
      </c>
      <c r="I11" s="137">
        <v>5500</v>
      </c>
    </row>
    <row r="12" spans="1:9" ht="25.5" customHeight="1" x14ac:dyDescent="0.25">
      <c r="A12" s="132" t="s">
        <v>1063</v>
      </c>
      <c r="B12" s="132" t="s">
        <v>947</v>
      </c>
      <c r="C12" s="132" t="s">
        <v>33</v>
      </c>
      <c r="D12" s="133" t="s">
        <v>6</v>
      </c>
      <c r="E12" s="134" t="s">
        <v>1064</v>
      </c>
      <c r="F12" s="132" t="s">
        <v>1</v>
      </c>
      <c r="G12" s="135">
        <v>5500</v>
      </c>
      <c r="H12" s="136">
        <v>43075</v>
      </c>
      <c r="I12" s="137">
        <v>5500</v>
      </c>
    </row>
    <row r="13" spans="1:9" ht="25.5" customHeight="1" x14ac:dyDescent="0.25">
      <c r="A13" s="132" t="s">
        <v>138</v>
      </c>
      <c r="B13" s="132" t="s">
        <v>56</v>
      </c>
      <c r="C13" s="132" t="s">
        <v>68</v>
      </c>
      <c r="D13" s="133" t="s">
        <v>7</v>
      </c>
      <c r="E13" s="134" t="s">
        <v>1065</v>
      </c>
      <c r="F13" s="132" t="s">
        <v>1</v>
      </c>
      <c r="G13" s="135">
        <v>3350</v>
      </c>
      <c r="H13" s="136">
        <v>43075</v>
      </c>
      <c r="I13" s="137">
        <v>3350</v>
      </c>
    </row>
    <row r="14" spans="1:9" ht="25.5" customHeight="1" x14ac:dyDescent="0.25">
      <c r="A14" s="132" t="s">
        <v>61</v>
      </c>
      <c r="B14" s="132" t="s">
        <v>62</v>
      </c>
      <c r="C14" s="132" t="s">
        <v>63</v>
      </c>
      <c r="D14" s="133" t="s">
        <v>73</v>
      </c>
      <c r="E14" s="134" t="s">
        <v>1066</v>
      </c>
      <c r="F14" s="132" t="s">
        <v>1</v>
      </c>
      <c r="G14" s="135">
        <v>3350</v>
      </c>
      <c r="H14" s="136">
        <v>43075</v>
      </c>
      <c r="I14" s="137">
        <v>3350</v>
      </c>
    </row>
    <row r="15" spans="1:9" ht="25.5" customHeight="1" x14ac:dyDescent="0.25">
      <c r="A15" s="132" t="s">
        <v>104</v>
      </c>
      <c r="B15" s="132" t="s">
        <v>943</v>
      </c>
      <c r="C15" s="132" t="s">
        <v>31</v>
      </c>
      <c r="D15" s="133" t="s">
        <v>6</v>
      </c>
      <c r="E15" s="134" t="s">
        <v>1067</v>
      </c>
      <c r="F15" s="132" t="s">
        <v>1062</v>
      </c>
      <c r="G15" s="135">
        <v>10021</v>
      </c>
      <c r="H15" s="136">
        <v>43075</v>
      </c>
      <c r="I15" s="137">
        <v>5717</v>
      </c>
    </row>
    <row r="16" spans="1:9" ht="25.5" customHeight="1" x14ac:dyDescent="0.25">
      <c r="A16" s="132" t="s">
        <v>1068</v>
      </c>
      <c r="B16" s="132" t="s">
        <v>43</v>
      </c>
      <c r="C16" s="132" t="s">
        <v>44</v>
      </c>
      <c r="D16" s="133" t="s">
        <v>7</v>
      </c>
      <c r="E16" s="134" t="s">
        <v>1069</v>
      </c>
      <c r="F16" s="132" t="s">
        <v>1</v>
      </c>
      <c r="G16" s="135">
        <v>5819</v>
      </c>
      <c r="H16" s="136">
        <v>43075</v>
      </c>
      <c r="I16" s="137">
        <v>5661.52</v>
      </c>
    </row>
    <row r="17" spans="1:9" ht="25.5" customHeight="1" x14ac:dyDescent="0.25">
      <c r="A17" s="132" t="s">
        <v>1070</v>
      </c>
      <c r="B17" s="132" t="s">
        <v>76</v>
      </c>
      <c r="C17" s="132" t="s">
        <v>38</v>
      </c>
      <c r="D17" s="133" t="s">
        <v>72</v>
      </c>
      <c r="E17" s="134" t="s">
        <v>1071</v>
      </c>
      <c r="F17" s="132" t="s">
        <v>1072</v>
      </c>
      <c r="G17" s="135">
        <v>3350</v>
      </c>
      <c r="H17" s="136">
        <v>43076</v>
      </c>
      <c r="I17" s="137">
        <v>2546.66</v>
      </c>
    </row>
    <row r="18" spans="1:9" ht="25.5" customHeight="1" x14ac:dyDescent="0.25">
      <c r="A18" s="132" t="s">
        <v>329</v>
      </c>
      <c r="B18" s="132" t="s">
        <v>1059</v>
      </c>
      <c r="C18" s="132" t="s">
        <v>331</v>
      </c>
      <c r="D18" s="133" t="s">
        <v>94</v>
      </c>
      <c r="E18" s="134" t="s">
        <v>1073</v>
      </c>
      <c r="F18" s="132" t="s">
        <v>3</v>
      </c>
      <c r="G18" s="135">
        <v>3258</v>
      </c>
      <c r="H18" s="136">
        <v>43076</v>
      </c>
      <c r="I18" s="137">
        <v>3182.18</v>
      </c>
    </row>
    <row r="19" spans="1:9" ht="25.5" customHeight="1" x14ac:dyDescent="0.25">
      <c r="A19" s="132" t="s">
        <v>1047</v>
      </c>
      <c r="B19" s="132" t="s">
        <v>77</v>
      </c>
      <c r="C19" s="132" t="s">
        <v>45</v>
      </c>
      <c r="D19" s="133" t="s">
        <v>667</v>
      </c>
      <c r="E19" s="134" t="s">
        <v>1074</v>
      </c>
      <c r="F19" s="132" t="s">
        <v>1</v>
      </c>
      <c r="G19" s="135">
        <v>6311</v>
      </c>
      <c r="H19" s="136">
        <v>43076</v>
      </c>
      <c r="I19" s="137">
        <v>5873.08</v>
      </c>
    </row>
    <row r="20" spans="1:9" ht="25.5" customHeight="1" x14ac:dyDescent="0.25">
      <c r="A20" s="132" t="s">
        <v>1075</v>
      </c>
      <c r="B20" s="132" t="s">
        <v>35</v>
      </c>
      <c r="C20" s="132" t="s">
        <v>36</v>
      </c>
      <c r="D20" s="133" t="s">
        <v>6</v>
      </c>
      <c r="E20" s="134" t="s">
        <v>1076</v>
      </c>
      <c r="F20" s="132" t="s">
        <v>1056</v>
      </c>
      <c r="G20" s="135">
        <v>5500</v>
      </c>
      <c r="H20" s="136">
        <v>43076</v>
      </c>
      <c r="I20" s="137">
        <v>3663.06</v>
      </c>
    </row>
    <row r="21" spans="1:9" ht="25.5" customHeight="1" x14ac:dyDescent="0.25">
      <c r="A21" s="132" t="s">
        <v>1077</v>
      </c>
      <c r="B21" s="132" t="s">
        <v>29</v>
      </c>
      <c r="C21" s="132" t="s">
        <v>30</v>
      </c>
      <c r="D21" s="133" t="s">
        <v>6</v>
      </c>
      <c r="E21" s="134" t="s">
        <v>1078</v>
      </c>
      <c r="F21" s="132" t="s">
        <v>1056</v>
      </c>
      <c r="G21" s="135">
        <v>5500</v>
      </c>
      <c r="H21" s="136">
        <v>43076</v>
      </c>
      <c r="I21" s="137">
        <v>4173.0600000000004</v>
      </c>
    </row>
    <row r="22" spans="1:9" ht="25.5" customHeight="1" x14ac:dyDescent="0.25">
      <c r="A22" s="132" t="s">
        <v>1079</v>
      </c>
      <c r="B22" s="132" t="s">
        <v>30</v>
      </c>
      <c r="C22" s="132" t="s">
        <v>109</v>
      </c>
      <c r="D22" s="133" t="s">
        <v>402</v>
      </c>
      <c r="E22" s="134" t="s">
        <v>1080</v>
      </c>
      <c r="F22" s="132" t="s">
        <v>3</v>
      </c>
      <c r="G22" s="135">
        <v>3025</v>
      </c>
      <c r="H22" s="136">
        <v>43076</v>
      </c>
      <c r="I22" s="137">
        <v>2541.48</v>
      </c>
    </row>
    <row r="23" spans="1:9" ht="25.5" customHeight="1" x14ac:dyDescent="0.25">
      <c r="A23" s="132" t="s">
        <v>1081</v>
      </c>
      <c r="B23" s="132" t="s">
        <v>752</v>
      </c>
      <c r="C23" s="132" t="s">
        <v>57</v>
      </c>
      <c r="D23" s="133" t="s">
        <v>73</v>
      </c>
      <c r="E23" s="134" t="s">
        <v>1082</v>
      </c>
      <c r="F23" s="132" t="s">
        <v>3</v>
      </c>
      <c r="G23" s="135">
        <v>2050</v>
      </c>
      <c r="H23" s="136">
        <v>43076</v>
      </c>
      <c r="I23" s="137">
        <v>1712.42</v>
      </c>
    </row>
    <row r="24" spans="1:9" ht="25.5" customHeight="1" x14ac:dyDescent="0.25">
      <c r="A24" s="132" t="s">
        <v>14</v>
      </c>
      <c r="B24" s="132" t="s">
        <v>26</v>
      </c>
      <c r="C24" s="132" t="s">
        <v>27</v>
      </c>
      <c r="D24" s="133" t="s">
        <v>667</v>
      </c>
      <c r="E24" s="134" t="s">
        <v>1083</v>
      </c>
      <c r="F24" s="132" t="s">
        <v>1056</v>
      </c>
      <c r="G24" s="135">
        <v>5552</v>
      </c>
      <c r="H24" s="136">
        <v>43076</v>
      </c>
      <c r="I24" s="137">
        <v>4908.2299999999996</v>
      </c>
    </row>
    <row r="25" spans="1:9" ht="25.5" customHeight="1" x14ac:dyDescent="0.25">
      <c r="A25" s="132" t="s">
        <v>1084</v>
      </c>
      <c r="B25" s="132" t="s">
        <v>40</v>
      </c>
      <c r="C25" s="132" t="s">
        <v>41</v>
      </c>
      <c r="D25" s="133" t="s">
        <v>70</v>
      </c>
      <c r="E25" s="134" t="s">
        <v>1085</v>
      </c>
      <c r="F25" s="132" t="s">
        <v>0</v>
      </c>
      <c r="G25" s="135">
        <v>2145</v>
      </c>
      <c r="H25" s="136">
        <v>43081</v>
      </c>
      <c r="I25" s="137">
        <v>2145</v>
      </c>
    </row>
    <row r="26" spans="1:9" ht="25.5" customHeight="1" x14ac:dyDescent="0.25">
      <c r="A26" s="132" t="s">
        <v>1068</v>
      </c>
      <c r="B26" s="132" t="s">
        <v>43</v>
      </c>
      <c r="C26" s="132" t="s">
        <v>44</v>
      </c>
      <c r="D26" s="133" t="s">
        <v>7</v>
      </c>
      <c r="E26" s="134" t="s">
        <v>1086</v>
      </c>
      <c r="F26" s="132" t="s">
        <v>1087</v>
      </c>
      <c r="G26" s="135">
        <v>1340</v>
      </c>
      <c r="H26" s="136">
        <v>43081</v>
      </c>
      <c r="I26" s="137">
        <v>1284.5</v>
      </c>
    </row>
    <row r="27" spans="1:9" ht="25.5" customHeight="1" x14ac:dyDescent="0.25">
      <c r="A27" s="132" t="s">
        <v>1052</v>
      </c>
      <c r="B27" s="132" t="s">
        <v>48</v>
      </c>
      <c r="C27" s="132" t="s">
        <v>24</v>
      </c>
      <c r="D27" s="133" t="s">
        <v>93</v>
      </c>
      <c r="E27" s="134" t="s">
        <v>1088</v>
      </c>
      <c r="F27" s="132" t="s">
        <v>1089</v>
      </c>
      <c r="G27" s="135">
        <v>17450</v>
      </c>
      <c r="H27" s="136">
        <v>43082</v>
      </c>
      <c r="I27" s="137">
        <v>17450</v>
      </c>
    </row>
    <row r="28" spans="1:9" ht="25.5" customHeight="1" x14ac:dyDescent="0.25">
      <c r="A28" s="132" t="s">
        <v>1090</v>
      </c>
      <c r="B28" s="132" t="s">
        <v>41</v>
      </c>
      <c r="C28" s="132" t="s">
        <v>139</v>
      </c>
      <c r="D28" s="133" t="s">
        <v>70</v>
      </c>
      <c r="E28" s="134" t="s">
        <v>1091</v>
      </c>
      <c r="F28" s="132" t="s">
        <v>895</v>
      </c>
      <c r="G28" s="135">
        <v>750</v>
      </c>
      <c r="H28" s="136">
        <v>43083</v>
      </c>
      <c r="I28" s="137">
        <v>550</v>
      </c>
    </row>
    <row r="29" spans="1:9" ht="25.5" customHeight="1" x14ac:dyDescent="0.25">
      <c r="A29" s="132" t="s">
        <v>607</v>
      </c>
      <c r="B29" s="132" t="s">
        <v>84</v>
      </c>
      <c r="C29" s="132" t="s">
        <v>44</v>
      </c>
      <c r="D29" s="133" t="s">
        <v>667</v>
      </c>
      <c r="E29" s="134" t="s">
        <v>1092</v>
      </c>
      <c r="F29" s="132" t="s">
        <v>895</v>
      </c>
      <c r="G29" s="135">
        <v>1647</v>
      </c>
      <c r="H29" s="136">
        <v>43083</v>
      </c>
      <c r="I29" s="137">
        <v>1647</v>
      </c>
    </row>
    <row r="30" spans="1:9" ht="25.5" customHeight="1" x14ac:dyDescent="0.25">
      <c r="A30" s="132" t="s">
        <v>136</v>
      </c>
      <c r="B30" s="132" t="s">
        <v>37</v>
      </c>
      <c r="C30" s="132" t="s">
        <v>38</v>
      </c>
      <c r="D30" s="133" t="s">
        <v>6</v>
      </c>
      <c r="E30" s="134" t="s">
        <v>1093</v>
      </c>
      <c r="F30" s="132" t="s">
        <v>1089</v>
      </c>
      <c r="G30" s="135">
        <v>14856</v>
      </c>
      <c r="H30" s="136">
        <v>43083</v>
      </c>
      <c r="I30" s="137">
        <v>6066</v>
      </c>
    </row>
    <row r="31" spans="1:9" ht="25.5" customHeight="1" x14ac:dyDescent="0.25">
      <c r="A31" s="132" t="s">
        <v>87</v>
      </c>
      <c r="B31" s="132" t="s">
        <v>42</v>
      </c>
      <c r="C31" s="132" t="s">
        <v>68</v>
      </c>
      <c r="D31" s="133" t="s">
        <v>6</v>
      </c>
      <c r="E31" s="134" t="s">
        <v>1094</v>
      </c>
      <c r="F31" s="132" t="s">
        <v>1089</v>
      </c>
      <c r="G31" s="135">
        <v>9300</v>
      </c>
      <c r="H31" s="136">
        <v>43085</v>
      </c>
      <c r="I31" s="137">
        <v>2374</v>
      </c>
    </row>
    <row r="32" spans="1:9" ht="25.5" customHeight="1" x14ac:dyDescent="0.25">
      <c r="A32" s="132" t="s">
        <v>1063</v>
      </c>
      <c r="B32" s="132" t="s">
        <v>947</v>
      </c>
      <c r="C32" s="132" t="s">
        <v>33</v>
      </c>
      <c r="D32" s="133" t="s">
        <v>6</v>
      </c>
      <c r="E32" s="134" t="s">
        <v>1095</v>
      </c>
      <c r="F32" s="132" t="s">
        <v>1089</v>
      </c>
      <c r="G32" s="135">
        <v>9300</v>
      </c>
      <c r="H32" s="136">
        <v>43085</v>
      </c>
      <c r="I32" s="137">
        <v>8583.2999999999993</v>
      </c>
    </row>
    <row r="33" spans="1:9" ht="25.5" customHeight="1" x14ac:dyDescent="0.25">
      <c r="A33" s="132" t="s">
        <v>1054</v>
      </c>
      <c r="B33" s="132" t="s">
        <v>59</v>
      </c>
      <c r="C33" s="132" t="s">
        <v>60</v>
      </c>
      <c r="D33" s="133" t="s">
        <v>6</v>
      </c>
      <c r="E33" s="134" t="s">
        <v>1096</v>
      </c>
      <c r="F33" s="132" t="s">
        <v>1089</v>
      </c>
      <c r="G33" s="135">
        <v>9300</v>
      </c>
      <c r="H33" s="136">
        <v>43085</v>
      </c>
      <c r="I33" s="137">
        <v>5041.7</v>
      </c>
    </row>
    <row r="34" spans="1:9" ht="25.5" customHeight="1" x14ac:dyDescent="0.25">
      <c r="A34" s="132" t="s">
        <v>861</v>
      </c>
      <c r="B34" s="132" t="s">
        <v>862</v>
      </c>
      <c r="C34" s="132" t="s">
        <v>863</v>
      </c>
      <c r="D34" s="133" t="s">
        <v>398</v>
      </c>
      <c r="E34" s="134" t="s">
        <v>1097</v>
      </c>
      <c r="F34" s="132" t="s">
        <v>1089</v>
      </c>
      <c r="G34" s="135">
        <v>6506</v>
      </c>
      <c r="H34" s="136">
        <v>43085</v>
      </c>
      <c r="I34" s="137">
        <v>5498.96</v>
      </c>
    </row>
    <row r="35" spans="1:9" ht="25.5" customHeight="1" x14ac:dyDescent="0.25">
      <c r="A35" s="132" t="s">
        <v>1098</v>
      </c>
      <c r="B35" s="132" t="s">
        <v>1099</v>
      </c>
      <c r="C35" s="132" t="s">
        <v>134</v>
      </c>
      <c r="D35" s="133" t="s">
        <v>398</v>
      </c>
      <c r="E35" s="134" t="s">
        <v>1100</v>
      </c>
      <c r="F35" s="132"/>
      <c r="G35" s="135">
        <v>4950</v>
      </c>
      <c r="H35" s="136">
        <v>43085</v>
      </c>
      <c r="I35" s="137">
        <v>953.54</v>
      </c>
    </row>
    <row r="36" spans="1:9" ht="25.5" customHeight="1" x14ac:dyDescent="0.25">
      <c r="A36" s="132" t="s">
        <v>1075</v>
      </c>
      <c r="B36" s="132" t="s">
        <v>35</v>
      </c>
      <c r="C36" s="132" t="s">
        <v>36</v>
      </c>
      <c r="D36" s="133" t="s">
        <v>6</v>
      </c>
      <c r="E36" s="134" t="s">
        <v>1101</v>
      </c>
      <c r="F36" s="132" t="s">
        <v>1089</v>
      </c>
      <c r="G36" s="135">
        <v>9300</v>
      </c>
      <c r="H36" s="136">
        <v>43085</v>
      </c>
      <c r="I36" s="137">
        <v>3312.23</v>
      </c>
    </row>
    <row r="37" spans="1:9" ht="25.5" customHeight="1" x14ac:dyDescent="0.25">
      <c r="A37" s="132" t="s">
        <v>1077</v>
      </c>
      <c r="B37" s="132" t="s">
        <v>29</v>
      </c>
      <c r="C37" s="132" t="s">
        <v>30</v>
      </c>
      <c r="D37" s="133" t="s">
        <v>6</v>
      </c>
      <c r="E37" s="134" t="s">
        <v>1102</v>
      </c>
      <c r="F37" s="132" t="s">
        <v>1089</v>
      </c>
      <c r="G37" s="135">
        <v>9300</v>
      </c>
      <c r="H37" s="136">
        <v>43085</v>
      </c>
      <c r="I37" s="137">
        <v>5489.28</v>
      </c>
    </row>
    <row r="38" spans="1:9" ht="25.5" customHeight="1" x14ac:dyDescent="0.25">
      <c r="A38" s="132" t="s">
        <v>1084</v>
      </c>
      <c r="B38" s="132" t="s">
        <v>40</v>
      </c>
      <c r="C38" s="132" t="s">
        <v>41</v>
      </c>
      <c r="D38" s="133" t="s">
        <v>70</v>
      </c>
      <c r="E38" s="134" t="s">
        <v>1103</v>
      </c>
      <c r="F38" s="132" t="s">
        <v>0</v>
      </c>
      <c r="G38" s="135">
        <v>2979</v>
      </c>
      <c r="H38" s="136">
        <v>43085</v>
      </c>
      <c r="I38" s="137">
        <v>2898.22</v>
      </c>
    </row>
    <row r="39" spans="1:9" ht="25.5" customHeight="1" x14ac:dyDescent="0.25">
      <c r="A39" s="132" t="s">
        <v>104</v>
      </c>
      <c r="B39" s="132" t="s">
        <v>943</v>
      </c>
      <c r="C39" s="132" t="s">
        <v>31</v>
      </c>
      <c r="D39" s="133" t="s">
        <v>6</v>
      </c>
      <c r="E39" s="134" t="s">
        <v>1104</v>
      </c>
      <c r="F39" s="132" t="s">
        <v>1089</v>
      </c>
      <c r="G39" s="135">
        <v>9300</v>
      </c>
      <c r="H39" s="136">
        <v>43085</v>
      </c>
      <c r="I39" s="137">
        <v>1379.39</v>
      </c>
    </row>
    <row r="40" spans="1:9" ht="25.5" customHeight="1" x14ac:dyDescent="0.25">
      <c r="A40" s="132" t="s">
        <v>1068</v>
      </c>
      <c r="B40" s="132" t="s">
        <v>43</v>
      </c>
      <c r="C40" s="132" t="s">
        <v>44</v>
      </c>
      <c r="D40" s="133" t="s">
        <v>7</v>
      </c>
      <c r="E40" s="134" t="s">
        <v>1105</v>
      </c>
      <c r="F40" s="132" t="s">
        <v>1089</v>
      </c>
      <c r="G40" s="135">
        <v>7106</v>
      </c>
      <c r="H40" s="136">
        <v>43085</v>
      </c>
      <c r="I40" s="137">
        <v>5911.54</v>
      </c>
    </row>
    <row r="41" spans="1:9" ht="25.5" customHeight="1" x14ac:dyDescent="0.25">
      <c r="A41" s="132" t="s">
        <v>1106</v>
      </c>
      <c r="B41" s="132" t="s">
        <v>89</v>
      </c>
      <c r="C41" s="132" t="s">
        <v>24</v>
      </c>
      <c r="D41" s="133" t="s">
        <v>398</v>
      </c>
      <c r="E41" s="134" t="s">
        <v>1107</v>
      </c>
      <c r="F41" s="132" t="s">
        <v>1089</v>
      </c>
      <c r="G41" s="135">
        <v>4650</v>
      </c>
      <c r="H41" s="136">
        <v>43086</v>
      </c>
      <c r="I41" s="137">
        <v>4650</v>
      </c>
    </row>
    <row r="42" spans="1:9" ht="25.5" customHeight="1" x14ac:dyDescent="0.25">
      <c r="A42" s="132" t="s">
        <v>1047</v>
      </c>
      <c r="B42" s="132" t="s">
        <v>77</v>
      </c>
      <c r="C42" s="132" t="s">
        <v>45</v>
      </c>
      <c r="D42" s="133" t="s">
        <v>667</v>
      </c>
      <c r="E42" s="134" t="s">
        <v>1108</v>
      </c>
      <c r="F42" s="132" t="s">
        <v>0</v>
      </c>
      <c r="G42" s="135">
        <v>2512</v>
      </c>
      <c r="H42" s="136">
        <v>43086</v>
      </c>
      <c r="I42" s="137">
        <v>2512</v>
      </c>
    </row>
    <row r="43" spans="1:9" ht="25.5" customHeight="1" x14ac:dyDescent="0.25">
      <c r="A43" s="132" t="s">
        <v>1109</v>
      </c>
      <c r="B43" s="132" t="s">
        <v>23</v>
      </c>
      <c r="C43" s="132" t="s">
        <v>24</v>
      </c>
      <c r="D43" s="133" t="s">
        <v>402</v>
      </c>
      <c r="E43" s="134" t="s">
        <v>1110</v>
      </c>
      <c r="F43" s="132" t="s">
        <v>1089</v>
      </c>
      <c r="G43" s="135">
        <v>4300</v>
      </c>
      <c r="H43" s="136">
        <v>43086</v>
      </c>
      <c r="I43" s="137">
        <v>3394.7</v>
      </c>
    </row>
    <row r="44" spans="1:9" ht="25.5" customHeight="1" x14ac:dyDescent="0.25">
      <c r="A44" s="132" t="s">
        <v>14</v>
      </c>
      <c r="B44" s="132" t="s">
        <v>26</v>
      </c>
      <c r="C44" s="132" t="s">
        <v>27</v>
      </c>
      <c r="D44" s="133" t="s">
        <v>667</v>
      </c>
      <c r="E44" s="134" t="s">
        <v>1111</v>
      </c>
      <c r="F44" s="132" t="s">
        <v>0</v>
      </c>
      <c r="G44" s="135">
        <v>2512</v>
      </c>
      <c r="H44" s="136">
        <v>43086</v>
      </c>
      <c r="I44" s="137">
        <v>2019.3</v>
      </c>
    </row>
    <row r="45" spans="1:9" ht="25.5" customHeight="1" x14ac:dyDescent="0.25">
      <c r="A45" s="132" t="s">
        <v>54</v>
      </c>
      <c r="B45" s="132" t="s">
        <v>55</v>
      </c>
      <c r="C45" s="132" t="s">
        <v>25</v>
      </c>
      <c r="D45" s="133" t="s">
        <v>667</v>
      </c>
      <c r="E45" s="134" t="s">
        <v>1112</v>
      </c>
      <c r="F45" s="132" t="s">
        <v>0</v>
      </c>
      <c r="G45" s="135">
        <v>1062</v>
      </c>
      <c r="H45" s="136">
        <v>43087</v>
      </c>
      <c r="I45" s="137">
        <v>1062</v>
      </c>
    </row>
    <row r="46" spans="1:9" ht="25.5" customHeight="1" x14ac:dyDescent="0.25">
      <c r="A46" s="132" t="s">
        <v>1106</v>
      </c>
      <c r="B46" s="132" t="s">
        <v>89</v>
      </c>
      <c r="C46" s="132" t="s">
        <v>24</v>
      </c>
      <c r="D46" s="133" t="s">
        <v>398</v>
      </c>
      <c r="E46" s="134" t="s">
        <v>1113</v>
      </c>
      <c r="F46" s="132" t="s">
        <v>3</v>
      </c>
      <c r="G46" s="135">
        <v>1848</v>
      </c>
      <c r="H46" s="136">
        <v>43087</v>
      </c>
      <c r="I46" s="137">
        <v>1482.56</v>
      </c>
    </row>
    <row r="47" spans="1:9" ht="25.5" customHeight="1" x14ac:dyDescent="0.25">
      <c r="A47" s="132" t="s">
        <v>1114</v>
      </c>
      <c r="B47" s="132" t="s">
        <v>51</v>
      </c>
      <c r="C47" s="132" t="s">
        <v>43</v>
      </c>
      <c r="D47" s="133" t="s">
        <v>402</v>
      </c>
      <c r="E47" s="134" t="s">
        <v>1115</v>
      </c>
      <c r="F47" s="132"/>
      <c r="G47" s="135">
        <v>5869</v>
      </c>
      <c r="H47" s="136">
        <v>43087</v>
      </c>
      <c r="I47" s="137">
        <v>5869</v>
      </c>
    </row>
    <row r="48" spans="1:9" ht="25.5" customHeight="1" x14ac:dyDescent="0.25">
      <c r="A48" s="132" t="s">
        <v>1090</v>
      </c>
      <c r="B48" s="132" t="s">
        <v>41</v>
      </c>
      <c r="C48" s="132" t="s">
        <v>139</v>
      </c>
      <c r="D48" s="133" t="s">
        <v>70</v>
      </c>
      <c r="E48" s="134" t="s">
        <v>1116</v>
      </c>
      <c r="F48" s="132" t="s">
        <v>898</v>
      </c>
      <c r="G48" s="135">
        <v>1750</v>
      </c>
      <c r="H48" s="136">
        <v>43088</v>
      </c>
      <c r="I48" s="137">
        <v>143</v>
      </c>
    </row>
    <row r="49" spans="1:9" ht="25.5" customHeight="1" x14ac:dyDescent="0.25">
      <c r="A49" s="132" t="s">
        <v>54</v>
      </c>
      <c r="B49" s="132" t="s">
        <v>55</v>
      </c>
      <c r="C49" s="132" t="s">
        <v>25</v>
      </c>
      <c r="D49" s="133" t="s">
        <v>667</v>
      </c>
      <c r="E49" s="134" t="s">
        <v>1117</v>
      </c>
      <c r="F49" s="132" t="s">
        <v>0</v>
      </c>
      <c r="G49" s="135">
        <v>1102</v>
      </c>
      <c r="H49" s="136">
        <v>43088</v>
      </c>
      <c r="I49" s="137">
        <v>1098</v>
      </c>
    </row>
    <row r="50" spans="1:9" ht="25.5" customHeight="1" x14ac:dyDescent="0.25">
      <c r="A50" s="132" t="s">
        <v>1118</v>
      </c>
      <c r="B50" s="132" t="s">
        <v>51</v>
      </c>
      <c r="C50" s="132" t="s">
        <v>614</v>
      </c>
      <c r="D50" s="133" t="s">
        <v>402</v>
      </c>
      <c r="E50" s="134" t="s">
        <v>1119</v>
      </c>
      <c r="F50" s="132" t="s">
        <v>898</v>
      </c>
      <c r="G50" s="135">
        <v>1750</v>
      </c>
      <c r="H50" s="136">
        <v>43088</v>
      </c>
      <c r="I50" s="137">
        <v>687</v>
      </c>
    </row>
    <row r="51" spans="1:9" ht="25.5" customHeight="1" x14ac:dyDescent="0.25">
      <c r="A51" s="132" t="s">
        <v>14</v>
      </c>
      <c r="B51" s="132" t="s">
        <v>26</v>
      </c>
      <c r="C51" s="132" t="s">
        <v>27</v>
      </c>
      <c r="D51" s="133" t="s">
        <v>667</v>
      </c>
      <c r="E51" s="134" t="s">
        <v>1120</v>
      </c>
      <c r="F51" s="132" t="s">
        <v>0</v>
      </c>
      <c r="G51" s="135">
        <v>1106</v>
      </c>
      <c r="H51" s="136">
        <v>43088</v>
      </c>
      <c r="I51" s="137">
        <v>1106</v>
      </c>
    </row>
    <row r="52" spans="1:9" ht="25.5" customHeight="1" x14ac:dyDescent="0.25">
      <c r="A52" s="132" t="s">
        <v>1063</v>
      </c>
      <c r="B52" s="132" t="s">
        <v>947</v>
      </c>
      <c r="C52" s="132" t="s">
        <v>33</v>
      </c>
      <c r="D52" s="133" t="s">
        <v>93</v>
      </c>
      <c r="E52" s="134" t="s">
        <v>1121</v>
      </c>
      <c r="F52" s="132" t="s">
        <v>1089</v>
      </c>
      <c r="G52" s="135">
        <v>8550</v>
      </c>
      <c r="H52" s="136">
        <v>43089</v>
      </c>
      <c r="I52" s="137">
        <v>8550</v>
      </c>
    </row>
    <row r="53" spans="1:9" ht="25.5" customHeight="1" x14ac:dyDescent="0.25">
      <c r="A53" s="132" t="s">
        <v>103</v>
      </c>
      <c r="B53" s="132" t="s">
        <v>100</v>
      </c>
      <c r="C53" s="132" t="s">
        <v>76</v>
      </c>
      <c r="D53" s="133" t="s">
        <v>70</v>
      </c>
      <c r="E53" s="134" t="s">
        <v>1122</v>
      </c>
      <c r="F53" s="132"/>
      <c r="G53" s="135">
        <v>3379</v>
      </c>
      <c r="H53" s="136">
        <v>43089</v>
      </c>
      <c r="I53" s="137">
        <v>3073.49</v>
      </c>
    </row>
    <row r="54" spans="1:9" ht="25.5" customHeight="1" x14ac:dyDescent="0.25">
      <c r="A54" s="132" t="s">
        <v>1047</v>
      </c>
      <c r="B54" s="132" t="s">
        <v>77</v>
      </c>
      <c r="C54" s="132" t="s">
        <v>45</v>
      </c>
      <c r="D54" s="133" t="s">
        <v>667</v>
      </c>
      <c r="E54" s="134" t="s">
        <v>1123</v>
      </c>
      <c r="F54" s="132" t="s">
        <v>0</v>
      </c>
      <c r="G54" s="135">
        <v>1116</v>
      </c>
      <c r="H54" s="136">
        <v>43089</v>
      </c>
      <c r="I54" s="137">
        <v>1098</v>
      </c>
    </row>
    <row r="55" spans="1:9" ht="25.5" customHeight="1" x14ac:dyDescent="0.25">
      <c r="A55" s="132" t="s">
        <v>1068</v>
      </c>
      <c r="B55" s="132" t="s">
        <v>43</v>
      </c>
      <c r="C55" s="132" t="s">
        <v>44</v>
      </c>
      <c r="D55" s="133" t="s">
        <v>7</v>
      </c>
      <c r="E55" s="134" t="s">
        <v>1124</v>
      </c>
      <c r="F55" s="132" t="s">
        <v>1089</v>
      </c>
      <c r="G55" s="135">
        <v>6900</v>
      </c>
      <c r="H55" s="136">
        <v>43089</v>
      </c>
      <c r="I55" s="137">
        <v>6497.56</v>
      </c>
    </row>
    <row r="56" spans="1:9" ht="25.5" customHeight="1" x14ac:dyDescent="0.25">
      <c r="A56" s="132" t="s">
        <v>87</v>
      </c>
      <c r="B56" s="132" t="s">
        <v>43</v>
      </c>
      <c r="C56" s="132" t="s">
        <v>1059</v>
      </c>
      <c r="D56" s="133" t="s">
        <v>667</v>
      </c>
      <c r="E56" s="134" t="s">
        <v>1125</v>
      </c>
      <c r="F56" s="132" t="s">
        <v>1126</v>
      </c>
      <c r="G56" s="135">
        <v>938</v>
      </c>
      <c r="H56" s="136">
        <v>43090</v>
      </c>
      <c r="I56" s="137">
        <v>938</v>
      </c>
    </row>
    <row r="57" spans="1:9" ht="25.5" customHeight="1" x14ac:dyDescent="0.25">
      <c r="A57" s="132" t="s">
        <v>1090</v>
      </c>
      <c r="B57" s="132" t="s">
        <v>41</v>
      </c>
      <c r="C57" s="132" t="s">
        <v>139</v>
      </c>
      <c r="D57" s="133" t="s">
        <v>70</v>
      </c>
      <c r="E57" s="134" t="s">
        <v>1127</v>
      </c>
      <c r="F57" s="132" t="s">
        <v>3</v>
      </c>
      <c r="G57" s="135">
        <v>1750</v>
      </c>
      <c r="H57" s="136">
        <v>43090</v>
      </c>
      <c r="I57" s="137">
        <v>781</v>
      </c>
    </row>
    <row r="58" spans="1:9" ht="25.5" customHeight="1" x14ac:dyDescent="0.25">
      <c r="A58" s="132" t="s">
        <v>1128</v>
      </c>
      <c r="B58" s="132" t="s">
        <v>1129</v>
      </c>
      <c r="C58" s="132" t="s">
        <v>67</v>
      </c>
      <c r="D58" s="133" t="s">
        <v>92</v>
      </c>
      <c r="E58" s="134" t="s">
        <v>1130</v>
      </c>
      <c r="F58" s="132" t="s">
        <v>1056</v>
      </c>
      <c r="G58" s="135">
        <v>3350</v>
      </c>
      <c r="H58" s="136">
        <v>43090</v>
      </c>
      <c r="I58" s="137">
        <v>3321.03</v>
      </c>
    </row>
    <row r="59" spans="1:9" ht="25.5" customHeight="1" x14ac:dyDescent="0.25">
      <c r="A59" s="132" t="s">
        <v>1131</v>
      </c>
      <c r="B59" s="132" t="s">
        <v>24</v>
      </c>
      <c r="C59" s="132" t="s">
        <v>1132</v>
      </c>
      <c r="D59" s="133" t="s">
        <v>72</v>
      </c>
      <c r="E59" s="134" t="s">
        <v>1133</v>
      </c>
      <c r="F59" s="132" t="s">
        <v>1056</v>
      </c>
      <c r="G59" s="135">
        <v>9929</v>
      </c>
      <c r="H59" s="136">
        <v>43090</v>
      </c>
      <c r="I59" s="137">
        <v>7508.08</v>
      </c>
    </row>
    <row r="60" spans="1:9" ht="25.5" customHeight="1" x14ac:dyDescent="0.25">
      <c r="A60" s="132" t="s">
        <v>1047</v>
      </c>
      <c r="B60" s="132" t="s">
        <v>77</v>
      </c>
      <c r="C60" s="132" t="s">
        <v>45</v>
      </c>
      <c r="D60" s="133" t="s">
        <v>667</v>
      </c>
      <c r="E60" s="134" t="s">
        <v>1134</v>
      </c>
      <c r="F60" s="132" t="s">
        <v>0</v>
      </c>
      <c r="G60" s="135">
        <v>3518</v>
      </c>
      <c r="H60" s="136">
        <v>43090</v>
      </c>
      <c r="I60" s="137">
        <v>3287.68</v>
      </c>
    </row>
    <row r="61" spans="1:9" ht="25.5" customHeight="1" x14ac:dyDescent="0.25">
      <c r="A61" s="132" t="s">
        <v>1118</v>
      </c>
      <c r="B61" s="132" t="s">
        <v>51</v>
      </c>
      <c r="C61" s="132" t="s">
        <v>614</v>
      </c>
      <c r="D61" s="133" t="s">
        <v>402</v>
      </c>
      <c r="E61" s="134" t="s">
        <v>1135</v>
      </c>
      <c r="F61" s="132" t="s">
        <v>3</v>
      </c>
      <c r="G61" s="135">
        <v>750</v>
      </c>
      <c r="H61" s="136">
        <v>43091</v>
      </c>
      <c r="I61" s="137">
        <v>242</v>
      </c>
    </row>
    <row r="62" spans="1:9" ht="25.5" customHeight="1" x14ac:dyDescent="0.25">
      <c r="A62" s="132" t="s">
        <v>14</v>
      </c>
      <c r="B62" s="132" t="s">
        <v>26</v>
      </c>
      <c r="C62" s="132" t="s">
        <v>27</v>
      </c>
      <c r="D62" s="133" t="s">
        <v>667</v>
      </c>
      <c r="E62" s="134" t="s">
        <v>1136</v>
      </c>
      <c r="F62" s="132" t="s">
        <v>0</v>
      </c>
      <c r="G62" s="135">
        <v>2212</v>
      </c>
      <c r="H62" s="136">
        <v>43092</v>
      </c>
      <c r="I62" s="137">
        <v>1134.1199999999999</v>
      </c>
    </row>
    <row r="63" spans="1:9" ht="25.5" customHeight="1" x14ac:dyDescent="0.25">
      <c r="A63" s="132" t="s">
        <v>1137</v>
      </c>
      <c r="B63" s="132" t="s">
        <v>1138</v>
      </c>
      <c r="C63" s="132" t="s">
        <v>1139</v>
      </c>
      <c r="D63" s="133" t="s">
        <v>70</v>
      </c>
      <c r="E63" s="134" t="s">
        <v>1140</v>
      </c>
      <c r="F63" s="132" t="s">
        <v>127</v>
      </c>
      <c r="G63" s="135">
        <v>3771</v>
      </c>
      <c r="H63" s="136">
        <v>43094</v>
      </c>
      <c r="I63" s="137">
        <v>3771</v>
      </c>
    </row>
    <row r="64" spans="1:9" ht="25.5" customHeight="1" x14ac:dyDescent="0.25">
      <c r="A64" s="132" t="s">
        <v>1098</v>
      </c>
      <c r="B64" s="132" t="s">
        <v>1099</v>
      </c>
      <c r="C64" s="132" t="s">
        <v>134</v>
      </c>
      <c r="D64" s="133" t="s">
        <v>398</v>
      </c>
      <c r="E64" s="134" t="s">
        <v>1141</v>
      </c>
      <c r="F64" s="132" t="s">
        <v>1</v>
      </c>
      <c r="G64" s="135">
        <v>1794</v>
      </c>
      <c r="H64" s="136">
        <v>43095</v>
      </c>
      <c r="I64" s="137">
        <v>686.14</v>
      </c>
    </row>
  </sheetData>
  <autoFilter ref="A3:I64" xr:uid="{00000000-0009-0000-0000-000032000000}">
    <filterColumn colId="0" showButton="0"/>
    <filterColumn colId="1" showButton="0"/>
  </autoFilter>
  <mergeCells count="3">
    <mergeCell ref="A1:I1"/>
    <mergeCell ref="A2:E2"/>
    <mergeCell ref="A3:C3"/>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FC3AF-DE7E-4D81-8F0C-CCB0CB405307}">
  <dimension ref="A1:IR21"/>
  <sheetViews>
    <sheetView zoomScale="85" zoomScaleNormal="85" workbookViewId="0">
      <selection activeCell="A5" sqref="A5"/>
    </sheetView>
  </sheetViews>
  <sheetFormatPr baseColWidth="10" defaultColWidth="11.5703125" defaultRowHeight="15" x14ac:dyDescent="0.25"/>
  <cols>
    <col min="1" max="1" width="22.42578125" style="468" customWidth="1"/>
    <col min="2" max="2" width="15.85546875" style="468" customWidth="1"/>
    <col min="3" max="3" width="28.85546875" style="468"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56" max="256" width="22.42578125" customWidth="1"/>
    <col min="257" max="257" width="15.85546875" customWidth="1"/>
    <col min="258" max="258" width="28.85546875" customWidth="1"/>
    <col min="259" max="259" width="32.28515625" customWidth="1"/>
    <col min="260" max="260" width="20" customWidth="1"/>
    <col min="261" max="261" width="17.7109375" customWidth="1"/>
    <col min="262" max="262" width="16.28515625" customWidth="1"/>
    <col min="263" max="263" width="20.28515625" customWidth="1"/>
    <col min="264" max="264" width="34.85546875" customWidth="1"/>
    <col min="265" max="265" width="17.5703125" customWidth="1"/>
    <col min="266" max="266" width="20.7109375" customWidth="1"/>
    <col min="267" max="269" width="17.5703125" customWidth="1"/>
    <col min="270" max="270" width="55.5703125" bestFit="1" customWidth="1"/>
    <col min="271" max="271" width="22.85546875" customWidth="1"/>
    <col min="272" max="272" width="28.85546875" customWidth="1"/>
    <col min="273" max="273" width="24.140625" customWidth="1"/>
    <col min="274" max="274" width="32" customWidth="1"/>
    <col min="275" max="275" width="22.28515625" customWidth="1"/>
    <col min="512" max="512" width="22.42578125" customWidth="1"/>
    <col min="513" max="513" width="15.85546875" customWidth="1"/>
    <col min="514" max="514" width="28.85546875" customWidth="1"/>
    <col min="515" max="515" width="32.28515625" customWidth="1"/>
    <col min="516" max="516" width="20" customWidth="1"/>
    <col min="517" max="517" width="17.7109375" customWidth="1"/>
    <col min="518" max="518" width="16.28515625" customWidth="1"/>
    <col min="519" max="519" width="20.28515625" customWidth="1"/>
    <col min="520" max="520" width="34.85546875" customWidth="1"/>
    <col min="521" max="521" width="17.5703125" customWidth="1"/>
    <col min="522" max="522" width="20.7109375" customWidth="1"/>
    <col min="523" max="525" width="17.5703125" customWidth="1"/>
    <col min="526" max="526" width="55.5703125" bestFit="1" customWidth="1"/>
    <col min="527" max="527" width="22.85546875" customWidth="1"/>
    <col min="528" max="528" width="28.85546875" customWidth="1"/>
    <col min="529" max="529" width="24.140625" customWidth="1"/>
    <col min="530" max="530" width="32" customWidth="1"/>
    <col min="531" max="531" width="22.28515625" customWidth="1"/>
    <col min="768" max="768" width="22.42578125" customWidth="1"/>
    <col min="769" max="769" width="15.85546875" customWidth="1"/>
    <col min="770" max="770" width="28.85546875" customWidth="1"/>
    <col min="771" max="771" width="32.28515625" customWidth="1"/>
    <col min="772" max="772" width="20" customWidth="1"/>
    <col min="773" max="773" width="17.7109375" customWidth="1"/>
    <col min="774" max="774" width="16.28515625" customWidth="1"/>
    <col min="775" max="775" width="20.28515625" customWidth="1"/>
    <col min="776" max="776" width="34.85546875" customWidth="1"/>
    <col min="777" max="777" width="17.5703125" customWidth="1"/>
    <col min="778" max="778" width="20.7109375" customWidth="1"/>
    <col min="779" max="781" width="17.5703125" customWidth="1"/>
    <col min="782" max="782" width="55.5703125" bestFit="1" customWidth="1"/>
    <col min="783" max="783" width="22.85546875" customWidth="1"/>
    <col min="784" max="784" width="28.85546875" customWidth="1"/>
    <col min="785" max="785" width="24.140625" customWidth="1"/>
    <col min="786" max="786" width="32" customWidth="1"/>
    <col min="787" max="787" width="22.28515625" customWidth="1"/>
    <col min="1024" max="1024" width="22.42578125" customWidth="1"/>
    <col min="1025" max="1025" width="15.85546875" customWidth="1"/>
    <col min="1026" max="1026" width="28.85546875" customWidth="1"/>
    <col min="1027" max="1027" width="32.28515625" customWidth="1"/>
    <col min="1028" max="1028" width="20" customWidth="1"/>
    <col min="1029" max="1029" width="17.7109375" customWidth="1"/>
    <col min="1030" max="1030" width="16.28515625" customWidth="1"/>
    <col min="1031" max="1031" width="20.28515625" customWidth="1"/>
    <col min="1032" max="1032" width="34.85546875" customWidth="1"/>
    <col min="1033" max="1033" width="17.5703125" customWidth="1"/>
    <col min="1034" max="1034" width="20.7109375" customWidth="1"/>
    <col min="1035" max="1037" width="17.5703125" customWidth="1"/>
    <col min="1038" max="1038" width="55.5703125" bestFit="1" customWidth="1"/>
    <col min="1039" max="1039" width="22.85546875" customWidth="1"/>
    <col min="1040" max="1040" width="28.85546875" customWidth="1"/>
    <col min="1041" max="1041" width="24.140625" customWidth="1"/>
    <col min="1042" max="1042" width="32" customWidth="1"/>
    <col min="1043" max="1043" width="22.28515625" customWidth="1"/>
    <col min="1280" max="1280" width="22.42578125" customWidth="1"/>
    <col min="1281" max="1281" width="15.85546875" customWidth="1"/>
    <col min="1282" max="1282" width="28.85546875" customWidth="1"/>
    <col min="1283" max="1283" width="32.28515625" customWidth="1"/>
    <col min="1284" max="1284" width="20" customWidth="1"/>
    <col min="1285" max="1285" width="17.7109375" customWidth="1"/>
    <col min="1286" max="1286" width="16.28515625" customWidth="1"/>
    <col min="1287" max="1287" width="20.28515625" customWidth="1"/>
    <col min="1288" max="1288" width="34.85546875" customWidth="1"/>
    <col min="1289" max="1289" width="17.5703125" customWidth="1"/>
    <col min="1290" max="1290" width="20.7109375" customWidth="1"/>
    <col min="1291" max="1293" width="17.5703125" customWidth="1"/>
    <col min="1294" max="1294" width="55.5703125" bestFit="1" customWidth="1"/>
    <col min="1295" max="1295" width="22.85546875" customWidth="1"/>
    <col min="1296" max="1296" width="28.85546875" customWidth="1"/>
    <col min="1297" max="1297" width="24.140625" customWidth="1"/>
    <col min="1298" max="1298" width="32" customWidth="1"/>
    <col min="1299" max="1299" width="22.28515625" customWidth="1"/>
    <col min="1536" max="1536" width="22.42578125" customWidth="1"/>
    <col min="1537" max="1537" width="15.85546875" customWidth="1"/>
    <col min="1538" max="1538" width="28.85546875" customWidth="1"/>
    <col min="1539" max="1539" width="32.28515625" customWidth="1"/>
    <col min="1540" max="1540" width="20" customWidth="1"/>
    <col min="1541" max="1541" width="17.7109375" customWidth="1"/>
    <col min="1542" max="1542" width="16.28515625" customWidth="1"/>
    <col min="1543" max="1543" width="20.28515625" customWidth="1"/>
    <col min="1544" max="1544" width="34.85546875" customWidth="1"/>
    <col min="1545" max="1545" width="17.5703125" customWidth="1"/>
    <col min="1546" max="1546" width="20.7109375" customWidth="1"/>
    <col min="1547" max="1549" width="17.5703125" customWidth="1"/>
    <col min="1550" max="1550" width="55.5703125" bestFit="1" customWidth="1"/>
    <col min="1551" max="1551" width="22.85546875" customWidth="1"/>
    <col min="1552" max="1552" width="28.85546875" customWidth="1"/>
    <col min="1553" max="1553" width="24.140625" customWidth="1"/>
    <col min="1554" max="1554" width="32" customWidth="1"/>
    <col min="1555" max="1555" width="22.28515625" customWidth="1"/>
    <col min="1792" max="1792" width="22.42578125" customWidth="1"/>
    <col min="1793" max="1793" width="15.85546875" customWidth="1"/>
    <col min="1794" max="1794" width="28.85546875" customWidth="1"/>
    <col min="1795" max="1795" width="32.28515625" customWidth="1"/>
    <col min="1796" max="1796" width="20" customWidth="1"/>
    <col min="1797" max="1797" width="17.7109375" customWidth="1"/>
    <col min="1798" max="1798" width="16.28515625" customWidth="1"/>
    <col min="1799" max="1799" width="20.28515625" customWidth="1"/>
    <col min="1800" max="1800" width="34.85546875" customWidth="1"/>
    <col min="1801" max="1801" width="17.5703125" customWidth="1"/>
    <col min="1802" max="1802" width="20.7109375" customWidth="1"/>
    <col min="1803" max="1805" width="17.5703125" customWidth="1"/>
    <col min="1806" max="1806" width="55.5703125" bestFit="1" customWidth="1"/>
    <col min="1807" max="1807" width="22.85546875" customWidth="1"/>
    <col min="1808" max="1808" width="28.85546875" customWidth="1"/>
    <col min="1809" max="1809" width="24.140625" customWidth="1"/>
    <col min="1810" max="1810" width="32" customWidth="1"/>
    <col min="1811" max="1811" width="22.28515625" customWidth="1"/>
    <col min="2048" max="2048" width="22.42578125" customWidth="1"/>
    <col min="2049" max="2049" width="15.85546875" customWidth="1"/>
    <col min="2050" max="2050" width="28.85546875" customWidth="1"/>
    <col min="2051" max="2051" width="32.28515625" customWidth="1"/>
    <col min="2052" max="2052" width="20" customWidth="1"/>
    <col min="2053" max="2053" width="17.7109375" customWidth="1"/>
    <col min="2054" max="2054" width="16.28515625" customWidth="1"/>
    <col min="2055" max="2055" width="20.28515625" customWidth="1"/>
    <col min="2056" max="2056" width="34.85546875" customWidth="1"/>
    <col min="2057" max="2057" width="17.5703125" customWidth="1"/>
    <col min="2058" max="2058" width="20.7109375" customWidth="1"/>
    <col min="2059" max="2061" width="17.5703125" customWidth="1"/>
    <col min="2062" max="2062" width="55.5703125" bestFit="1" customWidth="1"/>
    <col min="2063" max="2063" width="22.85546875" customWidth="1"/>
    <col min="2064" max="2064" width="28.85546875" customWidth="1"/>
    <col min="2065" max="2065" width="24.140625" customWidth="1"/>
    <col min="2066" max="2066" width="32" customWidth="1"/>
    <col min="2067" max="2067" width="22.28515625" customWidth="1"/>
    <col min="2304" max="2304" width="22.42578125" customWidth="1"/>
    <col min="2305" max="2305" width="15.85546875" customWidth="1"/>
    <col min="2306" max="2306" width="28.85546875" customWidth="1"/>
    <col min="2307" max="2307" width="32.28515625" customWidth="1"/>
    <col min="2308" max="2308" width="20" customWidth="1"/>
    <col min="2309" max="2309" width="17.7109375" customWidth="1"/>
    <col min="2310" max="2310" width="16.28515625" customWidth="1"/>
    <col min="2311" max="2311" width="20.28515625" customWidth="1"/>
    <col min="2312" max="2312" width="34.85546875" customWidth="1"/>
    <col min="2313" max="2313" width="17.5703125" customWidth="1"/>
    <col min="2314" max="2314" width="20.7109375" customWidth="1"/>
    <col min="2315" max="2317" width="17.5703125" customWidth="1"/>
    <col min="2318" max="2318" width="55.5703125" bestFit="1" customWidth="1"/>
    <col min="2319" max="2319" width="22.85546875" customWidth="1"/>
    <col min="2320" max="2320" width="28.85546875" customWidth="1"/>
    <col min="2321" max="2321" width="24.140625" customWidth="1"/>
    <col min="2322" max="2322" width="32" customWidth="1"/>
    <col min="2323" max="2323" width="22.28515625" customWidth="1"/>
    <col min="2560" max="2560" width="22.42578125" customWidth="1"/>
    <col min="2561" max="2561" width="15.85546875" customWidth="1"/>
    <col min="2562" max="2562" width="28.85546875" customWidth="1"/>
    <col min="2563" max="2563" width="32.28515625" customWidth="1"/>
    <col min="2564" max="2564" width="20" customWidth="1"/>
    <col min="2565" max="2565" width="17.7109375" customWidth="1"/>
    <col min="2566" max="2566" width="16.28515625" customWidth="1"/>
    <col min="2567" max="2567" width="20.28515625" customWidth="1"/>
    <col min="2568" max="2568" width="34.85546875" customWidth="1"/>
    <col min="2569" max="2569" width="17.5703125" customWidth="1"/>
    <col min="2570" max="2570" width="20.7109375" customWidth="1"/>
    <col min="2571" max="2573" width="17.5703125" customWidth="1"/>
    <col min="2574" max="2574" width="55.5703125" bestFit="1" customWidth="1"/>
    <col min="2575" max="2575" width="22.85546875" customWidth="1"/>
    <col min="2576" max="2576" width="28.85546875" customWidth="1"/>
    <col min="2577" max="2577" width="24.140625" customWidth="1"/>
    <col min="2578" max="2578" width="32" customWidth="1"/>
    <col min="2579" max="2579" width="22.28515625" customWidth="1"/>
    <col min="2816" max="2816" width="22.42578125" customWidth="1"/>
    <col min="2817" max="2817" width="15.85546875" customWidth="1"/>
    <col min="2818" max="2818" width="28.85546875" customWidth="1"/>
    <col min="2819" max="2819" width="32.28515625" customWidth="1"/>
    <col min="2820" max="2820" width="20" customWidth="1"/>
    <col min="2821" max="2821" width="17.7109375" customWidth="1"/>
    <col min="2822" max="2822" width="16.28515625" customWidth="1"/>
    <col min="2823" max="2823" width="20.28515625" customWidth="1"/>
    <col min="2824" max="2824" width="34.85546875" customWidth="1"/>
    <col min="2825" max="2825" width="17.5703125" customWidth="1"/>
    <col min="2826" max="2826" width="20.7109375" customWidth="1"/>
    <col min="2827" max="2829" width="17.5703125" customWidth="1"/>
    <col min="2830" max="2830" width="55.5703125" bestFit="1" customWidth="1"/>
    <col min="2831" max="2831" width="22.85546875" customWidth="1"/>
    <col min="2832" max="2832" width="28.85546875" customWidth="1"/>
    <col min="2833" max="2833" width="24.140625" customWidth="1"/>
    <col min="2834" max="2834" width="32" customWidth="1"/>
    <col min="2835" max="2835" width="22.28515625" customWidth="1"/>
    <col min="3072" max="3072" width="22.42578125" customWidth="1"/>
    <col min="3073" max="3073" width="15.85546875" customWidth="1"/>
    <col min="3074" max="3074" width="28.85546875" customWidth="1"/>
    <col min="3075" max="3075" width="32.28515625" customWidth="1"/>
    <col min="3076" max="3076" width="20" customWidth="1"/>
    <col min="3077" max="3077" width="17.7109375" customWidth="1"/>
    <col min="3078" max="3078" width="16.28515625" customWidth="1"/>
    <col min="3079" max="3079" width="20.28515625" customWidth="1"/>
    <col min="3080" max="3080" width="34.85546875" customWidth="1"/>
    <col min="3081" max="3081" width="17.5703125" customWidth="1"/>
    <col min="3082" max="3082" width="20.7109375" customWidth="1"/>
    <col min="3083" max="3085" width="17.5703125" customWidth="1"/>
    <col min="3086" max="3086" width="55.5703125" bestFit="1" customWidth="1"/>
    <col min="3087" max="3087" width="22.85546875" customWidth="1"/>
    <col min="3088" max="3088" width="28.85546875" customWidth="1"/>
    <col min="3089" max="3089" width="24.140625" customWidth="1"/>
    <col min="3090" max="3090" width="32" customWidth="1"/>
    <col min="3091" max="3091" width="22.28515625" customWidth="1"/>
    <col min="3328" max="3328" width="22.42578125" customWidth="1"/>
    <col min="3329" max="3329" width="15.85546875" customWidth="1"/>
    <col min="3330" max="3330" width="28.85546875" customWidth="1"/>
    <col min="3331" max="3331" width="32.28515625" customWidth="1"/>
    <col min="3332" max="3332" width="20" customWidth="1"/>
    <col min="3333" max="3333" width="17.7109375" customWidth="1"/>
    <col min="3334" max="3334" width="16.28515625" customWidth="1"/>
    <col min="3335" max="3335" width="20.28515625" customWidth="1"/>
    <col min="3336" max="3336" width="34.85546875" customWidth="1"/>
    <col min="3337" max="3337" width="17.5703125" customWidth="1"/>
    <col min="3338" max="3338" width="20.7109375" customWidth="1"/>
    <col min="3339" max="3341" width="17.5703125" customWidth="1"/>
    <col min="3342" max="3342" width="55.5703125" bestFit="1" customWidth="1"/>
    <col min="3343" max="3343" width="22.85546875" customWidth="1"/>
    <col min="3344" max="3344" width="28.85546875" customWidth="1"/>
    <col min="3345" max="3345" width="24.140625" customWidth="1"/>
    <col min="3346" max="3346" width="32" customWidth="1"/>
    <col min="3347" max="3347" width="22.28515625" customWidth="1"/>
    <col min="3584" max="3584" width="22.42578125" customWidth="1"/>
    <col min="3585" max="3585" width="15.85546875" customWidth="1"/>
    <col min="3586" max="3586" width="28.85546875" customWidth="1"/>
    <col min="3587" max="3587" width="32.28515625" customWidth="1"/>
    <col min="3588" max="3588" width="20" customWidth="1"/>
    <col min="3589" max="3589" width="17.7109375" customWidth="1"/>
    <col min="3590" max="3590" width="16.28515625" customWidth="1"/>
    <col min="3591" max="3591" width="20.28515625" customWidth="1"/>
    <col min="3592" max="3592" width="34.85546875" customWidth="1"/>
    <col min="3593" max="3593" width="17.5703125" customWidth="1"/>
    <col min="3594" max="3594" width="20.7109375" customWidth="1"/>
    <col min="3595" max="3597" width="17.5703125" customWidth="1"/>
    <col min="3598" max="3598" width="55.5703125" bestFit="1" customWidth="1"/>
    <col min="3599" max="3599" width="22.85546875" customWidth="1"/>
    <col min="3600" max="3600" width="28.85546875" customWidth="1"/>
    <col min="3601" max="3601" width="24.140625" customWidth="1"/>
    <col min="3602" max="3602" width="32" customWidth="1"/>
    <col min="3603" max="3603" width="22.28515625" customWidth="1"/>
    <col min="3840" max="3840" width="22.42578125" customWidth="1"/>
    <col min="3841" max="3841" width="15.85546875" customWidth="1"/>
    <col min="3842" max="3842" width="28.85546875" customWidth="1"/>
    <col min="3843" max="3843" width="32.28515625" customWidth="1"/>
    <col min="3844" max="3844" width="20" customWidth="1"/>
    <col min="3845" max="3845" width="17.7109375" customWidth="1"/>
    <col min="3846" max="3846" width="16.28515625" customWidth="1"/>
    <col min="3847" max="3847" width="20.28515625" customWidth="1"/>
    <col min="3848" max="3848" width="34.85546875" customWidth="1"/>
    <col min="3849" max="3849" width="17.5703125" customWidth="1"/>
    <col min="3850" max="3850" width="20.7109375" customWidth="1"/>
    <col min="3851" max="3853" width="17.5703125" customWidth="1"/>
    <col min="3854" max="3854" width="55.5703125" bestFit="1" customWidth="1"/>
    <col min="3855" max="3855" width="22.85546875" customWidth="1"/>
    <col min="3856" max="3856" width="28.85546875" customWidth="1"/>
    <col min="3857" max="3857" width="24.140625" customWidth="1"/>
    <col min="3858" max="3858" width="32" customWidth="1"/>
    <col min="3859" max="3859" width="22.28515625" customWidth="1"/>
    <col min="4096" max="4096" width="22.42578125" customWidth="1"/>
    <col min="4097" max="4097" width="15.85546875" customWidth="1"/>
    <col min="4098" max="4098" width="28.85546875" customWidth="1"/>
    <col min="4099" max="4099" width="32.28515625" customWidth="1"/>
    <col min="4100" max="4100" width="20" customWidth="1"/>
    <col min="4101" max="4101" width="17.7109375" customWidth="1"/>
    <col min="4102" max="4102" width="16.28515625" customWidth="1"/>
    <col min="4103" max="4103" width="20.28515625" customWidth="1"/>
    <col min="4104" max="4104" width="34.85546875" customWidth="1"/>
    <col min="4105" max="4105" width="17.5703125" customWidth="1"/>
    <col min="4106" max="4106" width="20.7109375" customWidth="1"/>
    <col min="4107" max="4109" width="17.5703125" customWidth="1"/>
    <col min="4110" max="4110" width="55.5703125" bestFit="1" customWidth="1"/>
    <col min="4111" max="4111" width="22.85546875" customWidth="1"/>
    <col min="4112" max="4112" width="28.85546875" customWidth="1"/>
    <col min="4113" max="4113" width="24.140625" customWidth="1"/>
    <col min="4114" max="4114" width="32" customWidth="1"/>
    <col min="4115" max="4115" width="22.28515625" customWidth="1"/>
    <col min="4352" max="4352" width="22.42578125" customWidth="1"/>
    <col min="4353" max="4353" width="15.85546875" customWidth="1"/>
    <col min="4354" max="4354" width="28.85546875" customWidth="1"/>
    <col min="4355" max="4355" width="32.28515625" customWidth="1"/>
    <col min="4356" max="4356" width="20" customWidth="1"/>
    <col min="4357" max="4357" width="17.7109375" customWidth="1"/>
    <col min="4358" max="4358" width="16.28515625" customWidth="1"/>
    <col min="4359" max="4359" width="20.28515625" customWidth="1"/>
    <col min="4360" max="4360" width="34.85546875" customWidth="1"/>
    <col min="4361" max="4361" width="17.5703125" customWidth="1"/>
    <col min="4362" max="4362" width="20.7109375" customWidth="1"/>
    <col min="4363" max="4365" width="17.5703125" customWidth="1"/>
    <col min="4366" max="4366" width="55.5703125" bestFit="1" customWidth="1"/>
    <col min="4367" max="4367" width="22.85546875" customWidth="1"/>
    <col min="4368" max="4368" width="28.85546875" customWidth="1"/>
    <col min="4369" max="4369" width="24.140625" customWidth="1"/>
    <col min="4370" max="4370" width="32" customWidth="1"/>
    <col min="4371" max="4371" width="22.28515625" customWidth="1"/>
    <col min="4608" max="4608" width="22.42578125" customWidth="1"/>
    <col min="4609" max="4609" width="15.85546875" customWidth="1"/>
    <col min="4610" max="4610" width="28.85546875" customWidth="1"/>
    <col min="4611" max="4611" width="32.28515625" customWidth="1"/>
    <col min="4612" max="4612" width="20" customWidth="1"/>
    <col min="4613" max="4613" width="17.7109375" customWidth="1"/>
    <col min="4614" max="4614" width="16.28515625" customWidth="1"/>
    <col min="4615" max="4615" width="20.28515625" customWidth="1"/>
    <col min="4616" max="4616" width="34.85546875" customWidth="1"/>
    <col min="4617" max="4617" width="17.5703125" customWidth="1"/>
    <col min="4618" max="4618" width="20.7109375" customWidth="1"/>
    <col min="4619" max="4621" width="17.5703125" customWidth="1"/>
    <col min="4622" max="4622" width="55.5703125" bestFit="1" customWidth="1"/>
    <col min="4623" max="4623" width="22.85546875" customWidth="1"/>
    <col min="4624" max="4624" width="28.85546875" customWidth="1"/>
    <col min="4625" max="4625" width="24.140625" customWidth="1"/>
    <col min="4626" max="4626" width="32" customWidth="1"/>
    <col min="4627" max="4627" width="22.28515625" customWidth="1"/>
    <col min="4864" max="4864" width="22.42578125" customWidth="1"/>
    <col min="4865" max="4865" width="15.85546875" customWidth="1"/>
    <col min="4866" max="4866" width="28.85546875" customWidth="1"/>
    <col min="4867" max="4867" width="32.28515625" customWidth="1"/>
    <col min="4868" max="4868" width="20" customWidth="1"/>
    <col min="4869" max="4869" width="17.7109375" customWidth="1"/>
    <col min="4870" max="4870" width="16.28515625" customWidth="1"/>
    <col min="4871" max="4871" width="20.28515625" customWidth="1"/>
    <col min="4872" max="4872" width="34.85546875" customWidth="1"/>
    <col min="4873" max="4873" width="17.5703125" customWidth="1"/>
    <col min="4874" max="4874" width="20.7109375" customWidth="1"/>
    <col min="4875" max="4877" width="17.5703125" customWidth="1"/>
    <col min="4878" max="4878" width="55.5703125" bestFit="1" customWidth="1"/>
    <col min="4879" max="4879" width="22.85546875" customWidth="1"/>
    <col min="4880" max="4880" width="28.85546875" customWidth="1"/>
    <col min="4881" max="4881" width="24.140625" customWidth="1"/>
    <col min="4882" max="4882" width="32" customWidth="1"/>
    <col min="4883" max="4883" width="22.28515625" customWidth="1"/>
    <col min="5120" max="5120" width="22.42578125" customWidth="1"/>
    <col min="5121" max="5121" width="15.85546875" customWidth="1"/>
    <col min="5122" max="5122" width="28.85546875" customWidth="1"/>
    <col min="5123" max="5123" width="32.28515625" customWidth="1"/>
    <col min="5124" max="5124" width="20" customWidth="1"/>
    <col min="5125" max="5125" width="17.7109375" customWidth="1"/>
    <col min="5126" max="5126" width="16.28515625" customWidth="1"/>
    <col min="5127" max="5127" width="20.28515625" customWidth="1"/>
    <col min="5128" max="5128" width="34.85546875" customWidth="1"/>
    <col min="5129" max="5129" width="17.5703125" customWidth="1"/>
    <col min="5130" max="5130" width="20.7109375" customWidth="1"/>
    <col min="5131" max="5133" width="17.5703125" customWidth="1"/>
    <col min="5134" max="5134" width="55.5703125" bestFit="1" customWidth="1"/>
    <col min="5135" max="5135" width="22.85546875" customWidth="1"/>
    <col min="5136" max="5136" width="28.85546875" customWidth="1"/>
    <col min="5137" max="5137" width="24.140625" customWidth="1"/>
    <col min="5138" max="5138" width="32" customWidth="1"/>
    <col min="5139" max="5139" width="22.28515625" customWidth="1"/>
    <col min="5376" max="5376" width="22.42578125" customWidth="1"/>
    <col min="5377" max="5377" width="15.85546875" customWidth="1"/>
    <col min="5378" max="5378" width="28.85546875" customWidth="1"/>
    <col min="5379" max="5379" width="32.28515625" customWidth="1"/>
    <col min="5380" max="5380" width="20" customWidth="1"/>
    <col min="5381" max="5381" width="17.7109375" customWidth="1"/>
    <col min="5382" max="5382" width="16.28515625" customWidth="1"/>
    <col min="5383" max="5383" width="20.28515625" customWidth="1"/>
    <col min="5384" max="5384" width="34.85546875" customWidth="1"/>
    <col min="5385" max="5385" width="17.5703125" customWidth="1"/>
    <col min="5386" max="5386" width="20.7109375" customWidth="1"/>
    <col min="5387" max="5389" width="17.5703125" customWidth="1"/>
    <col min="5390" max="5390" width="55.5703125" bestFit="1" customWidth="1"/>
    <col min="5391" max="5391" width="22.85546875" customWidth="1"/>
    <col min="5392" max="5392" width="28.85546875" customWidth="1"/>
    <col min="5393" max="5393" width="24.140625" customWidth="1"/>
    <col min="5394" max="5394" width="32" customWidth="1"/>
    <col min="5395" max="5395" width="22.28515625" customWidth="1"/>
    <col min="5632" max="5632" width="22.42578125" customWidth="1"/>
    <col min="5633" max="5633" width="15.85546875" customWidth="1"/>
    <col min="5634" max="5634" width="28.85546875" customWidth="1"/>
    <col min="5635" max="5635" width="32.28515625" customWidth="1"/>
    <col min="5636" max="5636" width="20" customWidth="1"/>
    <col min="5637" max="5637" width="17.7109375" customWidth="1"/>
    <col min="5638" max="5638" width="16.28515625" customWidth="1"/>
    <col min="5639" max="5639" width="20.28515625" customWidth="1"/>
    <col min="5640" max="5640" width="34.85546875" customWidth="1"/>
    <col min="5641" max="5641" width="17.5703125" customWidth="1"/>
    <col min="5642" max="5642" width="20.7109375" customWidth="1"/>
    <col min="5643" max="5645" width="17.5703125" customWidth="1"/>
    <col min="5646" max="5646" width="55.5703125" bestFit="1" customWidth="1"/>
    <col min="5647" max="5647" width="22.85546875" customWidth="1"/>
    <col min="5648" max="5648" width="28.85546875" customWidth="1"/>
    <col min="5649" max="5649" width="24.140625" customWidth="1"/>
    <col min="5650" max="5650" width="32" customWidth="1"/>
    <col min="5651" max="5651" width="22.28515625" customWidth="1"/>
    <col min="5888" max="5888" width="22.42578125" customWidth="1"/>
    <col min="5889" max="5889" width="15.85546875" customWidth="1"/>
    <col min="5890" max="5890" width="28.85546875" customWidth="1"/>
    <col min="5891" max="5891" width="32.28515625" customWidth="1"/>
    <col min="5892" max="5892" width="20" customWidth="1"/>
    <col min="5893" max="5893" width="17.7109375" customWidth="1"/>
    <col min="5894" max="5894" width="16.28515625" customWidth="1"/>
    <col min="5895" max="5895" width="20.28515625" customWidth="1"/>
    <col min="5896" max="5896" width="34.85546875" customWidth="1"/>
    <col min="5897" max="5897" width="17.5703125" customWidth="1"/>
    <col min="5898" max="5898" width="20.7109375" customWidth="1"/>
    <col min="5899" max="5901" width="17.5703125" customWidth="1"/>
    <col min="5902" max="5902" width="55.5703125" bestFit="1" customWidth="1"/>
    <col min="5903" max="5903" width="22.85546875" customWidth="1"/>
    <col min="5904" max="5904" width="28.85546875" customWidth="1"/>
    <col min="5905" max="5905" width="24.140625" customWidth="1"/>
    <col min="5906" max="5906" width="32" customWidth="1"/>
    <col min="5907" max="5907" width="22.28515625" customWidth="1"/>
    <col min="6144" max="6144" width="22.42578125" customWidth="1"/>
    <col min="6145" max="6145" width="15.85546875" customWidth="1"/>
    <col min="6146" max="6146" width="28.85546875" customWidth="1"/>
    <col min="6147" max="6147" width="32.28515625" customWidth="1"/>
    <col min="6148" max="6148" width="20" customWidth="1"/>
    <col min="6149" max="6149" width="17.7109375" customWidth="1"/>
    <col min="6150" max="6150" width="16.28515625" customWidth="1"/>
    <col min="6151" max="6151" width="20.28515625" customWidth="1"/>
    <col min="6152" max="6152" width="34.85546875" customWidth="1"/>
    <col min="6153" max="6153" width="17.5703125" customWidth="1"/>
    <col min="6154" max="6154" width="20.7109375" customWidth="1"/>
    <col min="6155" max="6157" width="17.5703125" customWidth="1"/>
    <col min="6158" max="6158" width="55.5703125" bestFit="1" customWidth="1"/>
    <col min="6159" max="6159" width="22.85546875" customWidth="1"/>
    <col min="6160" max="6160" width="28.85546875" customWidth="1"/>
    <col min="6161" max="6161" width="24.140625" customWidth="1"/>
    <col min="6162" max="6162" width="32" customWidth="1"/>
    <col min="6163" max="6163" width="22.28515625" customWidth="1"/>
    <col min="6400" max="6400" width="22.42578125" customWidth="1"/>
    <col min="6401" max="6401" width="15.85546875" customWidth="1"/>
    <col min="6402" max="6402" width="28.85546875" customWidth="1"/>
    <col min="6403" max="6403" width="32.28515625" customWidth="1"/>
    <col min="6404" max="6404" width="20" customWidth="1"/>
    <col min="6405" max="6405" width="17.7109375" customWidth="1"/>
    <col min="6406" max="6406" width="16.28515625" customWidth="1"/>
    <col min="6407" max="6407" width="20.28515625" customWidth="1"/>
    <col min="6408" max="6408" width="34.85546875" customWidth="1"/>
    <col min="6409" max="6409" width="17.5703125" customWidth="1"/>
    <col min="6410" max="6410" width="20.7109375" customWidth="1"/>
    <col min="6411" max="6413" width="17.5703125" customWidth="1"/>
    <col min="6414" max="6414" width="55.5703125" bestFit="1" customWidth="1"/>
    <col min="6415" max="6415" width="22.85546875" customWidth="1"/>
    <col min="6416" max="6416" width="28.85546875" customWidth="1"/>
    <col min="6417" max="6417" width="24.140625" customWidth="1"/>
    <col min="6418" max="6418" width="32" customWidth="1"/>
    <col min="6419" max="6419" width="22.28515625" customWidth="1"/>
    <col min="6656" max="6656" width="22.42578125" customWidth="1"/>
    <col min="6657" max="6657" width="15.85546875" customWidth="1"/>
    <col min="6658" max="6658" width="28.85546875" customWidth="1"/>
    <col min="6659" max="6659" width="32.28515625" customWidth="1"/>
    <col min="6660" max="6660" width="20" customWidth="1"/>
    <col min="6661" max="6661" width="17.7109375" customWidth="1"/>
    <col min="6662" max="6662" width="16.28515625" customWidth="1"/>
    <col min="6663" max="6663" width="20.28515625" customWidth="1"/>
    <col min="6664" max="6664" width="34.85546875" customWidth="1"/>
    <col min="6665" max="6665" width="17.5703125" customWidth="1"/>
    <col min="6666" max="6666" width="20.7109375" customWidth="1"/>
    <col min="6667" max="6669" width="17.5703125" customWidth="1"/>
    <col min="6670" max="6670" width="55.5703125" bestFit="1" customWidth="1"/>
    <col min="6671" max="6671" width="22.85546875" customWidth="1"/>
    <col min="6672" max="6672" width="28.85546875" customWidth="1"/>
    <col min="6673" max="6673" width="24.140625" customWidth="1"/>
    <col min="6674" max="6674" width="32" customWidth="1"/>
    <col min="6675" max="6675" width="22.28515625" customWidth="1"/>
    <col min="6912" max="6912" width="22.42578125" customWidth="1"/>
    <col min="6913" max="6913" width="15.85546875" customWidth="1"/>
    <col min="6914" max="6914" width="28.85546875" customWidth="1"/>
    <col min="6915" max="6915" width="32.28515625" customWidth="1"/>
    <col min="6916" max="6916" width="20" customWidth="1"/>
    <col min="6917" max="6917" width="17.7109375" customWidth="1"/>
    <col min="6918" max="6918" width="16.28515625" customWidth="1"/>
    <col min="6919" max="6919" width="20.28515625" customWidth="1"/>
    <col min="6920" max="6920" width="34.85546875" customWidth="1"/>
    <col min="6921" max="6921" width="17.5703125" customWidth="1"/>
    <col min="6922" max="6922" width="20.7109375" customWidth="1"/>
    <col min="6923" max="6925" width="17.5703125" customWidth="1"/>
    <col min="6926" max="6926" width="55.5703125" bestFit="1" customWidth="1"/>
    <col min="6927" max="6927" width="22.85546875" customWidth="1"/>
    <col min="6928" max="6928" width="28.85546875" customWidth="1"/>
    <col min="6929" max="6929" width="24.140625" customWidth="1"/>
    <col min="6930" max="6930" width="32" customWidth="1"/>
    <col min="6931" max="6931" width="22.28515625" customWidth="1"/>
    <col min="7168" max="7168" width="22.42578125" customWidth="1"/>
    <col min="7169" max="7169" width="15.85546875" customWidth="1"/>
    <col min="7170" max="7170" width="28.85546875" customWidth="1"/>
    <col min="7171" max="7171" width="32.28515625" customWidth="1"/>
    <col min="7172" max="7172" width="20" customWidth="1"/>
    <col min="7173" max="7173" width="17.7109375" customWidth="1"/>
    <col min="7174" max="7174" width="16.28515625" customWidth="1"/>
    <col min="7175" max="7175" width="20.28515625" customWidth="1"/>
    <col min="7176" max="7176" width="34.85546875" customWidth="1"/>
    <col min="7177" max="7177" width="17.5703125" customWidth="1"/>
    <col min="7178" max="7178" width="20.7109375" customWidth="1"/>
    <col min="7179" max="7181" width="17.5703125" customWidth="1"/>
    <col min="7182" max="7182" width="55.5703125" bestFit="1" customWidth="1"/>
    <col min="7183" max="7183" width="22.85546875" customWidth="1"/>
    <col min="7184" max="7184" width="28.85546875" customWidth="1"/>
    <col min="7185" max="7185" width="24.140625" customWidth="1"/>
    <col min="7186" max="7186" width="32" customWidth="1"/>
    <col min="7187" max="7187" width="22.28515625" customWidth="1"/>
    <col min="7424" max="7424" width="22.42578125" customWidth="1"/>
    <col min="7425" max="7425" width="15.85546875" customWidth="1"/>
    <col min="7426" max="7426" width="28.85546875" customWidth="1"/>
    <col min="7427" max="7427" width="32.28515625" customWidth="1"/>
    <col min="7428" max="7428" width="20" customWidth="1"/>
    <col min="7429" max="7429" width="17.7109375" customWidth="1"/>
    <col min="7430" max="7430" width="16.28515625" customWidth="1"/>
    <col min="7431" max="7431" width="20.28515625" customWidth="1"/>
    <col min="7432" max="7432" width="34.85546875" customWidth="1"/>
    <col min="7433" max="7433" width="17.5703125" customWidth="1"/>
    <col min="7434" max="7434" width="20.7109375" customWidth="1"/>
    <col min="7435" max="7437" width="17.5703125" customWidth="1"/>
    <col min="7438" max="7438" width="55.5703125" bestFit="1" customWidth="1"/>
    <col min="7439" max="7439" width="22.85546875" customWidth="1"/>
    <col min="7440" max="7440" width="28.85546875" customWidth="1"/>
    <col min="7441" max="7441" width="24.140625" customWidth="1"/>
    <col min="7442" max="7442" width="32" customWidth="1"/>
    <col min="7443" max="7443" width="22.28515625" customWidth="1"/>
    <col min="7680" max="7680" width="22.42578125" customWidth="1"/>
    <col min="7681" max="7681" width="15.85546875" customWidth="1"/>
    <col min="7682" max="7682" width="28.85546875" customWidth="1"/>
    <col min="7683" max="7683" width="32.28515625" customWidth="1"/>
    <col min="7684" max="7684" width="20" customWidth="1"/>
    <col min="7685" max="7685" width="17.7109375" customWidth="1"/>
    <col min="7686" max="7686" width="16.28515625" customWidth="1"/>
    <col min="7687" max="7687" width="20.28515625" customWidth="1"/>
    <col min="7688" max="7688" width="34.85546875" customWidth="1"/>
    <col min="7689" max="7689" width="17.5703125" customWidth="1"/>
    <col min="7690" max="7690" width="20.7109375" customWidth="1"/>
    <col min="7691" max="7693" width="17.5703125" customWidth="1"/>
    <col min="7694" max="7694" width="55.5703125" bestFit="1" customWidth="1"/>
    <col min="7695" max="7695" width="22.85546875" customWidth="1"/>
    <col min="7696" max="7696" width="28.85546875" customWidth="1"/>
    <col min="7697" max="7697" width="24.140625" customWidth="1"/>
    <col min="7698" max="7698" width="32" customWidth="1"/>
    <col min="7699" max="7699" width="22.28515625" customWidth="1"/>
    <col min="7936" max="7936" width="22.42578125" customWidth="1"/>
    <col min="7937" max="7937" width="15.85546875" customWidth="1"/>
    <col min="7938" max="7938" width="28.85546875" customWidth="1"/>
    <col min="7939" max="7939" width="32.28515625" customWidth="1"/>
    <col min="7940" max="7940" width="20" customWidth="1"/>
    <col min="7941" max="7941" width="17.7109375" customWidth="1"/>
    <col min="7942" max="7942" width="16.28515625" customWidth="1"/>
    <col min="7943" max="7943" width="20.28515625" customWidth="1"/>
    <col min="7944" max="7944" width="34.85546875" customWidth="1"/>
    <col min="7945" max="7945" width="17.5703125" customWidth="1"/>
    <col min="7946" max="7946" width="20.7109375" customWidth="1"/>
    <col min="7947" max="7949" width="17.5703125" customWidth="1"/>
    <col min="7950" max="7950" width="55.5703125" bestFit="1" customWidth="1"/>
    <col min="7951" max="7951" width="22.85546875" customWidth="1"/>
    <col min="7952" max="7952" width="28.85546875" customWidth="1"/>
    <col min="7953" max="7953" width="24.140625" customWidth="1"/>
    <col min="7954" max="7954" width="32" customWidth="1"/>
    <col min="7955" max="7955" width="22.28515625" customWidth="1"/>
    <col min="8192" max="8192" width="22.42578125" customWidth="1"/>
    <col min="8193" max="8193" width="15.85546875" customWidth="1"/>
    <col min="8194" max="8194" width="28.85546875" customWidth="1"/>
    <col min="8195" max="8195" width="32.28515625" customWidth="1"/>
    <col min="8196" max="8196" width="20" customWidth="1"/>
    <col min="8197" max="8197" width="17.7109375" customWidth="1"/>
    <col min="8198" max="8198" width="16.28515625" customWidth="1"/>
    <col min="8199" max="8199" width="20.28515625" customWidth="1"/>
    <col min="8200" max="8200" width="34.85546875" customWidth="1"/>
    <col min="8201" max="8201" width="17.5703125" customWidth="1"/>
    <col min="8202" max="8202" width="20.7109375" customWidth="1"/>
    <col min="8203" max="8205" width="17.5703125" customWidth="1"/>
    <col min="8206" max="8206" width="55.5703125" bestFit="1" customWidth="1"/>
    <col min="8207" max="8207" width="22.85546875" customWidth="1"/>
    <col min="8208" max="8208" width="28.85546875" customWidth="1"/>
    <col min="8209" max="8209" width="24.140625" customWidth="1"/>
    <col min="8210" max="8210" width="32" customWidth="1"/>
    <col min="8211" max="8211" width="22.28515625" customWidth="1"/>
    <col min="8448" max="8448" width="22.42578125" customWidth="1"/>
    <col min="8449" max="8449" width="15.85546875" customWidth="1"/>
    <col min="8450" max="8450" width="28.85546875" customWidth="1"/>
    <col min="8451" max="8451" width="32.28515625" customWidth="1"/>
    <col min="8452" max="8452" width="20" customWidth="1"/>
    <col min="8453" max="8453" width="17.7109375" customWidth="1"/>
    <col min="8454" max="8454" width="16.28515625" customWidth="1"/>
    <col min="8455" max="8455" width="20.28515625" customWidth="1"/>
    <col min="8456" max="8456" width="34.85546875" customWidth="1"/>
    <col min="8457" max="8457" width="17.5703125" customWidth="1"/>
    <col min="8458" max="8458" width="20.7109375" customWidth="1"/>
    <col min="8459" max="8461" width="17.5703125" customWidth="1"/>
    <col min="8462" max="8462" width="55.5703125" bestFit="1" customWidth="1"/>
    <col min="8463" max="8463" width="22.85546875" customWidth="1"/>
    <col min="8464" max="8464" width="28.85546875" customWidth="1"/>
    <col min="8465" max="8465" width="24.140625" customWidth="1"/>
    <col min="8466" max="8466" width="32" customWidth="1"/>
    <col min="8467" max="8467" width="22.28515625" customWidth="1"/>
    <col min="8704" max="8704" width="22.42578125" customWidth="1"/>
    <col min="8705" max="8705" width="15.85546875" customWidth="1"/>
    <col min="8706" max="8706" width="28.85546875" customWidth="1"/>
    <col min="8707" max="8707" width="32.28515625" customWidth="1"/>
    <col min="8708" max="8708" width="20" customWidth="1"/>
    <col min="8709" max="8709" width="17.7109375" customWidth="1"/>
    <col min="8710" max="8710" width="16.28515625" customWidth="1"/>
    <col min="8711" max="8711" width="20.28515625" customWidth="1"/>
    <col min="8712" max="8712" width="34.85546875" customWidth="1"/>
    <col min="8713" max="8713" width="17.5703125" customWidth="1"/>
    <col min="8714" max="8714" width="20.7109375" customWidth="1"/>
    <col min="8715" max="8717" width="17.5703125" customWidth="1"/>
    <col min="8718" max="8718" width="55.5703125" bestFit="1" customWidth="1"/>
    <col min="8719" max="8719" width="22.85546875" customWidth="1"/>
    <col min="8720" max="8720" width="28.85546875" customWidth="1"/>
    <col min="8721" max="8721" width="24.140625" customWidth="1"/>
    <col min="8722" max="8722" width="32" customWidth="1"/>
    <col min="8723" max="8723" width="22.28515625" customWidth="1"/>
    <col min="8960" max="8960" width="22.42578125" customWidth="1"/>
    <col min="8961" max="8961" width="15.85546875" customWidth="1"/>
    <col min="8962" max="8962" width="28.85546875" customWidth="1"/>
    <col min="8963" max="8963" width="32.28515625" customWidth="1"/>
    <col min="8964" max="8964" width="20" customWidth="1"/>
    <col min="8965" max="8965" width="17.7109375" customWidth="1"/>
    <col min="8966" max="8966" width="16.28515625" customWidth="1"/>
    <col min="8967" max="8967" width="20.28515625" customWidth="1"/>
    <col min="8968" max="8968" width="34.85546875" customWidth="1"/>
    <col min="8969" max="8969" width="17.5703125" customWidth="1"/>
    <col min="8970" max="8970" width="20.7109375" customWidth="1"/>
    <col min="8971" max="8973" width="17.5703125" customWidth="1"/>
    <col min="8974" max="8974" width="55.5703125" bestFit="1" customWidth="1"/>
    <col min="8975" max="8975" width="22.85546875" customWidth="1"/>
    <col min="8976" max="8976" width="28.85546875" customWidth="1"/>
    <col min="8977" max="8977" width="24.140625" customWidth="1"/>
    <col min="8978" max="8978" width="32" customWidth="1"/>
    <col min="8979" max="8979" width="22.28515625" customWidth="1"/>
    <col min="9216" max="9216" width="22.42578125" customWidth="1"/>
    <col min="9217" max="9217" width="15.85546875" customWidth="1"/>
    <col min="9218" max="9218" width="28.85546875" customWidth="1"/>
    <col min="9219" max="9219" width="32.28515625" customWidth="1"/>
    <col min="9220" max="9220" width="20" customWidth="1"/>
    <col min="9221" max="9221" width="17.7109375" customWidth="1"/>
    <col min="9222" max="9222" width="16.28515625" customWidth="1"/>
    <col min="9223" max="9223" width="20.28515625" customWidth="1"/>
    <col min="9224" max="9224" width="34.85546875" customWidth="1"/>
    <col min="9225" max="9225" width="17.5703125" customWidth="1"/>
    <col min="9226" max="9226" width="20.7109375" customWidth="1"/>
    <col min="9227" max="9229" width="17.5703125" customWidth="1"/>
    <col min="9230" max="9230" width="55.5703125" bestFit="1" customWidth="1"/>
    <col min="9231" max="9231" width="22.85546875" customWidth="1"/>
    <col min="9232" max="9232" width="28.85546875" customWidth="1"/>
    <col min="9233" max="9233" width="24.140625" customWidth="1"/>
    <col min="9234" max="9234" width="32" customWidth="1"/>
    <col min="9235" max="9235" width="22.28515625" customWidth="1"/>
    <col min="9472" max="9472" width="22.42578125" customWidth="1"/>
    <col min="9473" max="9473" width="15.85546875" customWidth="1"/>
    <col min="9474" max="9474" width="28.85546875" customWidth="1"/>
    <col min="9475" max="9475" width="32.28515625" customWidth="1"/>
    <col min="9476" max="9476" width="20" customWidth="1"/>
    <col min="9477" max="9477" width="17.7109375" customWidth="1"/>
    <col min="9478" max="9478" width="16.28515625" customWidth="1"/>
    <col min="9479" max="9479" width="20.28515625" customWidth="1"/>
    <col min="9480" max="9480" width="34.85546875" customWidth="1"/>
    <col min="9481" max="9481" width="17.5703125" customWidth="1"/>
    <col min="9482" max="9482" width="20.7109375" customWidth="1"/>
    <col min="9483" max="9485" width="17.5703125" customWidth="1"/>
    <col min="9486" max="9486" width="55.5703125" bestFit="1" customWidth="1"/>
    <col min="9487" max="9487" width="22.85546875" customWidth="1"/>
    <col min="9488" max="9488" width="28.85546875" customWidth="1"/>
    <col min="9489" max="9489" width="24.140625" customWidth="1"/>
    <col min="9490" max="9490" width="32" customWidth="1"/>
    <col min="9491" max="9491" width="22.28515625" customWidth="1"/>
    <col min="9728" max="9728" width="22.42578125" customWidth="1"/>
    <col min="9729" max="9729" width="15.85546875" customWidth="1"/>
    <col min="9730" max="9730" width="28.85546875" customWidth="1"/>
    <col min="9731" max="9731" width="32.28515625" customWidth="1"/>
    <col min="9732" max="9732" width="20" customWidth="1"/>
    <col min="9733" max="9733" width="17.7109375" customWidth="1"/>
    <col min="9734" max="9734" width="16.28515625" customWidth="1"/>
    <col min="9735" max="9735" width="20.28515625" customWidth="1"/>
    <col min="9736" max="9736" width="34.85546875" customWidth="1"/>
    <col min="9737" max="9737" width="17.5703125" customWidth="1"/>
    <col min="9738" max="9738" width="20.7109375" customWidth="1"/>
    <col min="9739" max="9741" width="17.5703125" customWidth="1"/>
    <col min="9742" max="9742" width="55.5703125" bestFit="1" customWidth="1"/>
    <col min="9743" max="9743" width="22.85546875" customWidth="1"/>
    <col min="9744" max="9744" width="28.85546875" customWidth="1"/>
    <col min="9745" max="9745" width="24.140625" customWidth="1"/>
    <col min="9746" max="9746" width="32" customWidth="1"/>
    <col min="9747" max="9747" width="22.28515625" customWidth="1"/>
    <col min="9984" max="9984" width="22.42578125" customWidth="1"/>
    <col min="9985" max="9985" width="15.85546875" customWidth="1"/>
    <col min="9986" max="9986" width="28.85546875" customWidth="1"/>
    <col min="9987" max="9987" width="32.28515625" customWidth="1"/>
    <col min="9988" max="9988" width="20" customWidth="1"/>
    <col min="9989" max="9989" width="17.7109375" customWidth="1"/>
    <col min="9990" max="9990" width="16.28515625" customWidth="1"/>
    <col min="9991" max="9991" width="20.28515625" customWidth="1"/>
    <col min="9992" max="9992" width="34.85546875" customWidth="1"/>
    <col min="9993" max="9993" width="17.5703125" customWidth="1"/>
    <col min="9994" max="9994" width="20.7109375" customWidth="1"/>
    <col min="9995" max="9997" width="17.5703125" customWidth="1"/>
    <col min="9998" max="9998" width="55.5703125" bestFit="1" customWidth="1"/>
    <col min="9999" max="9999" width="22.85546875" customWidth="1"/>
    <col min="10000" max="10000" width="28.85546875" customWidth="1"/>
    <col min="10001" max="10001" width="24.140625" customWidth="1"/>
    <col min="10002" max="10002" width="32" customWidth="1"/>
    <col min="10003" max="10003" width="22.28515625" customWidth="1"/>
    <col min="10240" max="10240" width="22.42578125" customWidth="1"/>
    <col min="10241" max="10241" width="15.85546875" customWidth="1"/>
    <col min="10242" max="10242" width="28.85546875" customWidth="1"/>
    <col min="10243" max="10243" width="32.28515625" customWidth="1"/>
    <col min="10244" max="10244" width="20" customWidth="1"/>
    <col min="10245" max="10245" width="17.7109375" customWidth="1"/>
    <col min="10246" max="10246" width="16.28515625" customWidth="1"/>
    <col min="10247" max="10247" width="20.28515625" customWidth="1"/>
    <col min="10248" max="10248" width="34.85546875" customWidth="1"/>
    <col min="10249" max="10249" width="17.5703125" customWidth="1"/>
    <col min="10250" max="10250" width="20.7109375" customWidth="1"/>
    <col min="10251" max="10253" width="17.5703125" customWidth="1"/>
    <col min="10254" max="10254" width="55.5703125" bestFit="1" customWidth="1"/>
    <col min="10255" max="10255" width="22.85546875" customWidth="1"/>
    <col min="10256" max="10256" width="28.85546875" customWidth="1"/>
    <col min="10257" max="10257" width="24.140625" customWidth="1"/>
    <col min="10258" max="10258" width="32" customWidth="1"/>
    <col min="10259" max="10259" width="22.28515625" customWidth="1"/>
    <col min="10496" max="10496" width="22.42578125" customWidth="1"/>
    <col min="10497" max="10497" width="15.85546875" customWidth="1"/>
    <col min="10498" max="10498" width="28.85546875" customWidth="1"/>
    <col min="10499" max="10499" width="32.28515625" customWidth="1"/>
    <col min="10500" max="10500" width="20" customWidth="1"/>
    <col min="10501" max="10501" width="17.7109375" customWidth="1"/>
    <col min="10502" max="10502" width="16.28515625" customWidth="1"/>
    <col min="10503" max="10503" width="20.28515625" customWidth="1"/>
    <col min="10504" max="10504" width="34.85546875" customWidth="1"/>
    <col min="10505" max="10505" width="17.5703125" customWidth="1"/>
    <col min="10506" max="10506" width="20.7109375" customWidth="1"/>
    <col min="10507" max="10509" width="17.5703125" customWidth="1"/>
    <col min="10510" max="10510" width="55.5703125" bestFit="1" customWidth="1"/>
    <col min="10511" max="10511" width="22.85546875" customWidth="1"/>
    <col min="10512" max="10512" width="28.85546875" customWidth="1"/>
    <col min="10513" max="10513" width="24.140625" customWidth="1"/>
    <col min="10514" max="10514" width="32" customWidth="1"/>
    <col min="10515" max="10515" width="22.28515625" customWidth="1"/>
    <col min="10752" max="10752" width="22.42578125" customWidth="1"/>
    <col min="10753" max="10753" width="15.85546875" customWidth="1"/>
    <col min="10754" max="10754" width="28.85546875" customWidth="1"/>
    <col min="10755" max="10755" width="32.28515625" customWidth="1"/>
    <col min="10756" max="10756" width="20" customWidth="1"/>
    <col min="10757" max="10757" width="17.7109375" customWidth="1"/>
    <col min="10758" max="10758" width="16.28515625" customWidth="1"/>
    <col min="10759" max="10759" width="20.28515625" customWidth="1"/>
    <col min="10760" max="10760" width="34.85546875" customWidth="1"/>
    <col min="10761" max="10761" width="17.5703125" customWidth="1"/>
    <col min="10762" max="10762" width="20.7109375" customWidth="1"/>
    <col min="10763" max="10765" width="17.5703125" customWidth="1"/>
    <col min="10766" max="10766" width="55.5703125" bestFit="1" customWidth="1"/>
    <col min="10767" max="10767" width="22.85546875" customWidth="1"/>
    <col min="10768" max="10768" width="28.85546875" customWidth="1"/>
    <col min="10769" max="10769" width="24.140625" customWidth="1"/>
    <col min="10770" max="10770" width="32" customWidth="1"/>
    <col min="10771" max="10771" width="22.28515625" customWidth="1"/>
    <col min="11008" max="11008" width="22.42578125" customWidth="1"/>
    <col min="11009" max="11009" width="15.85546875" customWidth="1"/>
    <col min="11010" max="11010" width="28.85546875" customWidth="1"/>
    <col min="11011" max="11011" width="32.28515625" customWidth="1"/>
    <col min="11012" max="11012" width="20" customWidth="1"/>
    <col min="11013" max="11013" width="17.7109375" customWidth="1"/>
    <col min="11014" max="11014" width="16.28515625" customWidth="1"/>
    <col min="11015" max="11015" width="20.28515625" customWidth="1"/>
    <col min="11016" max="11016" width="34.85546875" customWidth="1"/>
    <col min="11017" max="11017" width="17.5703125" customWidth="1"/>
    <col min="11018" max="11018" width="20.7109375" customWidth="1"/>
    <col min="11019" max="11021" width="17.5703125" customWidth="1"/>
    <col min="11022" max="11022" width="55.5703125" bestFit="1" customWidth="1"/>
    <col min="11023" max="11023" width="22.85546875" customWidth="1"/>
    <col min="11024" max="11024" width="28.85546875" customWidth="1"/>
    <col min="11025" max="11025" width="24.140625" customWidth="1"/>
    <col min="11026" max="11026" width="32" customWidth="1"/>
    <col min="11027" max="11027" width="22.28515625" customWidth="1"/>
    <col min="11264" max="11264" width="22.42578125" customWidth="1"/>
    <col min="11265" max="11265" width="15.85546875" customWidth="1"/>
    <col min="11266" max="11266" width="28.85546875" customWidth="1"/>
    <col min="11267" max="11267" width="32.28515625" customWidth="1"/>
    <col min="11268" max="11268" width="20" customWidth="1"/>
    <col min="11269" max="11269" width="17.7109375" customWidth="1"/>
    <col min="11270" max="11270" width="16.28515625" customWidth="1"/>
    <col min="11271" max="11271" width="20.28515625" customWidth="1"/>
    <col min="11272" max="11272" width="34.85546875" customWidth="1"/>
    <col min="11273" max="11273" width="17.5703125" customWidth="1"/>
    <col min="11274" max="11274" width="20.7109375" customWidth="1"/>
    <col min="11275" max="11277" width="17.5703125" customWidth="1"/>
    <col min="11278" max="11278" width="55.5703125" bestFit="1" customWidth="1"/>
    <col min="11279" max="11279" width="22.85546875" customWidth="1"/>
    <col min="11280" max="11280" width="28.85546875" customWidth="1"/>
    <col min="11281" max="11281" width="24.140625" customWidth="1"/>
    <col min="11282" max="11282" width="32" customWidth="1"/>
    <col min="11283" max="11283" width="22.28515625" customWidth="1"/>
    <col min="11520" max="11520" width="22.42578125" customWidth="1"/>
    <col min="11521" max="11521" width="15.85546875" customWidth="1"/>
    <col min="11522" max="11522" width="28.85546875" customWidth="1"/>
    <col min="11523" max="11523" width="32.28515625" customWidth="1"/>
    <col min="11524" max="11524" width="20" customWidth="1"/>
    <col min="11525" max="11525" width="17.7109375" customWidth="1"/>
    <col min="11526" max="11526" width="16.28515625" customWidth="1"/>
    <col min="11527" max="11527" width="20.28515625" customWidth="1"/>
    <col min="11528" max="11528" width="34.85546875" customWidth="1"/>
    <col min="11529" max="11529" width="17.5703125" customWidth="1"/>
    <col min="11530" max="11530" width="20.7109375" customWidth="1"/>
    <col min="11531" max="11533" width="17.5703125" customWidth="1"/>
    <col min="11534" max="11534" width="55.5703125" bestFit="1" customWidth="1"/>
    <col min="11535" max="11535" width="22.85546875" customWidth="1"/>
    <col min="11536" max="11536" width="28.85546875" customWidth="1"/>
    <col min="11537" max="11537" width="24.140625" customWidth="1"/>
    <col min="11538" max="11538" width="32" customWidth="1"/>
    <col min="11539" max="11539" width="22.28515625" customWidth="1"/>
    <col min="11776" max="11776" width="22.42578125" customWidth="1"/>
    <col min="11777" max="11777" width="15.85546875" customWidth="1"/>
    <col min="11778" max="11778" width="28.85546875" customWidth="1"/>
    <col min="11779" max="11779" width="32.28515625" customWidth="1"/>
    <col min="11780" max="11780" width="20" customWidth="1"/>
    <col min="11781" max="11781" width="17.7109375" customWidth="1"/>
    <col min="11782" max="11782" width="16.28515625" customWidth="1"/>
    <col min="11783" max="11783" width="20.28515625" customWidth="1"/>
    <col min="11784" max="11784" width="34.85546875" customWidth="1"/>
    <col min="11785" max="11785" width="17.5703125" customWidth="1"/>
    <col min="11786" max="11786" width="20.7109375" customWidth="1"/>
    <col min="11787" max="11789" width="17.5703125" customWidth="1"/>
    <col min="11790" max="11790" width="55.5703125" bestFit="1" customWidth="1"/>
    <col min="11791" max="11791" width="22.85546875" customWidth="1"/>
    <col min="11792" max="11792" width="28.85546875" customWidth="1"/>
    <col min="11793" max="11793" width="24.140625" customWidth="1"/>
    <col min="11794" max="11794" width="32" customWidth="1"/>
    <col min="11795" max="11795" width="22.28515625" customWidth="1"/>
    <col min="12032" max="12032" width="22.42578125" customWidth="1"/>
    <col min="12033" max="12033" width="15.85546875" customWidth="1"/>
    <col min="12034" max="12034" width="28.85546875" customWidth="1"/>
    <col min="12035" max="12035" width="32.28515625" customWidth="1"/>
    <col min="12036" max="12036" width="20" customWidth="1"/>
    <col min="12037" max="12037" width="17.7109375" customWidth="1"/>
    <col min="12038" max="12038" width="16.28515625" customWidth="1"/>
    <col min="12039" max="12039" width="20.28515625" customWidth="1"/>
    <col min="12040" max="12040" width="34.85546875" customWidth="1"/>
    <col min="12041" max="12041" width="17.5703125" customWidth="1"/>
    <col min="12042" max="12042" width="20.7109375" customWidth="1"/>
    <col min="12043" max="12045" width="17.5703125" customWidth="1"/>
    <col min="12046" max="12046" width="55.5703125" bestFit="1" customWidth="1"/>
    <col min="12047" max="12047" width="22.85546875" customWidth="1"/>
    <col min="12048" max="12048" width="28.85546875" customWidth="1"/>
    <col min="12049" max="12049" width="24.140625" customWidth="1"/>
    <col min="12050" max="12050" width="32" customWidth="1"/>
    <col min="12051" max="12051" width="22.28515625" customWidth="1"/>
    <col min="12288" max="12288" width="22.42578125" customWidth="1"/>
    <col min="12289" max="12289" width="15.85546875" customWidth="1"/>
    <col min="12290" max="12290" width="28.85546875" customWidth="1"/>
    <col min="12291" max="12291" width="32.28515625" customWidth="1"/>
    <col min="12292" max="12292" width="20" customWidth="1"/>
    <col min="12293" max="12293" width="17.7109375" customWidth="1"/>
    <col min="12294" max="12294" width="16.28515625" customWidth="1"/>
    <col min="12295" max="12295" width="20.28515625" customWidth="1"/>
    <col min="12296" max="12296" width="34.85546875" customWidth="1"/>
    <col min="12297" max="12297" width="17.5703125" customWidth="1"/>
    <col min="12298" max="12298" width="20.7109375" customWidth="1"/>
    <col min="12299" max="12301" width="17.5703125" customWidth="1"/>
    <col min="12302" max="12302" width="55.5703125" bestFit="1" customWidth="1"/>
    <col min="12303" max="12303" width="22.85546875" customWidth="1"/>
    <col min="12304" max="12304" width="28.85546875" customWidth="1"/>
    <col min="12305" max="12305" width="24.140625" customWidth="1"/>
    <col min="12306" max="12306" width="32" customWidth="1"/>
    <col min="12307" max="12307" width="22.28515625" customWidth="1"/>
    <col min="12544" max="12544" width="22.42578125" customWidth="1"/>
    <col min="12545" max="12545" width="15.85546875" customWidth="1"/>
    <col min="12546" max="12546" width="28.85546875" customWidth="1"/>
    <col min="12547" max="12547" width="32.28515625" customWidth="1"/>
    <col min="12548" max="12548" width="20" customWidth="1"/>
    <col min="12549" max="12549" width="17.7109375" customWidth="1"/>
    <col min="12550" max="12550" width="16.28515625" customWidth="1"/>
    <col min="12551" max="12551" width="20.28515625" customWidth="1"/>
    <col min="12552" max="12552" width="34.85546875" customWidth="1"/>
    <col min="12553" max="12553" width="17.5703125" customWidth="1"/>
    <col min="12554" max="12554" width="20.7109375" customWidth="1"/>
    <col min="12555" max="12557" width="17.5703125" customWidth="1"/>
    <col min="12558" max="12558" width="55.5703125" bestFit="1" customWidth="1"/>
    <col min="12559" max="12559" width="22.85546875" customWidth="1"/>
    <col min="12560" max="12560" width="28.85546875" customWidth="1"/>
    <col min="12561" max="12561" width="24.140625" customWidth="1"/>
    <col min="12562" max="12562" width="32" customWidth="1"/>
    <col min="12563" max="12563" width="22.28515625" customWidth="1"/>
    <col min="12800" max="12800" width="22.42578125" customWidth="1"/>
    <col min="12801" max="12801" width="15.85546875" customWidth="1"/>
    <col min="12802" max="12802" width="28.85546875" customWidth="1"/>
    <col min="12803" max="12803" width="32.28515625" customWidth="1"/>
    <col min="12804" max="12804" width="20" customWidth="1"/>
    <col min="12805" max="12805" width="17.7109375" customWidth="1"/>
    <col min="12806" max="12806" width="16.28515625" customWidth="1"/>
    <col min="12807" max="12807" width="20.28515625" customWidth="1"/>
    <col min="12808" max="12808" width="34.85546875" customWidth="1"/>
    <col min="12809" max="12809" width="17.5703125" customWidth="1"/>
    <col min="12810" max="12810" width="20.7109375" customWidth="1"/>
    <col min="12811" max="12813" width="17.5703125" customWidth="1"/>
    <col min="12814" max="12814" width="55.5703125" bestFit="1" customWidth="1"/>
    <col min="12815" max="12815" width="22.85546875" customWidth="1"/>
    <col min="12816" max="12816" width="28.85546875" customWidth="1"/>
    <col min="12817" max="12817" width="24.140625" customWidth="1"/>
    <col min="12818" max="12818" width="32" customWidth="1"/>
    <col min="12819" max="12819" width="22.28515625" customWidth="1"/>
    <col min="13056" max="13056" width="22.42578125" customWidth="1"/>
    <col min="13057" max="13057" width="15.85546875" customWidth="1"/>
    <col min="13058" max="13058" width="28.85546875" customWidth="1"/>
    <col min="13059" max="13059" width="32.28515625" customWidth="1"/>
    <col min="13060" max="13060" width="20" customWidth="1"/>
    <col min="13061" max="13061" width="17.7109375" customWidth="1"/>
    <col min="13062" max="13062" width="16.28515625" customWidth="1"/>
    <col min="13063" max="13063" width="20.28515625" customWidth="1"/>
    <col min="13064" max="13064" width="34.85546875" customWidth="1"/>
    <col min="13065" max="13065" width="17.5703125" customWidth="1"/>
    <col min="13066" max="13066" width="20.7109375" customWidth="1"/>
    <col min="13067" max="13069" width="17.5703125" customWidth="1"/>
    <col min="13070" max="13070" width="55.5703125" bestFit="1" customWidth="1"/>
    <col min="13071" max="13071" width="22.85546875" customWidth="1"/>
    <col min="13072" max="13072" width="28.85546875" customWidth="1"/>
    <col min="13073" max="13073" width="24.140625" customWidth="1"/>
    <col min="13074" max="13074" width="32" customWidth="1"/>
    <col min="13075" max="13075" width="22.28515625" customWidth="1"/>
    <col min="13312" max="13312" width="22.42578125" customWidth="1"/>
    <col min="13313" max="13313" width="15.85546875" customWidth="1"/>
    <col min="13314" max="13314" width="28.85546875" customWidth="1"/>
    <col min="13315" max="13315" width="32.28515625" customWidth="1"/>
    <col min="13316" max="13316" width="20" customWidth="1"/>
    <col min="13317" max="13317" width="17.7109375" customWidth="1"/>
    <col min="13318" max="13318" width="16.28515625" customWidth="1"/>
    <col min="13319" max="13319" width="20.28515625" customWidth="1"/>
    <col min="13320" max="13320" width="34.85546875" customWidth="1"/>
    <col min="13321" max="13321" width="17.5703125" customWidth="1"/>
    <col min="13322" max="13322" width="20.7109375" customWidth="1"/>
    <col min="13323" max="13325" width="17.5703125" customWidth="1"/>
    <col min="13326" max="13326" width="55.5703125" bestFit="1" customWidth="1"/>
    <col min="13327" max="13327" width="22.85546875" customWidth="1"/>
    <col min="13328" max="13328" width="28.85546875" customWidth="1"/>
    <col min="13329" max="13329" width="24.140625" customWidth="1"/>
    <col min="13330" max="13330" width="32" customWidth="1"/>
    <col min="13331" max="13331" width="22.28515625" customWidth="1"/>
    <col min="13568" max="13568" width="22.42578125" customWidth="1"/>
    <col min="13569" max="13569" width="15.85546875" customWidth="1"/>
    <col min="13570" max="13570" width="28.85546875" customWidth="1"/>
    <col min="13571" max="13571" width="32.28515625" customWidth="1"/>
    <col min="13572" max="13572" width="20" customWidth="1"/>
    <col min="13573" max="13573" width="17.7109375" customWidth="1"/>
    <col min="13574" max="13574" width="16.28515625" customWidth="1"/>
    <col min="13575" max="13575" width="20.28515625" customWidth="1"/>
    <col min="13576" max="13576" width="34.85546875" customWidth="1"/>
    <col min="13577" max="13577" width="17.5703125" customWidth="1"/>
    <col min="13578" max="13578" width="20.7109375" customWidth="1"/>
    <col min="13579" max="13581" width="17.5703125" customWidth="1"/>
    <col min="13582" max="13582" width="55.5703125" bestFit="1" customWidth="1"/>
    <col min="13583" max="13583" width="22.85546875" customWidth="1"/>
    <col min="13584" max="13584" width="28.85546875" customWidth="1"/>
    <col min="13585" max="13585" width="24.140625" customWidth="1"/>
    <col min="13586" max="13586" width="32" customWidth="1"/>
    <col min="13587" max="13587" width="22.28515625" customWidth="1"/>
    <col min="13824" max="13824" width="22.42578125" customWidth="1"/>
    <col min="13825" max="13825" width="15.85546875" customWidth="1"/>
    <col min="13826" max="13826" width="28.85546875" customWidth="1"/>
    <col min="13827" max="13827" width="32.28515625" customWidth="1"/>
    <col min="13828" max="13828" width="20" customWidth="1"/>
    <col min="13829" max="13829" width="17.7109375" customWidth="1"/>
    <col min="13830" max="13830" width="16.28515625" customWidth="1"/>
    <col min="13831" max="13831" width="20.28515625" customWidth="1"/>
    <col min="13832" max="13832" width="34.85546875" customWidth="1"/>
    <col min="13833" max="13833" width="17.5703125" customWidth="1"/>
    <col min="13834" max="13834" width="20.7109375" customWidth="1"/>
    <col min="13835" max="13837" width="17.5703125" customWidth="1"/>
    <col min="13838" max="13838" width="55.5703125" bestFit="1" customWidth="1"/>
    <col min="13839" max="13839" width="22.85546875" customWidth="1"/>
    <col min="13840" max="13840" width="28.85546875" customWidth="1"/>
    <col min="13841" max="13841" width="24.140625" customWidth="1"/>
    <col min="13842" max="13842" width="32" customWidth="1"/>
    <col min="13843" max="13843" width="22.28515625" customWidth="1"/>
    <col min="14080" max="14080" width="22.42578125" customWidth="1"/>
    <col min="14081" max="14081" width="15.85546875" customWidth="1"/>
    <col min="14082" max="14082" width="28.85546875" customWidth="1"/>
    <col min="14083" max="14083" width="32.28515625" customWidth="1"/>
    <col min="14084" max="14084" width="20" customWidth="1"/>
    <col min="14085" max="14085" width="17.7109375" customWidth="1"/>
    <col min="14086" max="14086" width="16.28515625" customWidth="1"/>
    <col min="14087" max="14087" width="20.28515625" customWidth="1"/>
    <col min="14088" max="14088" width="34.85546875" customWidth="1"/>
    <col min="14089" max="14089" width="17.5703125" customWidth="1"/>
    <col min="14090" max="14090" width="20.7109375" customWidth="1"/>
    <col min="14091" max="14093" width="17.5703125" customWidth="1"/>
    <col min="14094" max="14094" width="55.5703125" bestFit="1" customWidth="1"/>
    <col min="14095" max="14095" width="22.85546875" customWidth="1"/>
    <col min="14096" max="14096" width="28.85546875" customWidth="1"/>
    <col min="14097" max="14097" width="24.140625" customWidth="1"/>
    <col min="14098" max="14098" width="32" customWidth="1"/>
    <col min="14099" max="14099" width="22.28515625" customWidth="1"/>
    <col min="14336" max="14336" width="22.42578125" customWidth="1"/>
    <col min="14337" max="14337" width="15.85546875" customWidth="1"/>
    <col min="14338" max="14338" width="28.85546875" customWidth="1"/>
    <col min="14339" max="14339" width="32.28515625" customWidth="1"/>
    <col min="14340" max="14340" width="20" customWidth="1"/>
    <col min="14341" max="14341" width="17.7109375" customWidth="1"/>
    <col min="14342" max="14342" width="16.28515625" customWidth="1"/>
    <col min="14343" max="14343" width="20.28515625" customWidth="1"/>
    <col min="14344" max="14344" width="34.85546875" customWidth="1"/>
    <col min="14345" max="14345" width="17.5703125" customWidth="1"/>
    <col min="14346" max="14346" width="20.7109375" customWidth="1"/>
    <col min="14347" max="14349" width="17.5703125" customWidth="1"/>
    <col min="14350" max="14350" width="55.5703125" bestFit="1" customWidth="1"/>
    <col min="14351" max="14351" width="22.85546875" customWidth="1"/>
    <col min="14352" max="14352" width="28.85546875" customWidth="1"/>
    <col min="14353" max="14353" width="24.140625" customWidth="1"/>
    <col min="14354" max="14354" width="32" customWidth="1"/>
    <col min="14355" max="14355" width="22.28515625" customWidth="1"/>
    <col min="14592" max="14592" width="22.42578125" customWidth="1"/>
    <col min="14593" max="14593" width="15.85546875" customWidth="1"/>
    <col min="14594" max="14594" width="28.85546875" customWidth="1"/>
    <col min="14595" max="14595" width="32.28515625" customWidth="1"/>
    <col min="14596" max="14596" width="20" customWidth="1"/>
    <col min="14597" max="14597" width="17.7109375" customWidth="1"/>
    <col min="14598" max="14598" width="16.28515625" customWidth="1"/>
    <col min="14599" max="14599" width="20.28515625" customWidth="1"/>
    <col min="14600" max="14600" width="34.85546875" customWidth="1"/>
    <col min="14601" max="14601" width="17.5703125" customWidth="1"/>
    <col min="14602" max="14602" width="20.7109375" customWidth="1"/>
    <col min="14603" max="14605" width="17.5703125" customWidth="1"/>
    <col min="14606" max="14606" width="55.5703125" bestFit="1" customWidth="1"/>
    <col min="14607" max="14607" width="22.85546875" customWidth="1"/>
    <col min="14608" max="14608" width="28.85546875" customWidth="1"/>
    <col min="14609" max="14609" width="24.140625" customWidth="1"/>
    <col min="14610" max="14610" width="32" customWidth="1"/>
    <col min="14611" max="14611" width="22.28515625" customWidth="1"/>
    <col min="14848" max="14848" width="22.42578125" customWidth="1"/>
    <col min="14849" max="14849" width="15.85546875" customWidth="1"/>
    <col min="14850" max="14850" width="28.85546875" customWidth="1"/>
    <col min="14851" max="14851" width="32.28515625" customWidth="1"/>
    <col min="14852" max="14852" width="20" customWidth="1"/>
    <col min="14853" max="14853" width="17.7109375" customWidth="1"/>
    <col min="14854" max="14854" width="16.28515625" customWidth="1"/>
    <col min="14855" max="14855" width="20.28515625" customWidth="1"/>
    <col min="14856" max="14856" width="34.85546875" customWidth="1"/>
    <col min="14857" max="14857" width="17.5703125" customWidth="1"/>
    <col min="14858" max="14858" width="20.7109375" customWidth="1"/>
    <col min="14859" max="14861" width="17.5703125" customWidth="1"/>
    <col min="14862" max="14862" width="55.5703125" bestFit="1" customWidth="1"/>
    <col min="14863" max="14863" width="22.85546875" customWidth="1"/>
    <col min="14864" max="14864" width="28.85546875" customWidth="1"/>
    <col min="14865" max="14865" width="24.140625" customWidth="1"/>
    <col min="14866" max="14866" width="32" customWidth="1"/>
    <col min="14867" max="14867" width="22.28515625" customWidth="1"/>
    <col min="15104" max="15104" width="22.42578125" customWidth="1"/>
    <col min="15105" max="15105" width="15.85546875" customWidth="1"/>
    <col min="15106" max="15106" width="28.85546875" customWidth="1"/>
    <col min="15107" max="15107" width="32.28515625" customWidth="1"/>
    <col min="15108" max="15108" width="20" customWidth="1"/>
    <col min="15109" max="15109" width="17.7109375" customWidth="1"/>
    <col min="15110" max="15110" width="16.28515625" customWidth="1"/>
    <col min="15111" max="15111" width="20.28515625" customWidth="1"/>
    <col min="15112" max="15112" width="34.85546875" customWidth="1"/>
    <col min="15113" max="15113" width="17.5703125" customWidth="1"/>
    <col min="15114" max="15114" width="20.7109375" customWidth="1"/>
    <col min="15115" max="15117" width="17.5703125" customWidth="1"/>
    <col min="15118" max="15118" width="55.5703125" bestFit="1" customWidth="1"/>
    <col min="15119" max="15119" width="22.85546875" customWidth="1"/>
    <col min="15120" max="15120" width="28.85546875" customWidth="1"/>
    <col min="15121" max="15121" width="24.140625" customWidth="1"/>
    <col min="15122" max="15122" width="32" customWidth="1"/>
    <col min="15123" max="15123" width="22.28515625" customWidth="1"/>
    <col min="15360" max="15360" width="22.42578125" customWidth="1"/>
    <col min="15361" max="15361" width="15.85546875" customWidth="1"/>
    <col min="15362" max="15362" width="28.85546875" customWidth="1"/>
    <col min="15363" max="15363" width="32.28515625" customWidth="1"/>
    <col min="15364" max="15364" width="20" customWidth="1"/>
    <col min="15365" max="15365" width="17.7109375" customWidth="1"/>
    <col min="15366" max="15366" width="16.28515625" customWidth="1"/>
    <col min="15367" max="15367" width="20.28515625" customWidth="1"/>
    <col min="15368" max="15368" width="34.85546875" customWidth="1"/>
    <col min="15369" max="15369" width="17.5703125" customWidth="1"/>
    <col min="15370" max="15370" width="20.7109375" customWidth="1"/>
    <col min="15371" max="15373" width="17.5703125" customWidth="1"/>
    <col min="15374" max="15374" width="55.5703125" bestFit="1" customWidth="1"/>
    <col min="15375" max="15375" width="22.85546875" customWidth="1"/>
    <col min="15376" max="15376" width="28.85546875" customWidth="1"/>
    <col min="15377" max="15377" width="24.140625" customWidth="1"/>
    <col min="15378" max="15378" width="32" customWidth="1"/>
    <col min="15379" max="15379" width="22.28515625" customWidth="1"/>
    <col min="15616" max="15616" width="22.42578125" customWidth="1"/>
    <col min="15617" max="15617" width="15.85546875" customWidth="1"/>
    <col min="15618" max="15618" width="28.85546875" customWidth="1"/>
    <col min="15619" max="15619" width="32.28515625" customWidth="1"/>
    <col min="15620" max="15620" width="20" customWidth="1"/>
    <col min="15621" max="15621" width="17.7109375" customWidth="1"/>
    <col min="15622" max="15622" width="16.28515625" customWidth="1"/>
    <col min="15623" max="15623" width="20.28515625" customWidth="1"/>
    <col min="15624" max="15624" width="34.85546875" customWidth="1"/>
    <col min="15625" max="15625" width="17.5703125" customWidth="1"/>
    <col min="15626" max="15626" width="20.7109375" customWidth="1"/>
    <col min="15627" max="15629" width="17.5703125" customWidth="1"/>
    <col min="15630" max="15630" width="55.5703125" bestFit="1" customWidth="1"/>
    <col min="15631" max="15631" width="22.85546875" customWidth="1"/>
    <col min="15632" max="15632" width="28.85546875" customWidth="1"/>
    <col min="15633" max="15633" width="24.140625" customWidth="1"/>
    <col min="15634" max="15634" width="32" customWidth="1"/>
    <col min="15635" max="15635" width="22.28515625" customWidth="1"/>
    <col min="15872" max="15872" width="22.42578125" customWidth="1"/>
    <col min="15873" max="15873" width="15.85546875" customWidth="1"/>
    <col min="15874" max="15874" width="28.85546875" customWidth="1"/>
    <col min="15875" max="15875" width="32.28515625" customWidth="1"/>
    <col min="15876" max="15876" width="20" customWidth="1"/>
    <col min="15877" max="15877" width="17.7109375" customWidth="1"/>
    <col min="15878" max="15878" width="16.28515625" customWidth="1"/>
    <col min="15879" max="15879" width="20.28515625" customWidth="1"/>
    <col min="15880" max="15880" width="34.85546875" customWidth="1"/>
    <col min="15881" max="15881" width="17.5703125" customWidth="1"/>
    <col min="15882" max="15882" width="20.7109375" customWidth="1"/>
    <col min="15883" max="15885" width="17.5703125" customWidth="1"/>
    <col min="15886" max="15886" width="55.5703125" bestFit="1" customWidth="1"/>
    <col min="15887" max="15887" width="22.85546875" customWidth="1"/>
    <col min="15888" max="15888" width="28.85546875" customWidth="1"/>
    <col min="15889" max="15889" width="24.140625" customWidth="1"/>
    <col min="15890" max="15890" width="32" customWidth="1"/>
    <col min="15891" max="15891" width="22.28515625" customWidth="1"/>
    <col min="16128" max="16128" width="22.42578125" customWidth="1"/>
    <col min="16129" max="16129" width="15.85546875" customWidth="1"/>
    <col min="16130" max="16130" width="28.85546875" customWidth="1"/>
    <col min="16131" max="16131" width="32.28515625" customWidth="1"/>
    <col min="16132" max="16132" width="20" customWidth="1"/>
    <col min="16133" max="16133" width="17.7109375" customWidth="1"/>
    <col min="16134" max="16134" width="16.28515625" customWidth="1"/>
    <col min="16135" max="16135" width="20.28515625" customWidth="1"/>
    <col min="16136" max="16136" width="34.85546875" customWidth="1"/>
    <col min="16137" max="16137" width="17.5703125" customWidth="1"/>
    <col min="16138" max="16138" width="20.7109375" customWidth="1"/>
    <col min="16139" max="16141" width="17.5703125" customWidth="1"/>
    <col min="16142" max="16142" width="55.5703125" bestFit="1" customWidth="1"/>
    <col min="16143" max="16143" width="22.85546875" customWidth="1"/>
    <col min="16144" max="16144" width="28.85546875" customWidth="1"/>
    <col min="16145" max="16145" width="24.140625" customWidth="1"/>
    <col min="16146" max="16146" width="32" customWidth="1"/>
    <col min="16147" max="16147" width="22.28515625" customWidth="1"/>
  </cols>
  <sheetData>
    <row r="1" spans="1:252" ht="36" customHeight="1" x14ac:dyDescent="0.25">
      <c r="A1" s="501"/>
      <c r="B1" s="501"/>
      <c r="C1" s="501"/>
      <c r="D1" s="501"/>
      <c r="E1" s="501"/>
      <c r="F1" s="501"/>
      <c r="G1" s="501"/>
      <c r="H1" s="501"/>
      <c r="I1" s="501"/>
      <c r="J1" s="501"/>
      <c r="K1" s="501"/>
      <c r="L1" s="501"/>
      <c r="M1" s="501"/>
      <c r="N1" s="501"/>
      <c r="O1" s="501"/>
      <c r="P1" s="501"/>
      <c r="Q1" s="501"/>
      <c r="R1" s="501"/>
      <c r="S1" s="501"/>
      <c r="T1" s="501"/>
    </row>
    <row r="2" spans="1:252" ht="48" customHeight="1" x14ac:dyDescent="0.25">
      <c r="A2" s="501"/>
      <c r="B2" s="501"/>
      <c r="C2" s="501"/>
      <c r="D2" s="501"/>
      <c r="E2" s="501"/>
      <c r="F2" s="501"/>
      <c r="G2" s="501"/>
      <c r="H2" s="501"/>
      <c r="I2" s="501"/>
      <c r="J2" s="501"/>
      <c r="K2" s="501"/>
      <c r="L2" s="501"/>
      <c r="M2" s="501"/>
      <c r="N2" s="501"/>
      <c r="O2" s="501"/>
      <c r="P2" s="501"/>
      <c r="Q2" s="501"/>
      <c r="R2" s="501"/>
      <c r="S2" s="501"/>
      <c r="T2" s="501"/>
    </row>
    <row r="3" spans="1:252" x14ac:dyDescent="0.25">
      <c r="A3" s="502" t="s">
        <v>4842</v>
      </c>
      <c r="B3" s="502"/>
      <c r="C3" s="502"/>
      <c r="D3" s="502"/>
      <c r="E3" s="502"/>
      <c r="F3" s="502"/>
      <c r="G3" s="502"/>
      <c r="H3" s="502"/>
      <c r="I3" s="502"/>
    </row>
    <row r="4" spans="1:25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row>
    <row r="5" spans="1:252" s="128" customFormat="1" ht="15" customHeight="1" x14ac:dyDescent="0.25">
      <c r="A5" s="469" t="s">
        <v>2763</v>
      </c>
      <c r="B5" s="470" t="s">
        <v>7</v>
      </c>
      <c r="C5" s="474" t="s">
        <v>4843</v>
      </c>
      <c r="D5" s="470" t="s">
        <v>201</v>
      </c>
      <c r="E5" s="368" t="s">
        <v>4844</v>
      </c>
      <c r="F5" s="368" t="s">
        <v>4845</v>
      </c>
      <c r="G5" s="368" t="s">
        <v>4476</v>
      </c>
      <c r="H5" s="470" t="s">
        <v>2766</v>
      </c>
      <c r="I5" s="470" t="s">
        <v>4846</v>
      </c>
      <c r="J5" s="470" t="s">
        <v>2768</v>
      </c>
      <c r="K5" s="470">
        <v>0</v>
      </c>
      <c r="L5" s="470" t="s">
        <v>2306</v>
      </c>
      <c r="M5" s="470" t="s">
        <v>4847</v>
      </c>
      <c r="N5" s="470" t="s">
        <v>3697</v>
      </c>
      <c r="O5" s="475" t="str">
        <f t="shared" ref="O5:O11" si="0">+I5</f>
        <v>JORNADA ELECTORAL-PERIODO VINCULANTE CIERRE SIVEI</v>
      </c>
      <c r="P5" s="369">
        <v>45079</v>
      </c>
      <c r="Q5" s="369">
        <v>45083</v>
      </c>
      <c r="R5" s="476">
        <v>12550</v>
      </c>
      <c r="S5" s="473">
        <f t="shared" ref="S5:S21" si="1">+R5</f>
        <v>12550</v>
      </c>
      <c r="T5" s="473">
        <f>+R5-S5</f>
        <v>0</v>
      </c>
    </row>
    <row r="6" spans="1:252" s="128" customFormat="1" ht="15" customHeight="1" x14ac:dyDescent="0.25">
      <c r="A6" s="469" t="s">
        <v>2763</v>
      </c>
      <c r="B6" s="470" t="s">
        <v>7</v>
      </c>
      <c r="C6" s="474" t="s">
        <v>4843</v>
      </c>
      <c r="D6" s="470" t="s">
        <v>201</v>
      </c>
      <c r="E6" s="368" t="s">
        <v>4844</v>
      </c>
      <c r="F6" s="368" t="s">
        <v>4845</v>
      </c>
      <c r="G6" s="368" t="s">
        <v>4476</v>
      </c>
      <c r="H6" s="470" t="s">
        <v>2766</v>
      </c>
      <c r="I6" s="470" t="s">
        <v>4848</v>
      </c>
      <c r="J6" s="470" t="s">
        <v>2768</v>
      </c>
      <c r="K6" s="470">
        <v>0</v>
      </c>
      <c r="L6" s="470" t="s">
        <v>2306</v>
      </c>
      <c r="M6" s="470" t="s">
        <v>2769</v>
      </c>
      <c r="N6" s="470" t="s">
        <v>208</v>
      </c>
      <c r="O6" s="475" t="str">
        <f t="shared" si="0"/>
        <v>TALLER NACIONAL DE PARTICIPACION CIUDADANA</v>
      </c>
      <c r="P6" s="471">
        <v>45229</v>
      </c>
      <c r="Q6" s="471">
        <v>45230</v>
      </c>
      <c r="R6" s="472">
        <v>3251.69</v>
      </c>
      <c r="S6" s="473">
        <f t="shared" si="1"/>
        <v>3251.69</v>
      </c>
      <c r="T6" s="473">
        <f t="shared" ref="T6:T21" si="2">+R6-S6</f>
        <v>0</v>
      </c>
    </row>
    <row r="7" spans="1:252" s="128" customFormat="1" ht="15" customHeight="1" x14ac:dyDescent="0.25">
      <c r="A7" s="469" t="s">
        <v>2763</v>
      </c>
      <c r="B7" s="470" t="s">
        <v>627</v>
      </c>
      <c r="C7" s="474" t="s">
        <v>4849</v>
      </c>
      <c r="D7" s="470" t="s">
        <v>201</v>
      </c>
      <c r="E7" s="368" t="s">
        <v>4850</v>
      </c>
      <c r="F7" s="368" t="s">
        <v>4845</v>
      </c>
      <c r="G7" s="368" t="s">
        <v>24</v>
      </c>
      <c r="H7" s="470" t="s">
        <v>2766</v>
      </c>
      <c r="I7" s="470" t="s">
        <v>4848</v>
      </c>
      <c r="J7" s="470" t="s">
        <v>2768</v>
      </c>
      <c r="K7" s="470">
        <v>0</v>
      </c>
      <c r="L7" s="470" t="s">
        <v>2306</v>
      </c>
      <c r="M7" s="470" t="s">
        <v>2769</v>
      </c>
      <c r="N7" s="470" t="s">
        <v>208</v>
      </c>
      <c r="O7" s="475" t="str">
        <f t="shared" si="0"/>
        <v>TALLER NACIONAL DE PARTICIPACION CIUDADANA</v>
      </c>
      <c r="P7" s="471">
        <v>45228</v>
      </c>
      <c r="Q7" s="471">
        <v>45231</v>
      </c>
      <c r="R7" s="472">
        <v>9489.75</v>
      </c>
      <c r="S7" s="473">
        <f t="shared" si="1"/>
        <v>9489.75</v>
      </c>
      <c r="T7" s="473">
        <f t="shared" si="2"/>
        <v>0</v>
      </c>
    </row>
    <row r="8" spans="1:252" x14ac:dyDescent="0.25">
      <c r="A8" s="469" t="s">
        <v>2763</v>
      </c>
      <c r="B8" s="470" t="s">
        <v>401</v>
      </c>
      <c r="C8" s="474" t="s">
        <v>4448</v>
      </c>
      <c r="D8" s="470" t="s">
        <v>204</v>
      </c>
      <c r="E8" s="368" t="s">
        <v>4851</v>
      </c>
      <c r="F8" s="368" t="s">
        <v>40</v>
      </c>
      <c r="G8" s="368" t="s">
        <v>4055</v>
      </c>
      <c r="H8" s="470" t="s">
        <v>2766</v>
      </c>
      <c r="I8" s="470" t="s">
        <v>4852</v>
      </c>
      <c r="J8" s="470" t="s">
        <v>2768</v>
      </c>
      <c r="K8" s="470">
        <v>0</v>
      </c>
      <c r="L8" s="470" t="s">
        <v>2306</v>
      </c>
      <c r="M8" s="470" t="s">
        <v>2769</v>
      </c>
      <c r="N8" s="470" t="s">
        <v>1764</v>
      </c>
      <c r="O8" s="475" t="str">
        <f t="shared" si="0"/>
        <v>TRASLADO DE PERSONAL PARA EL EVENTO</v>
      </c>
      <c r="P8" s="369">
        <v>45214</v>
      </c>
      <c r="Q8" s="369">
        <v>45215</v>
      </c>
      <c r="R8" s="476">
        <v>8979.06</v>
      </c>
      <c r="S8" s="473">
        <f t="shared" si="1"/>
        <v>8979.06</v>
      </c>
      <c r="T8" s="473">
        <f t="shared" si="2"/>
        <v>0</v>
      </c>
    </row>
    <row r="9" spans="1:252" s="128" customFormat="1" ht="15" customHeight="1" x14ac:dyDescent="0.25">
      <c r="A9" s="469" t="s">
        <v>2763</v>
      </c>
      <c r="B9" s="470" t="s">
        <v>401</v>
      </c>
      <c r="C9" s="474" t="s">
        <v>4448</v>
      </c>
      <c r="D9" s="470" t="s">
        <v>204</v>
      </c>
      <c r="E9" s="368" t="s">
        <v>4851</v>
      </c>
      <c r="F9" s="368" t="s">
        <v>40</v>
      </c>
      <c r="G9" s="368" t="s">
        <v>4055</v>
      </c>
      <c r="H9" s="470" t="s">
        <v>2766</v>
      </c>
      <c r="I9" s="470" t="s">
        <v>4852</v>
      </c>
      <c r="J9" s="470" t="s">
        <v>2768</v>
      </c>
      <c r="K9" s="470">
        <v>0</v>
      </c>
      <c r="L9" s="470" t="s">
        <v>2306</v>
      </c>
      <c r="M9" s="470" t="s">
        <v>2769</v>
      </c>
      <c r="N9" s="470" t="s">
        <v>1764</v>
      </c>
      <c r="O9" s="475" t="str">
        <f t="shared" si="0"/>
        <v>TRASLADO DE PERSONAL PARA EL EVENTO</v>
      </c>
      <c r="P9" s="369">
        <v>45214</v>
      </c>
      <c r="Q9" s="369">
        <v>45215</v>
      </c>
      <c r="R9" s="476">
        <v>8979.06</v>
      </c>
      <c r="S9" s="473">
        <f t="shared" si="1"/>
        <v>8979.06</v>
      </c>
      <c r="T9" s="473">
        <f t="shared" si="2"/>
        <v>0</v>
      </c>
    </row>
    <row r="10" spans="1:252" s="128" customFormat="1" ht="15" customHeight="1" x14ac:dyDescent="0.25">
      <c r="A10" s="469" t="s">
        <v>2763</v>
      </c>
      <c r="B10" s="470" t="s">
        <v>401</v>
      </c>
      <c r="C10" s="474" t="s">
        <v>4448</v>
      </c>
      <c r="D10" s="470" t="s">
        <v>204</v>
      </c>
      <c r="E10" s="368" t="s">
        <v>4851</v>
      </c>
      <c r="F10" s="368" t="s">
        <v>40</v>
      </c>
      <c r="G10" s="368" t="s">
        <v>4055</v>
      </c>
      <c r="H10" s="470" t="s">
        <v>2766</v>
      </c>
      <c r="I10" s="470" t="s">
        <v>4853</v>
      </c>
      <c r="J10" s="470" t="s">
        <v>2768</v>
      </c>
      <c r="K10" s="470">
        <v>0</v>
      </c>
      <c r="L10" s="470" t="s">
        <v>2306</v>
      </c>
      <c r="M10" s="470" t="s">
        <v>2769</v>
      </c>
      <c r="N10" s="411" t="s">
        <v>0</v>
      </c>
      <c r="O10" s="475" t="str">
        <f t="shared" si="0"/>
        <v>TRASLADO DE CONSEJERAS</v>
      </c>
      <c r="P10" s="369">
        <v>45217</v>
      </c>
      <c r="Q10" s="369">
        <v>45217</v>
      </c>
      <c r="R10" s="476">
        <v>2606.0300000000002</v>
      </c>
      <c r="S10" s="473">
        <f t="shared" si="1"/>
        <v>2606.0300000000002</v>
      </c>
      <c r="T10" s="473">
        <f t="shared" si="2"/>
        <v>0</v>
      </c>
    </row>
    <row r="11" spans="1:252" s="128" customFormat="1" ht="15" customHeight="1" x14ac:dyDescent="0.25">
      <c r="A11" s="469" t="s">
        <v>2763</v>
      </c>
      <c r="B11" s="470" t="s">
        <v>401</v>
      </c>
      <c r="C11" s="470" t="s">
        <v>4448</v>
      </c>
      <c r="D11" s="470" t="s">
        <v>204</v>
      </c>
      <c r="E11" s="368" t="s">
        <v>4851</v>
      </c>
      <c r="F11" s="368" t="s">
        <v>40</v>
      </c>
      <c r="G11" s="368" t="s">
        <v>4055</v>
      </c>
      <c r="H11" s="470" t="s">
        <v>2766</v>
      </c>
      <c r="I11" s="470" t="s">
        <v>4854</v>
      </c>
      <c r="J11" s="470" t="s">
        <v>2768</v>
      </c>
      <c r="K11" s="470">
        <v>0</v>
      </c>
      <c r="L11" s="470" t="s">
        <v>2306</v>
      </c>
      <c r="M11" s="470" t="s">
        <v>2769</v>
      </c>
      <c r="N11" s="411" t="s">
        <v>0</v>
      </c>
      <c r="O11" s="475" t="str">
        <f t="shared" si="0"/>
        <v>LLEVAR DOCUMENTOS A FIRMAS A LA SALA REGIONAL DEL PJF</v>
      </c>
      <c r="P11" s="369">
        <v>45224</v>
      </c>
      <c r="Q11" s="369">
        <v>45224</v>
      </c>
      <c r="R11" s="476">
        <v>2473.96</v>
      </c>
      <c r="S11" s="473">
        <f t="shared" si="1"/>
        <v>2473.96</v>
      </c>
      <c r="T11" s="473">
        <f t="shared" si="2"/>
        <v>0</v>
      </c>
    </row>
    <row r="12" spans="1:252" x14ac:dyDescent="0.25">
      <c r="A12" s="469" t="s">
        <v>2763</v>
      </c>
      <c r="B12" s="368" t="s">
        <v>70</v>
      </c>
      <c r="C12" s="368" t="s">
        <v>4855</v>
      </c>
      <c r="D12" s="470" t="s">
        <v>204</v>
      </c>
      <c r="E12" s="368" t="s">
        <v>4622</v>
      </c>
      <c r="F12" s="368" t="s">
        <v>943</v>
      </c>
      <c r="G12" s="368" t="s">
        <v>43</v>
      </c>
      <c r="H12" s="470" t="s">
        <v>2766</v>
      </c>
      <c r="I12" s="368" t="s">
        <v>4848</v>
      </c>
      <c r="J12" s="470" t="s">
        <v>2768</v>
      </c>
      <c r="K12" s="470">
        <v>0</v>
      </c>
      <c r="L12" s="470" t="s">
        <v>2306</v>
      </c>
      <c r="M12" s="470" t="s">
        <v>2769</v>
      </c>
      <c r="N12" s="470" t="s">
        <v>208</v>
      </c>
      <c r="O12" s="475" t="str">
        <f>+I12</f>
        <v>TALLER NACIONAL DE PARTICIPACION CIUDADANA</v>
      </c>
      <c r="P12" s="369">
        <v>45228</v>
      </c>
      <c r="Q12" s="369">
        <v>45230</v>
      </c>
      <c r="R12" s="476">
        <v>4704.17</v>
      </c>
      <c r="S12" s="400">
        <f t="shared" si="1"/>
        <v>4704.17</v>
      </c>
      <c r="T12" s="400">
        <f t="shared" si="2"/>
        <v>0</v>
      </c>
    </row>
    <row r="13" spans="1:252" x14ac:dyDescent="0.25">
      <c r="A13" s="469" t="s">
        <v>2763</v>
      </c>
      <c r="B13" s="470" t="s">
        <v>401</v>
      </c>
      <c r="C13" s="470" t="s">
        <v>4448</v>
      </c>
      <c r="D13" s="470" t="s">
        <v>204</v>
      </c>
      <c r="E13" s="368" t="s">
        <v>4837</v>
      </c>
      <c r="F13" s="368" t="s">
        <v>98</v>
      </c>
      <c r="G13" s="368" t="s">
        <v>4838</v>
      </c>
      <c r="H13" s="470" t="s">
        <v>2766</v>
      </c>
      <c r="I13" s="368" t="s">
        <v>4856</v>
      </c>
      <c r="J13" s="470" t="s">
        <v>2768</v>
      </c>
      <c r="K13" s="470">
        <v>0</v>
      </c>
      <c r="L13" s="470" t="s">
        <v>2306</v>
      </c>
      <c r="M13" s="470" t="s">
        <v>2769</v>
      </c>
      <c r="N13" s="470" t="s">
        <v>208</v>
      </c>
      <c r="O13" s="475" t="str">
        <f t="shared" ref="O13:O21" si="3">+I13</f>
        <v>TRASLADO DE INVITADOS DEL AEROPUERTO</v>
      </c>
      <c r="P13" s="369">
        <v>45228</v>
      </c>
      <c r="Q13" s="369">
        <v>45230</v>
      </c>
      <c r="R13" s="368">
        <v>12160.04</v>
      </c>
      <c r="S13" s="400">
        <f t="shared" si="1"/>
        <v>12160.04</v>
      </c>
      <c r="T13" s="400">
        <f t="shared" si="2"/>
        <v>0</v>
      </c>
    </row>
    <row r="14" spans="1:252" x14ac:dyDescent="0.25">
      <c r="A14" s="469" t="s">
        <v>2763</v>
      </c>
      <c r="B14" s="477" t="s">
        <v>7</v>
      </c>
      <c r="C14" s="274" t="s">
        <v>4857</v>
      </c>
      <c r="D14" s="470" t="s">
        <v>204</v>
      </c>
      <c r="E14" s="368" t="s">
        <v>4858</v>
      </c>
      <c r="F14" s="368" t="s">
        <v>4859</v>
      </c>
      <c r="G14" s="368" t="s">
        <v>3429</v>
      </c>
      <c r="H14" s="470" t="s">
        <v>2766</v>
      </c>
      <c r="I14" s="368" t="s">
        <v>4860</v>
      </c>
      <c r="J14" s="470" t="s">
        <v>2768</v>
      </c>
      <c r="K14" s="470">
        <v>0</v>
      </c>
      <c r="L14" s="470" t="s">
        <v>2306</v>
      </c>
      <c r="M14" s="470" t="s">
        <v>2769</v>
      </c>
      <c r="N14" s="470" t="s">
        <v>906</v>
      </c>
      <c r="O14" s="475" t="str">
        <f t="shared" si="3"/>
        <v>ENTREGA DE COMITES</v>
      </c>
      <c r="P14" s="369">
        <v>45107</v>
      </c>
      <c r="Q14" s="369">
        <v>45108</v>
      </c>
      <c r="R14" s="476">
        <v>2050</v>
      </c>
      <c r="S14" s="400">
        <f t="shared" si="1"/>
        <v>2050</v>
      </c>
      <c r="T14" s="400">
        <f t="shared" si="2"/>
        <v>0</v>
      </c>
    </row>
    <row r="15" spans="1:252" x14ac:dyDescent="0.25">
      <c r="A15" s="469" t="s">
        <v>2763</v>
      </c>
      <c r="B15" s="411" t="s">
        <v>92</v>
      </c>
      <c r="C15" s="274" t="s">
        <v>3852</v>
      </c>
      <c r="D15" s="470" t="s">
        <v>204</v>
      </c>
      <c r="E15" s="368" t="s">
        <v>4861</v>
      </c>
      <c r="F15" s="368" t="s">
        <v>38</v>
      </c>
      <c r="G15" s="368" t="s">
        <v>27</v>
      </c>
      <c r="H15" s="470" t="s">
        <v>2766</v>
      </c>
      <c r="I15" s="368" t="s">
        <v>4862</v>
      </c>
      <c r="J15" s="470" t="s">
        <v>2768</v>
      </c>
      <c r="K15" s="470">
        <v>0</v>
      </c>
      <c r="L15" s="470" t="s">
        <v>2306</v>
      </c>
      <c r="M15" s="470" t="s">
        <v>2769</v>
      </c>
      <c r="N15" s="470" t="s">
        <v>1</v>
      </c>
      <c r="O15" s="475" t="str">
        <f t="shared" si="3"/>
        <v>TRASLADO PARA EL APOYO TECNICO EN EL DEBATE</v>
      </c>
      <c r="P15" s="369">
        <v>45030</v>
      </c>
      <c r="Q15" s="369">
        <v>45033</v>
      </c>
      <c r="R15" s="368">
        <v>8755.0300000000007</v>
      </c>
      <c r="S15" s="400">
        <f t="shared" si="1"/>
        <v>8755.0300000000007</v>
      </c>
      <c r="T15" s="400">
        <f t="shared" si="2"/>
        <v>0</v>
      </c>
    </row>
    <row r="16" spans="1:252" x14ac:dyDescent="0.25">
      <c r="A16" s="469" t="s">
        <v>2763</v>
      </c>
      <c r="B16" s="477" t="s">
        <v>2858</v>
      </c>
      <c r="C16" s="477" t="s">
        <v>4863</v>
      </c>
      <c r="D16" s="456" t="s">
        <v>4864</v>
      </c>
      <c r="E16" s="368" t="s">
        <v>896</v>
      </c>
      <c r="F16" s="368" t="s">
        <v>55</v>
      </c>
      <c r="G16" s="368" t="s">
        <v>27</v>
      </c>
      <c r="H16" s="470" t="s">
        <v>2766</v>
      </c>
      <c r="I16" s="368" t="s">
        <v>4393</v>
      </c>
      <c r="J16" s="470" t="s">
        <v>2768</v>
      </c>
      <c r="K16" s="470">
        <v>0</v>
      </c>
      <c r="L16" s="470" t="s">
        <v>2306</v>
      </c>
      <c r="M16" s="470" t="s">
        <v>2769</v>
      </c>
      <c r="N16" s="470" t="s">
        <v>3</v>
      </c>
      <c r="O16" s="475" t="str">
        <f t="shared" si="3"/>
        <v>CONFERENCIA DE PRENSA</v>
      </c>
      <c r="P16" s="369">
        <v>45166</v>
      </c>
      <c r="Q16" s="369">
        <v>45169</v>
      </c>
      <c r="R16" s="476">
        <v>9069.09</v>
      </c>
      <c r="S16" s="400">
        <f t="shared" si="1"/>
        <v>9069.09</v>
      </c>
      <c r="T16" s="400">
        <f t="shared" si="2"/>
        <v>0</v>
      </c>
    </row>
    <row r="17" spans="1:20" x14ac:dyDescent="0.25">
      <c r="A17" s="469" t="s">
        <v>2763</v>
      </c>
      <c r="B17" s="477" t="s">
        <v>2858</v>
      </c>
      <c r="C17" s="477" t="s">
        <v>4863</v>
      </c>
      <c r="D17" s="456" t="s">
        <v>4864</v>
      </c>
      <c r="E17" s="368" t="s">
        <v>896</v>
      </c>
      <c r="F17" s="368" t="s">
        <v>55</v>
      </c>
      <c r="G17" s="368" t="s">
        <v>38</v>
      </c>
      <c r="H17" s="470" t="s">
        <v>2766</v>
      </c>
      <c r="I17" s="368" t="s">
        <v>4393</v>
      </c>
      <c r="J17" s="470" t="s">
        <v>2768</v>
      </c>
      <c r="K17" s="470">
        <v>0</v>
      </c>
      <c r="L17" s="470" t="s">
        <v>2306</v>
      </c>
      <c r="M17" s="470" t="s">
        <v>2769</v>
      </c>
      <c r="N17" s="470" t="s">
        <v>1</v>
      </c>
      <c r="O17" s="475" t="str">
        <f t="shared" si="3"/>
        <v>CONFERENCIA DE PRENSA</v>
      </c>
      <c r="P17" s="369">
        <v>45162</v>
      </c>
      <c r="Q17" s="369">
        <v>45164</v>
      </c>
      <c r="R17" s="476">
        <v>4713.33</v>
      </c>
      <c r="S17" s="400">
        <f t="shared" si="1"/>
        <v>4713.33</v>
      </c>
      <c r="T17" s="400">
        <f t="shared" si="2"/>
        <v>0</v>
      </c>
    </row>
    <row r="18" spans="1:20" x14ac:dyDescent="0.25">
      <c r="A18" s="469" t="s">
        <v>2763</v>
      </c>
      <c r="B18" s="411" t="s">
        <v>778</v>
      </c>
      <c r="C18" s="477" t="s">
        <v>4865</v>
      </c>
      <c r="D18" s="456" t="s">
        <v>4866</v>
      </c>
      <c r="E18" s="368" t="s">
        <v>4867</v>
      </c>
      <c r="F18" s="368" t="s">
        <v>4101</v>
      </c>
      <c r="G18" s="368" t="s">
        <v>1575</v>
      </c>
      <c r="H18" s="470" t="s">
        <v>2766</v>
      </c>
      <c r="I18" s="368" t="s">
        <v>4868</v>
      </c>
      <c r="J18" s="470" t="s">
        <v>2768</v>
      </c>
      <c r="K18" s="470">
        <v>0</v>
      </c>
      <c r="L18" s="470" t="s">
        <v>2306</v>
      </c>
      <c r="M18" s="470" t="s">
        <v>2769</v>
      </c>
      <c r="N18" s="470" t="s">
        <v>2503</v>
      </c>
      <c r="O18" s="475" t="str">
        <f t="shared" si="3"/>
        <v>EJERCICIO DEMOCRATICO ESTUDIANTIL</v>
      </c>
      <c r="P18" s="369">
        <v>45195</v>
      </c>
      <c r="Q18" s="369">
        <v>45197</v>
      </c>
      <c r="R18" s="478">
        <v>3350</v>
      </c>
      <c r="S18" s="400">
        <f t="shared" si="1"/>
        <v>3350</v>
      </c>
      <c r="T18" s="400">
        <f t="shared" si="2"/>
        <v>0</v>
      </c>
    </row>
    <row r="19" spans="1:20" x14ac:dyDescent="0.25">
      <c r="A19" s="469" t="s">
        <v>2763</v>
      </c>
      <c r="B19" s="411" t="s">
        <v>398</v>
      </c>
      <c r="C19" s="411" t="s">
        <v>2955</v>
      </c>
      <c r="D19" s="456" t="s">
        <v>4869</v>
      </c>
      <c r="E19" s="368" t="s">
        <v>363</v>
      </c>
      <c r="F19" s="368" t="s">
        <v>1099</v>
      </c>
      <c r="G19" s="368" t="s">
        <v>134</v>
      </c>
      <c r="H19" s="470" t="s">
        <v>2766</v>
      </c>
      <c r="I19" s="368" t="s">
        <v>4870</v>
      </c>
      <c r="J19" s="470" t="s">
        <v>2768</v>
      </c>
      <c r="K19" s="470">
        <v>0</v>
      </c>
      <c r="L19" s="470" t="s">
        <v>2306</v>
      </c>
      <c r="M19" s="470" t="s">
        <v>2769</v>
      </c>
      <c r="N19" s="470" t="s">
        <v>0</v>
      </c>
      <c r="O19" s="475" t="str">
        <f t="shared" si="3"/>
        <v>REUNION REGIONAL COORDINADA POR EL INE</v>
      </c>
      <c r="P19" s="369">
        <v>45215</v>
      </c>
      <c r="Q19" s="369">
        <v>45217</v>
      </c>
      <c r="R19" s="476">
        <v>6898.61</v>
      </c>
      <c r="S19" s="400">
        <f t="shared" si="1"/>
        <v>6898.61</v>
      </c>
      <c r="T19" s="400">
        <f t="shared" si="2"/>
        <v>0</v>
      </c>
    </row>
    <row r="20" spans="1:20" x14ac:dyDescent="0.25">
      <c r="A20" s="469" t="s">
        <v>2763</v>
      </c>
      <c r="B20" s="411" t="s">
        <v>70</v>
      </c>
      <c r="C20" s="411" t="s">
        <v>4871</v>
      </c>
      <c r="D20" s="456" t="s">
        <v>4869</v>
      </c>
      <c r="E20" s="368" t="s">
        <v>4872</v>
      </c>
      <c r="F20" s="368" t="s">
        <v>100</v>
      </c>
      <c r="G20" s="368" t="s">
        <v>4873</v>
      </c>
      <c r="H20" s="470" t="s">
        <v>2766</v>
      </c>
      <c r="I20" s="368" t="s">
        <v>4874</v>
      </c>
      <c r="J20" s="470" t="s">
        <v>2768</v>
      </c>
      <c r="K20" s="470">
        <v>0</v>
      </c>
      <c r="L20" s="470" t="s">
        <v>2306</v>
      </c>
      <c r="M20" s="470" t="s">
        <v>2769</v>
      </c>
      <c r="N20" s="470" t="s">
        <v>4</v>
      </c>
      <c r="O20" s="475" t="str">
        <f t="shared" si="3"/>
        <v>Difusión de convocatoria</v>
      </c>
      <c r="P20" s="369">
        <v>45177</v>
      </c>
      <c r="Q20" s="369">
        <v>45183</v>
      </c>
      <c r="R20" s="476">
        <v>16447.349999999999</v>
      </c>
      <c r="S20" s="400">
        <f t="shared" si="1"/>
        <v>16447.349999999999</v>
      </c>
      <c r="T20" s="400">
        <f t="shared" si="2"/>
        <v>0</v>
      </c>
    </row>
    <row r="21" spans="1:20" x14ac:dyDescent="0.25">
      <c r="A21" s="469" t="s">
        <v>2763</v>
      </c>
      <c r="B21" s="411" t="s">
        <v>70</v>
      </c>
      <c r="C21" s="411" t="s">
        <v>4871</v>
      </c>
      <c r="D21" s="456" t="s">
        <v>4869</v>
      </c>
      <c r="E21" s="368" t="s">
        <v>4872</v>
      </c>
      <c r="F21" s="368" t="s">
        <v>100</v>
      </c>
      <c r="G21" s="368" t="s">
        <v>4873</v>
      </c>
      <c r="H21" s="470" t="s">
        <v>2766</v>
      </c>
      <c r="I21" s="368" t="s">
        <v>4875</v>
      </c>
      <c r="J21" s="470" t="s">
        <v>2768</v>
      </c>
      <c r="K21" s="470">
        <v>0</v>
      </c>
      <c r="L21" s="470" t="s">
        <v>2306</v>
      </c>
      <c r="M21" s="470" t="s">
        <v>2769</v>
      </c>
      <c r="N21" s="470" t="s">
        <v>4</v>
      </c>
      <c r="O21" s="475" t="str">
        <f t="shared" si="3"/>
        <v>REALIZAR LAS ENTREVISTA A ASPIRANTES</v>
      </c>
      <c r="P21" s="369">
        <v>45209</v>
      </c>
      <c r="Q21" s="369">
        <v>45211</v>
      </c>
      <c r="R21" s="476">
        <v>3350</v>
      </c>
      <c r="S21" s="400">
        <f t="shared" si="1"/>
        <v>3350</v>
      </c>
      <c r="T21" s="400">
        <f t="shared" si="2"/>
        <v>0</v>
      </c>
    </row>
  </sheetData>
  <mergeCells count="2">
    <mergeCell ref="A1:T2"/>
    <mergeCell ref="A3:I3"/>
  </mergeCells>
  <pageMargins left="0.7" right="0.7" top="0.75" bottom="0.75" header="0.3" footer="0.3"/>
  <pageSetup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6"/>
  <dimension ref="A1:I66"/>
  <sheetViews>
    <sheetView zoomScale="110" zoomScaleNormal="110" workbookViewId="0">
      <selection activeCell="E41" sqref="E41"/>
    </sheetView>
  </sheetViews>
  <sheetFormatPr baseColWidth="10" defaultColWidth="11.5703125" defaultRowHeight="15" x14ac:dyDescent="0.25"/>
  <cols>
    <col min="1" max="1" width="18.7109375" style="147" customWidth="1"/>
    <col min="2" max="2" width="17.5703125" style="148" customWidth="1"/>
    <col min="3" max="3" width="15.5703125" style="148" customWidth="1"/>
    <col min="4" max="4" width="11.42578125" style="147" customWidth="1"/>
    <col min="5" max="5" width="54.5703125" style="147" customWidth="1"/>
    <col min="6" max="6" width="24.42578125" style="147" customWidth="1"/>
    <col min="7" max="7" width="15.5703125" style="148" customWidth="1"/>
    <col min="8" max="8" width="16.28515625" style="148" customWidth="1"/>
    <col min="9" max="9" width="20.28515625" style="149" customWidth="1"/>
  </cols>
  <sheetData>
    <row r="1" spans="1:9" ht="96" customHeight="1" x14ac:dyDescent="0.25">
      <c r="A1" s="530"/>
      <c r="B1" s="530"/>
      <c r="C1" s="530"/>
      <c r="D1" s="530"/>
      <c r="E1" s="530"/>
      <c r="F1" s="530"/>
      <c r="G1" s="530"/>
      <c r="H1" s="530"/>
      <c r="I1" s="530"/>
    </row>
    <row r="2" spans="1:9" ht="85.5" customHeight="1" x14ac:dyDescent="0.25">
      <c r="A2" s="531"/>
      <c r="B2" s="531"/>
      <c r="C2" s="531"/>
      <c r="D2" s="531"/>
      <c r="E2" s="531"/>
      <c r="F2" s="138"/>
      <c r="G2" s="138"/>
      <c r="H2" s="138"/>
      <c r="I2" s="139"/>
    </row>
    <row r="3" spans="1:9" ht="38.25" x14ac:dyDescent="0.25">
      <c r="A3" s="532" t="s">
        <v>118</v>
      </c>
      <c r="B3" s="532"/>
      <c r="C3" s="532"/>
      <c r="D3" s="140" t="s">
        <v>119</v>
      </c>
      <c r="E3" s="140" t="s">
        <v>121</v>
      </c>
      <c r="F3" s="140" t="s">
        <v>122</v>
      </c>
      <c r="G3" s="140" t="s">
        <v>120</v>
      </c>
      <c r="H3" s="140" t="s">
        <v>123</v>
      </c>
      <c r="I3" s="141" t="s">
        <v>124</v>
      </c>
    </row>
    <row r="4" spans="1:9" ht="25.5" customHeight="1" x14ac:dyDescent="0.25">
      <c r="A4" s="142" t="s">
        <v>1142</v>
      </c>
      <c r="B4" s="142" t="s">
        <v>97</v>
      </c>
      <c r="C4" s="142" t="s">
        <v>98</v>
      </c>
      <c r="D4" s="133" t="s">
        <v>667</v>
      </c>
      <c r="E4" s="143" t="s">
        <v>1143</v>
      </c>
      <c r="F4" s="142" t="s">
        <v>1144</v>
      </c>
      <c r="G4" s="52">
        <v>29388</v>
      </c>
      <c r="H4" s="144">
        <v>43042</v>
      </c>
      <c r="I4" s="145">
        <v>18486.03</v>
      </c>
    </row>
    <row r="5" spans="1:9" ht="25.5" customHeight="1" x14ac:dyDescent="0.25">
      <c r="A5" s="142" t="s">
        <v>196</v>
      </c>
      <c r="B5" s="142" t="s">
        <v>1145</v>
      </c>
      <c r="C5" s="142" t="s">
        <v>863</v>
      </c>
      <c r="D5" s="133" t="s">
        <v>1146</v>
      </c>
      <c r="E5" s="143" t="s">
        <v>1147</v>
      </c>
      <c r="F5" s="142" t="s">
        <v>0</v>
      </c>
      <c r="G5" s="52">
        <v>7420</v>
      </c>
      <c r="H5" s="144">
        <v>43044</v>
      </c>
      <c r="I5" s="145">
        <v>2491.7600000000002</v>
      </c>
    </row>
    <row r="6" spans="1:9" ht="25.5" customHeight="1" x14ac:dyDescent="0.25">
      <c r="A6" s="142" t="s">
        <v>1079</v>
      </c>
      <c r="B6" s="142" t="s">
        <v>30</v>
      </c>
      <c r="C6" s="142" t="s">
        <v>109</v>
      </c>
      <c r="D6" s="133" t="s">
        <v>402</v>
      </c>
      <c r="E6" s="143" t="s">
        <v>1148</v>
      </c>
      <c r="F6" s="142" t="s">
        <v>1126</v>
      </c>
      <c r="G6" s="52">
        <v>1444</v>
      </c>
      <c r="H6" s="144">
        <v>43046</v>
      </c>
      <c r="I6" s="145">
        <v>1132</v>
      </c>
    </row>
    <row r="7" spans="1:9" ht="25.5" customHeight="1" x14ac:dyDescent="0.25">
      <c r="A7" s="142" t="s">
        <v>1081</v>
      </c>
      <c r="B7" s="142" t="s">
        <v>752</v>
      </c>
      <c r="C7" s="142" t="s">
        <v>57</v>
      </c>
      <c r="D7" s="133" t="s">
        <v>70</v>
      </c>
      <c r="E7" s="143" t="s">
        <v>1149</v>
      </c>
      <c r="F7" s="142" t="s">
        <v>1126</v>
      </c>
      <c r="G7" s="52">
        <v>500</v>
      </c>
      <c r="H7" s="144">
        <v>43046</v>
      </c>
      <c r="I7" s="145">
        <v>390</v>
      </c>
    </row>
    <row r="8" spans="1:9" ht="25.5" customHeight="1" x14ac:dyDescent="0.25">
      <c r="A8" s="142" t="s">
        <v>1052</v>
      </c>
      <c r="B8" s="142" t="s">
        <v>48</v>
      </c>
      <c r="C8" s="142" t="s">
        <v>24</v>
      </c>
      <c r="D8" s="133" t="s">
        <v>73</v>
      </c>
      <c r="E8" s="143" t="s">
        <v>1150</v>
      </c>
      <c r="F8" s="142" t="s">
        <v>0</v>
      </c>
      <c r="G8" s="52">
        <v>5044</v>
      </c>
      <c r="H8" s="144">
        <v>43047</v>
      </c>
      <c r="I8" s="145">
        <v>4221.34</v>
      </c>
    </row>
    <row r="9" spans="1:9" ht="25.5" customHeight="1" x14ac:dyDescent="0.25">
      <c r="A9" s="142" t="s">
        <v>1063</v>
      </c>
      <c r="B9" s="142" t="s">
        <v>947</v>
      </c>
      <c r="C9" s="142" t="s">
        <v>33</v>
      </c>
      <c r="D9" s="133" t="s">
        <v>6</v>
      </c>
      <c r="E9" s="143" t="s">
        <v>1151</v>
      </c>
      <c r="F9" s="142" t="s">
        <v>0</v>
      </c>
      <c r="G9" s="52">
        <v>4250</v>
      </c>
      <c r="H9" s="144">
        <v>43047</v>
      </c>
      <c r="I9" s="145">
        <v>4143.6000000000004</v>
      </c>
    </row>
    <row r="10" spans="1:9" ht="25.5" customHeight="1" x14ac:dyDescent="0.25">
      <c r="A10" s="142" t="s">
        <v>861</v>
      </c>
      <c r="B10" s="142" t="s">
        <v>967</v>
      </c>
      <c r="C10" s="142" t="s">
        <v>67</v>
      </c>
      <c r="D10" s="133" t="s">
        <v>94</v>
      </c>
      <c r="E10" s="143" t="s">
        <v>1152</v>
      </c>
      <c r="F10" s="142" t="s">
        <v>0</v>
      </c>
      <c r="G10" s="52">
        <v>3300</v>
      </c>
      <c r="H10" s="144">
        <v>43047</v>
      </c>
      <c r="I10" s="145">
        <v>3300</v>
      </c>
    </row>
    <row r="11" spans="1:9" ht="25.5" customHeight="1" x14ac:dyDescent="0.25">
      <c r="A11" s="142" t="s">
        <v>1075</v>
      </c>
      <c r="B11" s="142" t="s">
        <v>35</v>
      </c>
      <c r="C11" s="142" t="s">
        <v>36</v>
      </c>
      <c r="D11" s="133" t="s">
        <v>6</v>
      </c>
      <c r="E11" s="143" t="s">
        <v>1153</v>
      </c>
      <c r="F11" s="142" t="s">
        <v>0</v>
      </c>
      <c r="G11" s="52">
        <v>5044</v>
      </c>
      <c r="H11" s="144">
        <v>43047</v>
      </c>
      <c r="I11" s="145">
        <v>854</v>
      </c>
    </row>
    <row r="12" spans="1:9" ht="25.5" customHeight="1" x14ac:dyDescent="0.25">
      <c r="A12" s="142" t="s">
        <v>1077</v>
      </c>
      <c r="B12" s="142" t="s">
        <v>29</v>
      </c>
      <c r="C12" s="142" t="s">
        <v>30</v>
      </c>
      <c r="D12" s="133" t="s">
        <v>6</v>
      </c>
      <c r="E12" s="143" t="s">
        <v>1154</v>
      </c>
      <c r="F12" s="142" t="s">
        <v>0</v>
      </c>
      <c r="G12" s="52">
        <v>5044</v>
      </c>
      <c r="H12" s="144">
        <v>43047</v>
      </c>
      <c r="I12" s="145">
        <v>390</v>
      </c>
    </row>
    <row r="13" spans="1:9" ht="25.5" customHeight="1" x14ac:dyDescent="0.25">
      <c r="A13" s="142" t="s">
        <v>136</v>
      </c>
      <c r="B13" s="142" t="s">
        <v>37</v>
      </c>
      <c r="C13" s="142" t="s">
        <v>38</v>
      </c>
      <c r="D13" s="133" t="s">
        <v>6</v>
      </c>
      <c r="E13" s="143" t="s">
        <v>1155</v>
      </c>
      <c r="F13" s="142" t="s">
        <v>0</v>
      </c>
      <c r="G13" s="52">
        <v>4250</v>
      </c>
      <c r="H13" s="144">
        <v>43047</v>
      </c>
      <c r="I13" s="145">
        <v>2956.4</v>
      </c>
    </row>
    <row r="14" spans="1:9" ht="25.5" customHeight="1" x14ac:dyDescent="0.25">
      <c r="A14" s="142" t="s">
        <v>1068</v>
      </c>
      <c r="B14" s="142" t="s">
        <v>43</v>
      </c>
      <c r="C14" s="142" t="s">
        <v>44</v>
      </c>
      <c r="D14" s="133" t="s">
        <v>7</v>
      </c>
      <c r="E14" s="143" t="s">
        <v>1156</v>
      </c>
      <c r="F14" s="142" t="s">
        <v>0</v>
      </c>
      <c r="G14" s="52">
        <v>4094</v>
      </c>
      <c r="H14" s="144">
        <v>43047</v>
      </c>
      <c r="I14" s="145">
        <v>3556</v>
      </c>
    </row>
    <row r="15" spans="1:9" ht="25.5" customHeight="1" x14ac:dyDescent="0.25">
      <c r="A15" s="142" t="s">
        <v>87</v>
      </c>
      <c r="B15" s="142" t="s">
        <v>43</v>
      </c>
      <c r="C15" s="142" t="s">
        <v>1059</v>
      </c>
      <c r="D15" s="133" t="s">
        <v>667</v>
      </c>
      <c r="E15" s="143" t="s">
        <v>1157</v>
      </c>
      <c r="F15" s="142" t="s">
        <v>1158</v>
      </c>
      <c r="G15" s="52">
        <v>3078</v>
      </c>
      <c r="H15" s="144">
        <v>43048</v>
      </c>
      <c r="I15" s="145">
        <v>1982.87</v>
      </c>
    </row>
    <row r="16" spans="1:9" ht="25.5" customHeight="1" x14ac:dyDescent="0.25">
      <c r="A16" s="142" t="s">
        <v>1159</v>
      </c>
      <c r="B16" s="142" t="s">
        <v>57</v>
      </c>
      <c r="C16" s="142" t="s">
        <v>43</v>
      </c>
      <c r="D16" s="133" t="s">
        <v>69</v>
      </c>
      <c r="E16" s="143" t="s">
        <v>1160</v>
      </c>
      <c r="F16" s="142" t="s">
        <v>1089</v>
      </c>
      <c r="G16" s="52">
        <v>4400</v>
      </c>
      <c r="H16" s="144">
        <v>43048</v>
      </c>
      <c r="I16" s="145">
        <v>2895.61</v>
      </c>
    </row>
    <row r="17" spans="1:9" ht="25.5" customHeight="1" x14ac:dyDescent="0.25">
      <c r="A17" s="142" t="s">
        <v>1106</v>
      </c>
      <c r="B17" s="142" t="s">
        <v>89</v>
      </c>
      <c r="C17" s="142" t="s">
        <v>24</v>
      </c>
      <c r="D17" s="133" t="s">
        <v>398</v>
      </c>
      <c r="E17" s="143" t="s">
        <v>1161</v>
      </c>
      <c r="F17" s="142" t="s">
        <v>1089</v>
      </c>
      <c r="G17" s="52">
        <v>6000</v>
      </c>
      <c r="H17" s="144">
        <v>43048</v>
      </c>
      <c r="I17" s="145">
        <v>5960.63</v>
      </c>
    </row>
    <row r="18" spans="1:9" ht="25.5" customHeight="1" x14ac:dyDescent="0.25">
      <c r="A18" s="142" t="s">
        <v>329</v>
      </c>
      <c r="B18" s="142" t="s">
        <v>43</v>
      </c>
      <c r="C18" s="142" t="s">
        <v>62</v>
      </c>
      <c r="D18" s="133" t="s">
        <v>667</v>
      </c>
      <c r="E18" s="143" t="s">
        <v>1162</v>
      </c>
      <c r="F18" s="142" t="s">
        <v>1158</v>
      </c>
      <c r="G18" s="52">
        <v>750</v>
      </c>
      <c r="H18" s="144">
        <v>43048</v>
      </c>
      <c r="I18" s="145">
        <v>549.5</v>
      </c>
    </row>
    <row r="19" spans="1:9" ht="25.5" customHeight="1" x14ac:dyDescent="0.25">
      <c r="A19" s="142" t="s">
        <v>1163</v>
      </c>
      <c r="B19" s="142" t="s">
        <v>996</v>
      </c>
      <c r="C19" s="142" t="s">
        <v>997</v>
      </c>
      <c r="D19" s="133" t="s">
        <v>667</v>
      </c>
      <c r="E19" s="143" t="s">
        <v>1164</v>
      </c>
      <c r="F19" s="142" t="s">
        <v>893</v>
      </c>
      <c r="G19" s="52">
        <v>2420</v>
      </c>
      <c r="H19" s="144">
        <v>43048</v>
      </c>
      <c r="I19" s="145">
        <v>2420</v>
      </c>
    </row>
    <row r="20" spans="1:9" ht="25.5" customHeight="1" x14ac:dyDescent="0.25">
      <c r="A20" s="142" t="s">
        <v>1098</v>
      </c>
      <c r="B20" s="142" t="s">
        <v>1099</v>
      </c>
      <c r="C20" s="142" t="s">
        <v>134</v>
      </c>
      <c r="D20" s="133" t="s">
        <v>398</v>
      </c>
      <c r="E20" s="143" t="s">
        <v>1165</v>
      </c>
      <c r="F20" s="142" t="s">
        <v>1089</v>
      </c>
      <c r="G20" s="52">
        <v>4400</v>
      </c>
      <c r="H20" s="144">
        <v>43048</v>
      </c>
      <c r="I20" s="145">
        <v>2419.5100000000002</v>
      </c>
    </row>
    <row r="21" spans="1:9" ht="25.5" customHeight="1" x14ac:dyDescent="0.25">
      <c r="A21" s="142" t="s">
        <v>1109</v>
      </c>
      <c r="B21" s="142" t="s">
        <v>23</v>
      </c>
      <c r="C21" s="142" t="s">
        <v>24</v>
      </c>
      <c r="D21" s="133" t="s">
        <v>402</v>
      </c>
      <c r="E21" s="143" t="s">
        <v>1166</v>
      </c>
      <c r="F21" s="142" t="s">
        <v>1089</v>
      </c>
      <c r="G21" s="52">
        <v>4000</v>
      </c>
      <c r="H21" s="144">
        <v>43048</v>
      </c>
      <c r="I21" s="145">
        <v>2530</v>
      </c>
    </row>
    <row r="22" spans="1:9" ht="25.5" customHeight="1" x14ac:dyDescent="0.25">
      <c r="A22" s="142" t="s">
        <v>54</v>
      </c>
      <c r="B22" s="142" t="s">
        <v>55</v>
      </c>
      <c r="C22" s="142" t="s">
        <v>25</v>
      </c>
      <c r="D22" s="133" t="s">
        <v>667</v>
      </c>
      <c r="E22" s="143" t="s">
        <v>1167</v>
      </c>
      <c r="F22" s="142" t="s">
        <v>723</v>
      </c>
      <c r="G22" s="52">
        <v>2466</v>
      </c>
      <c r="H22" s="144">
        <v>43049</v>
      </c>
      <c r="I22" s="145">
        <v>2010.87</v>
      </c>
    </row>
    <row r="23" spans="1:9" ht="25.5" customHeight="1" x14ac:dyDescent="0.25">
      <c r="A23" s="142" t="s">
        <v>329</v>
      </c>
      <c r="B23" s="142" t="s">
        <v>43</v>
      </c>
      <c r="C23" s="142" t="s">
        <v>62</v>
      </c>
      <c r="D23" s="133" t="s">
        <v>667</v>
      </c>
      <c r="E23" s="143" t="s">
        <v>1168</v>
      </c>
      <c r="F23" s="142" t="s">
        <v>723</v>
      </c>
      <c r="G23" s="52">
        <v>750</v>
      </c>
      <c r="H23" s="144">
        <v>43049</v>
      </c>
      <c r="I23" s="145">
        <v>350.01</v>
      </c>
    </row>
    <row r="24" spans="1:9" ht="25.5" customHeight="1" x14ac:dyDescent="0.25">
      <c r="A24" s="142" t="s">
        <v>8</v>
      </c>
      <c r="B24" s="142" t="s">
        <v>355</v>
      </c>
      <c r="C24" s="142" t="s">
        <v>46</v>
      </c>
      <c r="D24" s="133" t="s">
        <v>71</v>
      </c>
      <c r="E24" s="143" t="s">
        <v>1169</v>
      </c>
      <c r="F24" s="142" t="s">
        <v>1089</v>
      </c>
      <c r="G24" s="52">
        <v>4000</v>
      </c>
      <c r="H24" s="144">
        <v>43052</v>
      </c>
      <c r="I24" s="145">
        <v>2623.05</v>
      </c>
    </row>
    <row r="25" spans="1:9" ht="25.5" customHeight="1" x14ac:dyDescent="0.25">
      <c r="A25" s="142" t="s">
        <v>1170</v>
      </c>
      <c r="B25" s="142" t="s">
        <v>1171</v>
      </c>
      <c r="C25" s="142" t="s">
        <v>614</v>
      </c>
      <c r="D25" s="133" t="s">
        <v>70</v>
      </c>
      <c r="E25" s="143" t="s">
        <v>1172</v>
      </c>
      <c r="F25" s="142" t="s">
        <v>1089</v>
      </c>
      <c r="G25" s="52">
        <v>4000</v>
      </c>
      <c r="H25" s="144">
        <v>43052</v>
      </c>
      <c r="I25" s="145">
        <v>3028.54</v>
      </c>
    </row>
    <row r="26" spans="1:9" ht="25.5" customHeight="1" x14ac:dyDescent="0.25">
      <c r="A26" s="142" t="s">
        <v>1047</v>
      </c>
      <c r="B26" s="142" t="s">
        <v>42</v>
      </c>
      <c r="C26" s="142" t="s">
        <v>64</v>
      </c>
      <c r="D26" s="133" t="s">
        <v>74</v>
      </c>
      <c r="E26" s="143" t="s">
        <v>1173</v>
      </c>
      <c r="F26" s="142" t="s">
        <v>1089</v>
      </c>
      <c r="G26" s="52">
        <v>6840</v>
      </c>
      <c r="H26" s="144">
        <v>43052</v>
      </c>
      <c r="I26" s="145">
        <v>3916.4</v>
      </c>
    </row>
    <row r="27" spans="1:9" ht="25.5" customHeight="1" x14ac:dyDescent="0.25">
      <c r="A27" s="142" t="s">
        <v>1052</v>
      </c>
      <c r="B27" s="142" t="s">
        <v>605</v>
      </c>
      <c r="C27" s="142" t="s">
        <v>374</v>
      </c>
      <c r="D27" s="133" t="s">
        <v>667</v>
      </c>
      <c r="E27" s="143" t="s">
        <v>1174</v>
      </c>
      <c r="F27" s="142" t="s">
        <v>1089</v>
      </c>
      <c r="G27" s="52">
        <v>3685</v>
      </c>
      <c r="H27" s="144">
        <v>43052</v>
      </c>
      <c r="I27" s="145">
        <v>1174.5999999999999</v>
      </c>
    </row>
    <row r="28" spans="1:9" ht="25.5" customHeight="1" x14ac:dyDescent="0.25">
      <c r="A28" s="142" t="s">
        <v>329</v>
      </c>
      <c r="B28" s="142" t="s">
        <v>43</v>
      </c>
      <c r="C28" s="142" t="s">
        <v>62</v>
      </c>
      <c r="D28" s="133" t="s">
        <v>667</v>
      </c>
      <c r="E28" s="143" t="s">
        <v>1175</v>
      </c>
      <c r="F28" s="142" t="s">
        <v>1089</v>
      </c>
      <c r="G28" s="52">
        <v>2050</v>
      </c>
      <c r="H28" s="144">
        <v>43052</v>
      </c>
      <c r="I28" s="145">
        <v>580.5</v>
      </c>
    </row>
    <row r="29" spans="1:9" ht="25.5" customHeight="1" x14ac:dyDescent="0.25">
      <c r="A29" s="142" t="s">
        <v>1176</v>
      </c>
      <c r="B29" s="142" t="s">
        <v>43</v>
      </c>
      <c r="C29" s="142" t="s">
        <v>943</v>
      </c>
      <c r="D29" s="133" t="s">
        <v>667</v>
      </c>
      <c r="E29" s="143" t="s">
        <v>1177</v>
      </c>
      <c r="F29" s="142" t="s">
        <v>1089</v>
      </c>
      <c r="G29" s="52">
        <v>2050</v>
      </c>
      <c r="H29" s="144">
        <v>43052</v>
      </c>
      <c r="I29" s="145">
        <v>504.99</v>
      </c>
    </row>
    <row r="30" spans="1:9" ht="25.5" customHeight="1" x14ac:dyDescent="0.25">
      <c r="A30" s="142" t="s">
        <v>607</v>
      </c>
      <c r="B30" s="142" t="s">
        <v>84</v>
      </c>
      <c r="C30" s="142" t="s">
        <v>44</v>
      </c>
      <c r="D30" s="133" t="s">
        <v>667</v>
      </c>
      <c r="E30" s="143" t="s">
        <v>1178</v>
      </c>
      <c r="F30" s="142" t="s">
        <v>1179</v>
      </c>
      <c r="G30" s="52">
        <v>2509</v>
      </c>
      <c r="H30" s="144">
        <v>43053</v>
      </c>
      <c r="I30" s="145">
        <v>2509</v>
      </c>
    </row>
    <row r="31" spans="1:9" ht="25.5" customHeight="1" x14ac:dyDescent="0.25">
      <c r="A31" s="142" t="s">
        <v>1047</v>
      </c>
      <c r="B31" s="142" t="s">
        <v>77</v>
      </c>
      <c r="C31" s="142" t="s">
        <v>45</v>
      </c>
      <c r="D31" s="133" t="s">
        <v>667</v>
      </c>
      <c r="E31" s="143" t="s">
        <v>1180</v>
      </c>
      <c r="F31" s="142" t="s">
        <v>0</v>
      </c>
      <c r="G31" s="52">
        <v>1630</v>
      </c>
      <c r="H31" s="144">
        <v>43053</v>
      </c>
      <c r="I31" s="145">
        <v>913</v>
      </c>
    </row>
    <row r="32" spans="1:9" ht="25.5" customHeight="1" x14ac:dyDescent="0.25">
      <c r="A32" s="142" t="s">
        <v>1163</v>
      </c>
      <c r="B32" s="142" t="s">
        <v>996</v>
      </c>
      <c r="C32" s="142" t="s">
        <v>997</v>
      </c>
      <c r="D32" s="133" t="s">
        <v>667</v>
      </c>
      <c r="E32" s="143" t="s">
        <v>1181</v>
      </c>
      <c r="F32" s="142" t="s">
        <v>1051</v>
      </c>
      <c r="G32" s="52">
        <v>3350</v>
      </c>
      <c r="H32" s="144">
        <v>43053</v>
      </c>
      <c r="I32" s="145">
        <v>2783.54</v>
      </c>
    </row>
    <row r="33" spans="1:9" ht="25.5" customHeight="1" x14ac:dyDescent="0.25">
      <c r="A33" s="142" t="s">
        <v>1079</v>
      </c>
      <c r="B33" s="142" t="s">
        <v>30</v>
      </c>
      <c r="C33" s="142" t="s">
        <v>109</v>
      </c>
      <c r="D33" s="133" t="s">
        <v>402</v>
      </c>
      <c r="E33" s="143" t="s">
        <v>1182</v>
      </c>
      <c r="F33" s="142" t="s">
        <v>1087</v>
      </c>
      <c r="G33" s="52">
        <v>250</v>
      </c>
      <c r="H33" s="144">
        <v>43053</v>
      </c>
      <c r="I33" s="145">
        <v>156</v>
      </c>
    </row>
    <row r="34" spans="1:9" ht="25.5" customHeight="1" x14ac:dyDescent="0.25">
      <c r="A34" s="142" t="s">
        <v>1081</v>
      </c>
      <c r="B34" s="142" t="s">
        <v>752</v>
      </c>
      <c r="C34" s="142" t="s">
        <v>57</v>
      </c>
      <c r="D34" s="133" t="s">
        <v>73</v>
      </c>
      <c r="E34" s="143" t="s">
        <v>1183</v>
      </c>
      <c r="F34" s="142" t="s">
        <v>1087</v>
      </c>
      <c r="G34" s="52">
        <v>250</v>
      </c>
      <c r="H34" s="144">
        <v>43053</v>
      </c>
      <c r="I34" s="145">
        <v>192</v>
      </c>
    </row>
    <row r="35" spans="1:9" ht="25.5" customHeight="1" x14ac:dyDescent="0.25">
      <c r="A35" s="142" t="s">
        <v>83</v>
      </c>
      <c r="B35" s="142" t="s">
        <v>67</v>
      </c>
      <c r="C35" s="142" t="s">
        <v>82</v>
      </c>
      <c r="D35" s="133" t="s">
        <v>667</v>
      </c>
      <c r="E35" s="143" t="s">
        <v>1184</v>
      </c>
      <c r="F35" s="142" t="s">
        <v>1051</v>
      </c>
      <c r="G35" s="52">
        <v>750</v>
      </c>
      <c r="H35" s="144">
        <v>43053</v>
      </c>
      <c r="I35" s="145">
        <v>163</v>
      </c>
    </row>
    <row r="36" spans="1:9" ht="25.5" customHeight="1" x14ac:dyDescent="0.25">
      <c r="A36" s="142" t="s">
        <v>1052</v>
      </c>
      <c r="B36" s="142" t="s">
        <v>605</v>
      </c>
      <c r="C36" s="142" t="s">
        <v>374</v>
      </c>
      <c r="D36" s="133" t="s">
        <v>667</v>
      </c>
      <c r="E36" s="143" t="s">
        <v>1185</v>
      </c>
      <c r="F36" s="142"/>
      <c r="G36" s="52">
        <v>3350</v>
      </c>
      <c r="H36" s="144">
        <v>43054</v>
      </c>
      <c r="I36" s="145">
        <v>3128.23</v>
      </c>
    </row>
    <row r="37" spans="1:9" ht="25.5" customHeight="1" x14ac:dyDescent="0.25">
      <c r="A37" s="142" t="s">
        <v>329</v>
      </c>
      <c r="B37" s="142" t="s">
        <v>43</v>
      </c>
      <c r="C37" s="142" t="s">
        <v>62</v>
      </c>
      <c r="D37" s="133" t="s">
        <v>667</v>
      </c>
      <c r="E37" s="143" t="s">
        <v>1186</v>
      </c>
      <c r="F37" s="142" t="s">
        <v>1187</v>
      </c>
      <c r="G37" s="52">
        <v>2050</v>
      </c>
      <c r="H37" s="144">
        <v>43054</v>
      </c>
      <c r="I37" s="145">
        <v>2030.85</v>
      </c>
    </row>
    <row r="38" spans="1:9" ht="25.5" customHeight="1" x14ac:dyDescent="0.25">
      <c r="A38" s="142" t="s">
        <v>1188</v>
      </c>
      <c r="B38" s="142" t="s">
        <v>863</v>
      </c>
      <c r="C38" s="142" t="s">
        <v>913</v>
      </c>
      <c r="D38" s="133" t="s">
        <v>667</v>
      </c>
      <c r="E38" s="146" t="s">
        <v>1189</v>
      </c>
      <c r="F38" s="142" t="s">
        <v>1187</v>
      </c>
      <c r="G38" s="52">
        <v>4125</v>
      </c>
      <c r="H38" s="144">
        <v>43054</v>
      </c>
      <c r="I38" s="145">
        <v>4125</v>
      </c>
    </row>
    <row r="39" spans="1:9" ht="25.5" customHeight="1" x14ac:dyDescent="0.25">
      <c r="A39" s="142" t="s">
        <v>1047</v>
      </c>
      <c r="B39" s="142" t="s">
        <v>904</v>
      </c>
      <c r="C39" s="142" t="s">
        <v>905</v>
      </c>
      <c r="D39" s="133" t="s">
        <v>667</v>
      </c>
      <c r="E39" s="143" t="s">
        <v>1190</v>
      </c>
      <c r="F39" s="142" t="s">
        <v>1187</v>
      </c>
      <c r="G39" s="52">
        <v>2050</v>
      </c>
      <c r="H39" s="144">
        <v>43054</v>
      </c>
      <c r="I39" s="145">
        <v>2050</v>
      </c>
    </row>
    <row r="40" spans="1:9" ht="25.5" customHeight="1" x14ac:dyDescent="0.25">
      <c r="A40" s="142" t="s">
        <v>607</v>
      </c>
      <c r="B40" s="142" t="s">
        <v>84</v>
      </c>
      <c r="C40" s="142" t="s">
        <v>44</v>
      </c>
      <c r="D40" s="133" t="s">
        <v>667</v>
      </c>
      <c r="E40" s="143" t="s">
        <v>1191</v>
      </c>
      <c r="F40" s="142" t="s">
        <v>1087</v>
      </c>
      <c r="G40" s="52">
        <v>1738</v>
      </c>
      <c r="H40" s="144">
        <v>43055</v>
      </c>
      <c r="I40" s="145">
        <v>1727.44</v>
      </c>
    </row>
    <row r="41" spans="1:9" ht="25.5" customHeight="1" x14ac:dyDescent="0.25">
      <c r="A41" s="142" t="s">
        <v>61</v>
      </c>
      <c r="B41" s="142" t="s">
        <v>62</v>
      </c>
      <c r="C41" s="142" t="s">
        <v>63</v>
      </c>
      <c r="D41" s="133" t="s">
        <v>73</v>
      </c>
      <c r="E41" s="143" t="s">
        <v>1192</v>
      </c>
      <c r="F41" s="142" t="s">
        <v>3</v>
      </c>
      <c r="G41" s="52">
        <v>6798</v>
      </c>
      <c r="H41" s="144">
        <v>43055</v>
      </c>
      <c r="I41" s="145">
        <v>4868</v>
      </c>
    </row>
    <row r="42" spans="1:9" ht="25.5" customHeight="1" x14ac:dyDescent="0.25">
      <c r="A42" s="142" t="s">
        <v>83</v>
      </c>
      <c r="B42" s="142" t="s">
        <v>67</v>
      </c>
      <c r="C42" s="142" t="s">
        <v>82</v>
      </c>
      <c r="D42" s="133" t="s">
        <v>667</v>
      </c>
      <c r="E42" s="143" t="s">
        <v>1193</v>
      </c>
      <c r="F42" s="142" t="s">
        <v>1126</v>
      </c>
      <c r="G42" s="52">
        <v>750</v>
      </c>
      <c r="H42" s="144">
        <v>43055</v>
      </c>
      <c r="I42" s="145">
        <v>546.76</v>
      </c>
    </row>
    <row r="43" spans="1:9" ht="25.5" customHeight="1" x14ac:dyDescent="0.25">
      <c r="A43" s="142" t="s">
        <v>87</v>
      </c>
      <c r="B43" s="142" t="s">
        <v>42</v>
      </c>
      <c r="C43" s="142" t="s">
        <v>68</v>
      </c>
      <c r="D43" s="133" t="s">
        <v>6</v>
      </c>
      <c r="E43" s="143" t="s">
        <v>1194</v>
      </c>
      <c r="F43" s="142" t="s">
        <v>1089</v>
      </c>
      <c r="G43" s="52">
        <v>6614</v>
      </c>
      <c r="H43" s="144">
        <v>43056</v>
      </c>
      <c r="I43" s="145">
        <v>4610</v>
      </c>
    </row>
    <row r="44" spans="1:9" ht="25.5" customHeight="1" x14ac:dyDescent="0.25">
      <c r="A44" s="142" t="s">
        <v>1084</v>
      </c>
      <c r="B44" s="142" t="s">
        <v>40</v>
      </c>
      <c r="C44" s="142" t="s">
        <v>41</v>
      </c>
      <c r="D44" s="133" t="s">
        <v>70</v>
      </c>
      <c r="E44" s="143" t="s">
        <v>1195</v>
      </c>
      <c r="F44" s="142" t="s">
        <v>0</v>
      </c>
      <c r="G44" s="52">
        <v>2300</v>
      </c>
      <c r="H44" s="144">
        <v>43056</v>
      </c>
      <c r="I44" s="145">
        <v>2281</v>
      </c>
    </row>
    <row r="45" spans="1:9" ht="25.5" customHeight="1" x14ac:dyDescent="0.25">
      <c r="A45" s="142" t="s">
        <v>1075</v>
      </c>
      <c r="B45" s="142" t="s">
        <v>35</v>
      </c>
      <c r="C45" s="142" t="s">
        <v>36</v>
      </c>
      <c r="D45" s="133" t="s">
        <v>6</v>
      </c>
      <c r="E45" s="143" t="s">
        <v>1196</v>
      </c>
      <c r="F45" s="142"/>
      <c r="G45" s="52">
        <v>15764</v>
      </c>
      <c r="H45" s="144">
        <v>43058</v>
      </c>
      <c r="I45" s="145">
        <v>10390</v>
      </c>
    </row>
    <row r="46" spans="1:9" ht="25.5" customHeight="1" x14ac:dyDescent="0.25">
      <c r="A46" s="142" t="s">
        <v>1077</v>
      </c>
      <c r="B46" s="142" t="s">
        <v>29</v>
      </c>
      <c r="C46" s="142" t="s">
        <v>30</v>
      </c>
      <c r="D46" s="133" t="s">
        <v>6</v>
      </c>
      <c r="E46" s="143" t="s">
        <v>1197</v>
      </c>
      <c r="F46" s="142"/>
      <c r="G46" s="52">
        <v>15764</v>
      </c>
      <c r="H46" s="144">
        <v>43058</v>
      </c>
      <c r="I46" s="145">
        <v>11726</v>
      </c>
    </row>
    <row r="47" spans="1:9" ht="25.5" customHeight="1" x14ac:dyDescent="0.25">
      <c r="A47" s="142" t="s">
        <v>136</v>
      </c>
      <c r="B47" s="142" t="s">
        <v>37</v>
      </c>
      <c r="C47" s="142" t="s">
        <v>38</v>
      </c>
      <c r="D47" s="133" t="s">
        <v>6</v>
      </c>
      <c r="E47" s="143" t="s">
        <v>1198</v>
      </c>
      <c r="F47" s="142"/>
      <c r="G47" s="52">
        <v>15764</v>
      </c>
      <c r="H47" s="144">
        <v>43058</v>
      </c>
      <c r="I47" s="145">
        <v>10344</v>
      </c>
    </row>
    <row r="48" spans="1:9" ht="25.5" customHeight="1" x14ac:dyDescent="0.25">
      <c r="A48" s="142" t="s">
        <v>1079</v>
      </c>
      <c r="B48" s="142" t="s">
        <v>30</v>
      </c>
      <c r="C48" s="142" t="s">
        <v>109</v>
      </c>
      <c r="D48" s="133" t="s">
        <v>402</v>
      </c>
      <c r="E48" s="143" t="s">
        <v>1199</v>
      </c>
      <c r="F48" s="142" t="s">
        <v>1126</v>
      </c>
      <c r="G48" s="52">
        <v>1174</v>
      </c>
      <c r="H48" s="144">
        <v>43061</v>
      </c>
      <c r="I48" s="145">
        <v>1139.3</v>
      </c>
    </row>
    <row r="49" spans="1:9" ht="25.5" customHeight="1" x14ac:dyDescent="0.25">
      <c r="A49" s="142" t="s">
        <v>1081</v>
      </c>
      <c r="B49" s="142" t="s">
        <v>752</v>
      </c>
      <c r="C49" s="142" t="s">
        <v>57</v>
      </c>
      <c r="D49" s="133" t="s">
        <v>70</v>
      </c>
      <c r="E49" s="143" t="s">
        <v>1200</v>
      </c>
      <c r="F49" s="142" t="s">
        <v>1126</v>
      </c>
      <c r="G49" s="52">
        <v>250</v>
      </c>
      <c r="H49" s="144">
        <v>43061</v>
      </c>
      <c r="I49" s="145">
        <v>232.5</v>
      </c>
    </row>
    <row r="50" spans="1:9" ht="25.5" customHeight="1" x14ac:dyDescent="0.25">
      <c r="A50" s="142" t="s">
        <v>1201</v>
      </c>
      <c r="B50" s="142" t="s">
        <v>45</v>
      </c>
      <c r="C50" s="142" t="s">
        <v>619</v>
      </c>
      <c r="D50" s="133" t="s">
        <v>69</v>
      </c>
      <c r="E50" s="143" t="s">
        <v>1202</v>
      </c>
      <c r="F50" s="142" t="s">
        <v>1089</v>
      </c>
      <c r="G50" s="52">
        <v>7250</v>
      </c>
      <c r="H50" s="144">
        <v>43062</v>
      </c>
      <c r="I50" s="145">
        <v>4710.62</v>
      </c>
    </row>
    <row r="51" spans="1:9" ht="25.5" customHeight="1" x14ac:dyDescent="0.25">
      <c r="A51" s="142" t="s">
        <v>1128</v>
      </c>
      <c r="B51" s="142" t="s">
        <v>1129</v>
      </c>
      <c r="C51" s="142" t="s">
        <v>67</v>
      </c>
      <c r="D51" s="133" t="s">
        <v>92</v>
      </c>
      <c r="E51" s="143" t="s">
        <v>1203</v>
      </c>
      <c r="F51" s="142" t="s">
        <v>1062</v>
      </c>
      <c r="G51" s="52">
        <v>5479</v>
      </c>
      <c r="H51" s="144">
        <v>43062</v>
      </c>
      <c r="I51" s="145">
        <v>5475.38</v>
      </c>
    </row>
    <row r="52" spans="1:9" ht="25.5" customHeight="1" x14ac:dyDescent="0.25">
      <c r="A52" s="142" t="s">
        <v>1131</v>
      </c>
      <c r="B52" s="142" t="s">
        <v>24</v>
      </c>
      <c r="C52" s="142" t="s">
        <v>1132</v>
      </c>
      <c r="D52" s="133" t="s">
        <v>72</v>
      </c>
      <c r="E52" s="143" t="s">
        <v>1204</v>
      </c>
      <c r="F52" s="142" t="s">
        <v>0</v>
      </c>
      <c r="G52" s="52">
        <v>1424</v>
      </c>
      <c r="H52" s="144">
        <v>43062</v>
      </c>
      <c r="I52" s="145">
        <v>1401</v>
      </c>
    </row>
    <row r="53" spans="1:9" ht="25.5" customHeight="1" x14ac:dyDescent="0.25">
      <c r="A53" s="142" t="s">
        <v>196</v>
      </c>
      <c r="B53" s="142" t="s">
        <v>374</v>
      </c>
      <c r="C53" s="142" t="s">
        <v>58</v>
      </c>
      <c r="D53" s="133" t="s">
        <v>402</v>
      </c>
      <c r="E53" s="143" t="s">
        <v>1205</v>
      </c>
      <c r="F53" s="142" t="s">
        <v>1089</v>
      </c>
      <c r="G53" s="52">
        <v>7250</v>
      </c>
      <c r="H53" s="144">
        <v>43062</v>
      </c>
      <c r="I53" s="145">
        <v>5053.78</v>
      </c>
    </row>
    <row r="54" spans="1:9" ht="25.5" customHeight="1" x14ac:dyDescent="0.25">
      <c r="A54" s="142" t="s">
        <v>1075</v>
      </c>
      <c r="B54" s="142" t="s">
        <v>35</v>
      </c>
      <c r="C54" s="142" t="s">
        <v>36</v>
      </c>
      <c r="D54" s="133" t="s">
        <v>6</v>
      </c>
      <c r="E54" s="143" t="s">
        <v>1206</v>
      </c>
      <c r="F54" s="142" t="s">
        <v>0</v>
      </c>
      <c r="G54" s="52">
        <v>2175</v>
      </c>
      <c r="H54" s="144">
        <v>43063</v>
      </c>
      <c r="I54" s="145">
        <v>1782.38</v>
      </c>
    </row>
    <row r="55" spans="1:9" ht="25.5" customHeight="1" x14ac:dyDescent="0.25">
      <c r="A55" s="142" t="s">
        <v>1054</v>
      </c>
      <c r="B55" s="142" t="s">
        <v>59</v>
      </c>
      <c r="C55" s="142" t="s">
        <v>60</v>
      </c>
      <c r="D55" s="133" t="s">
        <v>6</v>
      </c>
      <c r="E55" s="143" t="s">
        <v>1207</v>
      </c>
      <c r="F55" s="142" t="s">
        <v>1208</v>
      </c>
      <c r="G55" s="52">
        <v>9300</v>
      </c>
      <c r="H55" s="144">
        <v>43064</v>
      </c>
      <c r="I55" s="145">
        <v>9300</v>
      </c>
    </row>
    <row r="56" spans="1:9" ht="25.5" customHeight="1" x14ac:dyDescent="0.25">
      <c r="A56" s="142" t="s">
        <v>1209</v>
      </c>
      <c r="B56" s="142" t="s">
        <v>42</v>
      </c>
      <c r="C56" s="142" t="s">
        <v>53</v>
      </c>
      <c r="D56" s="133" t="s">
        <v>72</v>
      </c>
      <c r="E56" s="143" t="s">
        <v>1210</v>
      </c>
      <c r="F56" s="142" t="s">
        <v>1208</v>
      </c>
      <c r="G56" s="52">
        <v>8680</v>
      </c>
      <c r="H56" s="144">
        <v>43064</v>
      </c>
      <c r="I56" s="145">
        <v>1521.58</v>
      </c>
    </row>
    <row r="57" spans="1:9" ht="25.5" customHeight="1" x14ac:dyDescent="0.25">
      <c r="A57" s="142" t="s">
        <v>54</v>
      </c>
      <c r="B57" s="142" t="s">
        <v>55</v>
      </c>
      <c r="C57" s="142" t="s">
        <v>25</v>
      </c>
      <c r="D57" s="133" t="s">
        <v>667</v>
      </c>
      <c r="E57" s="143" t="s">
        <v>1211</v>
      </c>
      <c r="F57" s="142" t="s">
        <v>1062</v>
      </c>
      <c r="G57" s="52">
        <v>7114</v>
      </c>
      <c r="H57" s="144">
        <v>43067</v>
      </c>
      <c r="I57" s="145">
        <v>7096.97</v>
      </c>
    </row>
    <row r="58" spans="1:9" ht="25.5" customHeight="1" x14ac:dyDescent="0.25">
      <c r="A58" s="142" t="s">
        <v>607</v>
      </c>
      <c r="B58" s="142" t="s">
        <v>84</v>
      </c>
      <c r="C58" s="142" t="s">
        <v>44</v>
      </c>
      <c r="D58" s="133" t="s">
        <v>667</v>
      </c>
      <c r="E58" s="143" t="s">
        <v>1212</v>
      </c>
      <c r="F58" s="142" t="s">
        <v>1051</v>
      </c>
      <c r="G58" s="52">
        <v>2050</v>
      </c>
      <c r="H58" s="144">
        <v>43067</v>
      </c>
      <c r="I58" s="145">
        <v>2050</v>
      </c>
    </row>
    <row r="59" spans="1:9" ht="25.5" customHeight="1" x14ac:dyDescent="0.25">
      <c r="A59" s="142" t="s">
        <v>1131</v>
      </c>
      <c r="B59" s="142" t="s">
        <v>24</v>
      </c>
      <c r="C59" s="142" t="s">
        <v>1132</v>
      </c>
      <c r="D59" s="133" t="s">
        <v>72</v>
      </c>
      <c r="E59" s="143" t="s">
        <v>1213</v>
      </c>
      <c r="F59" s="142" t="s">
        <v>1056</v>
      </c>
      <c r="G59" s="52">
        <v>5470</v>
      </c>
      <c r="H59" s="144">
        <v>43067</v>
      </c>
      <c r="I59" s="145">
        <v>4099.18</v>
      </c>
    </row>
    <row r="60" spans="1:9" ht="25.5" customHeight="1" x14ac:dyDescent="0.25">
      <c r="A60" s="142" t="s">
        <v>1188</v>
      </c>
      <c r="B60" s="142" t="s">
        <v>863</v>
      </c>
      <c r="C60" s="142" t="s">
        <v>913</v>
      </c>
      <c r="D60" s="133" t="s">
        <v>667</v>
      </c>
      <c r="E60" s="146" t="s">
        <v>1214</v>
      </c>
      <c r="F60" s="142" t="s">
        <v>1056</v>
      </c>
      <c r="G60" s="52">
        <v>2050</v>
      </c>
      <c r="H60" s="144">
        <v>43067</v>
      </c>
      <c r="I60" s="145">
        <v>2050</v>
      </c>
    </row>
    <row r="61" spans="1:9" ht="25.5" customHeight="1" x14ac:dyDescent="0.25">
      <c r="A61" s="142" t="s">
        <v>83</v>
      </c>
      <c r="B61" s="142" t="s">
        <v>67</v>
      </c>
      <c r="C61" s="142" t="s">
        <v>82</v>
      </c>
      <c r="D61" s="133" t="s">
        <v>667</v>
      </c>
      <c r="E61" s="143" t="s">
        <v>1215</v>
      </c>
      <c r="F61" s="142" t="s">
        <v>1062</v>
      </c>
      <c r="G61" s="52">
        <v>2050</v>
      </c>
      <c r="H61" s="144">
        <v>43067</v>
      </c>
      <c r="I61" s="145">
        <v>1665.5</v>
      </c>
    </row>
    <row r="62" spans="1:9" ht="25.5" customHeight="1" x14ac:dyDescent="0.25">
      <c r="A62" s="142" t="s">
        <v>1047</v>
      </c>
      <c r="B62" s="142" t="s">
        <v>904</v>
      </c>
      <c r="C62" s="142" t="s">
        <v>905</v>
      </c>
      <c r="D62" s="133" t="s">
        <v>667</v>
      </c>
      <c r="E62" s="143" t="s">
        <v>1216</v>
      </c>
      <c r="F62" s="142" t="s">
        <v>1217</v>
      </c>
      <c r="G62" s="52">
        <v>3350</v>
      </c>
      <c r="H62" s="144">
        <v>43068</v>
      </c>
      <c r="I62" s="145">
        <v>1761.2</v>
      </c>
    </row>
    <row r="63" spans="1:9" ht="25.5" customHeight="1" x14ac:dyDescent="0.25">
      <c r="A63" s="142" t="s">
        <v>1163</v>
      </c>
      <c r="B63" s="142" t="s">
        <v>55</v>
      </c>
      <c r="C63" s="142" t="s">
        <v>38</v>
      </c>
      <c r="D63" s="133" t="s">
        <v>667</v>
      </c>
      <c r="E63" s="143" t="s">
        <v>1218</v>
      </c>
      <c r="F63" s="142" t="s">
        <v>1217</v>
      </c>
      <c r="G63" s="52">
        <v>7288</v>
      </c>
      <c r="H63" s="144">
        <v>43068</v>
      </c>
      <c r="I63" s="145">
        <v>7288</v>
      </c>
    </row>
    <row r="64" spans="1:9" ht="25.5" customHeight="1" x14ac:dyDescent="0.25">
      <c r="A64" s="142" t="s">
        <v>1079</v>
      </c>
      <c r="B64" s="142" t="s">
        <v>30</v>
      </c>
      <c r="C64" s="142" t="s">
        <v>109</v>
      </c>
      <c r="D64" s="133" t="s">
        <v>402</v>
      </c>
      <c r="E64" s="143" t="s">
        <v>1219</v>
      </c>
      <c r="F64" s="142" t="s">
        <v>893</v>
      </c>
      <c r="G64" s="52">
        <v>5240</v>
      </c>
      <c r="H64" s="144">
        <v>43069</v>
      </c>
      <c r="I64" s="145">
        <v>3852.66</v>
      </c>
    </row>
    <row r="65" spans="1:9" ht="25.5" customHeight="1" x14ac:dyDescent="0.25">
      <c r="A65" s="142" t="s">
        <v>1137</v>
      </c>
      <c r="B65" s="142" t="s">
        <v>1138</v>
      </c>
      <c r="C65" s="142" t="s">
        <v>1139</v>
      </c>
      <c r="D65" s="133" t="s">
        <v>70</v>
      </c>
      <c r="E65" s="143" t="s">
        <v>1220</v>
      </c>
      <c r="F65" s="142" t="s">
        <v>895</v>
      </c>
      <c r="G65" s="52">
        <v>3816</v>
      </c>
      <c r="H65" s="144">
        <v>43069</v>
      </c>
      <c r="I65" s="145">
        <v>3175.15</v>
      </c>
    </row>
    <row r="66" spans="1:9" ht="25.5" customHeight="1" x14ac:dyDescent="0.25">
      <c r="A66" s="142" t="s">
        <v>1081</v>
      </c>
      <c r="B66" s="142" t="s">
        <v>752</v>
      </c>
      <c r="C66" s="142" t="s">
        <v>57</v>
      </c>
      <c r="D66" s="133" t="s">
        <v>70</v>
      </c>
      <c r="E66" s="143" t="s">
        <v>1221</v>
      </c>
      <c r="F66" s="142" t="s">
        <v>1</v>
      </c>
      <c r="G66" s="52">
        <v>3350</v>
      </c>
      <c r="H66" s="144">
        <v>43069</v>
      </c>
      <c r="I66" s="145">
        <v>2745.61</v>
      </c>
    </row>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7"/>
  <dimension ref="A1:I55"/>
  <sheetViews>
    <sheetView zoomScale="110" zoomScaleNormal="110" workbookViewId="0">
      <selection activeCell="A2" sqref="A2:E2"/>
    </sheetView>
  </sheetViews>
  <sheetFormatPr baseColWidth="10" defaultColWidth="11.5703125" defaultRowHeight="15" x14ac:dyDescent="0.25"/>
  <cols>
    <col min="1" max="1" width="18.7109375" style="23" customWidth="1"/>
    <col min="2" max="2" width="17.5703125" customWidth="1"/>
    <col min="3" max="3" width="15.5703125" customWidth="1"/>
    <col min="4" max="4" width="11.42578125" style="63" customWidth="1"/>
    <col min="5" max="5" width="84.7109375" style="151"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75" x14ac:dyDescent="0.25">
      <c r="A3" s="521" t="s">
        <v>118</v>
      </c>
      <c r="B3" s="521"/>
      <c r="C3" s="521"/>
      <c r="D3" s="150" t="s">
        <v>119</v>
      </c>
      <c r="E3" s="130" t="s">
        <v>121</v>
      </c>
      <c r="F3" s="49" t="s">
        <v>122</v>
      </c>
      <c r="G3" s="49" t="s">
        <v>120</v>
      </c>
      <c r="H3" s="49" t="s">
        <v>123</v>
      </c>
      <c r="I3" s="72" t="s">
        <v>124</v>
      </c>
    </row>
    <row r="4" spans="1:9" s="118" customFormat="1" ht="33.75" customHeight="1" x14ac:dyDescent="0.25">
      <c r="A4" s="142" t="s">
        <v>87</v>
      </c>
      <c r="B4" s="142" t="s">
        <v>43</v>
      </c>
      <c r="C4" s="142" t="s">
        <v>1059</v>
      </c>
      <c r="D4" s="133" t="s">
        <v>667</v>
      </c>
      <c r="E4" s="143" t="s">
        <v>1222</v>
      </c>
      <c r="F4" s="142" t="s">
        <v>4</v>
      </c>
      <c r="G4" s="52">
        <v>4690</v>
      </c>
      <c r="H4" s="144">
        <v>43018</v>
      </c>
      <c r="I4" s="145">
        <v>3315.25</v>
      </c>
    </row>
    <row r="5" spans="1:9" s="118" customFormat="1" ht="33.75" customHeight="1" x14ac:dyDescent="0.25">
      <c r="A5" s="142" t="s">
        <v>1047</v>
      </c>
      <c r="B5" s="142" t="s">
        <v>77</v>
      </c>
      <c r="C5" s="142" t="s">
        <v>45</v>
      </c>
      <c r="D5" s="133" t="s">
        <v>667</v>
      </c>
      <c r="E5" s="143" t="s">
        <v>1223</v>
      </c>
      <c r="F5" s="142" t="s">
        <v>3</v>
      </c>
      <c r="G5" s="52">
        <v>640</v>
      </c>
      <c r="H5" s="144">
        <v>43018</v>
      </c>
      <c r="I5" s="145">
        <v>640</v>
      </c>
    </row>
    <row r="6" spans="1:9" s="118" customFormat="1" ht="33.75" customHeight="1" x14ac:dyDescent="0.25">
      <c r="A6" s="142" t="s">
        <v>196</v>
      </c>
      <c r="B6" s="142" t="s">
        <v>45</v>
      </c>
      <c r="C6" s="142" t="s">
        <v>1037</v>
      </c>
      <c r="D6" s="133" t="s">
        <v>398</v>
      </c>
      <c r="E6" s="143" t="s">
        <v>1224</v>
      </c>
      <c r="F6" s="142" t="s">
        <v>4</v>
      </c>
      <c r="G6" s="52">
        <v>2480</v>
      </c>
      <c r="H6" s="144">
        <v>43018</v>
      </c>
      <c r="I6" s="145">
        <v>1628.02</v>
      </c>
    </row>
    <row r="7" spans="1:9" s="118" customFormat="1" ht="33.75" customHeight="1" x14ac:dyDescent="0.25">
      <c r="A7" s="142" t="s">
        <v>61</v>
      </c>
      <c r="B7" s="142" t="s">
        <v>62</v>
      </c>
      <c r="C7" s="142" t="s">
        <v>63</v>
      </c>
      <c r="D7" s="133" t="s">
        <v>73</v>
      </c>
      <c r="E7" s="143" t="s">
        <v>1225</v>
      </c>
      <c r="F7" s="142" t="s">
        <v>4</v>
      </c>
      <c r="G7" s="52">
        <v>2050</v>
      </c>
      <c r="H7" s="144">
        <v>43018</v>
      </c>
      <c r="I7" s="145">
        <v>1715.52</v>
      </c>
    </row>
    <row r="8" spans="1:9" s="118" customFormat="1" ht="33.75" customHeight="1" x14ac:dyDescent="0.25">
      <c r="A8" s="142" t="s">
        <v>1226</v>
      </c>
      <c r="B8" s="142" t="s">
        <v>50</v>
      </c>
      <c r="C8" s="142" t="s">
        <v>51</v>
      </c>
      <c r="D8" s="133" t="s">
        <v>398</v>
      </c>
      <c r="E8" s="143" t="s">
        <v>1227</v>
      </c>
      <c r="F8" s="142" t="s">
        <v>4</v>
      </c>
      <c r="G8" s="52">
        <v>2480</v>
      </c>
      <c r="H8" s="144">
        <v>43018</v>
      </c>
      <c r="I8" s="145">
        <v>1692</v>
      </c>
    </row>
    <row r="9" spans="1:9" s="118" customFormat="1" ht="33.75" customHeight="1" x14ac:dyDescent="0.25">
      <c r="A9" s="142" t="s">
        <v>103</v>
      </c>
      <c r="B9" s="142" t="s">
        <v>100</v>
      </c>
      <c r="C9" s="142" t="s">
        <v>76</v>
      </c>
      <c r="D9" s="133" t="s">
        <v>73</v>
      </c>
      <c r="E9" s="143" t="s">
        <v>1228</v>
      </c>
      <c r="F9" s="142" t="s">
        <v>0</v>
      </c>
      <c r="G9" s="52">
        <v>1974</v>
      </c>
      <c r="H9" s="144">
        <v>43019</v>
      </c>
      <c r="I9" s="145">
        <v>1642</v>
      </c>
    </row>
    <row r="10" spans="1:9" s="118" customFormat="1" ht="33.75" customHeight="1" x14ac:dyDescent="0.25">
      <c r="A10" s="142" t="s">
        <v>1049</v>
      </c>
      <c r="B10" s="142" t="s">
        <v>1229</v>
      </c>
      <c r="C10" s="142" t="s">
        <v>1230</v>
      </c>
      <c r="D10" s="133" t="s">
        <v>73</v>
      </c>
      <c r="E10" s="143" t="s">
        <v>1231</v>
      </c>
      <c r="F10" s="142" t="s">
        <v>1</v>
      </c>
      <c r="G10" s="52">
        <v>2650</v>
      </c>
      <c r="H10" s="144">
        <v>43021</v>
      </c>
      <c r="I10" s="145">
        <v>1776.49</v>
      </c>
    </row>
    <row r="11" spans="1:9" s="118" customFormat="1" ht="33.75" customHeight="1" x14ac:dyDescent="0.25">
      <c r="A11" s="142" t="s">
        <v>861</v>
      </c>
      <c r="B11" s="142" t="s">
        <v>967</v>
      </c>
      <c r="C11" s="142" t="s">
        <v>67</v>
      </c>
      <c r="D11" s="133" t="s">
        <v>73</v>
      </c>
      <c r="E11" s="143" t="s">
        <v>1232</v>
      </c>
      <c r="F11" s="142" t="s">
        <v>1089</v>
      </c>
      <c r="G11" s="52">
        <v>9500</v>
      </c>
      <c r="H11" s="144">
        <v>43021</v>
      </c>
      <c r="I11" s="145">
        <v>6431.86</v>
      </c>
    </row>
    <row r="12" spans="1:9" s="118" customFormat="1" ht="33.75" customHeight="1" x14ac:dyDescent="0.25">
      <c r="A12" s="142" t="s">
        <v>1068</v>
      </c>
      <c r="B12" s="142" t="s">
        <v>43</v>
      </c>
      <c r="C12" s="142" t="s">
        <v>44</v>
      </c>
      <c r="D12" s="133" t="s">
        <v>7</v>
      </c>
      <c r="E12" s="143" t="s">
        <v>1233</v>
      </c>
      <c r="F12" s="142" t="s">
        <v>1089</v>
      </c>
      <c r="G12" s="52">
        <v>9500</v>
      </c>
      <c r="H12" s="144">
        <v>43021</v>
      </c>
      <c r="I12" s="145">
        <v>6448.62</v>
      </c>
    </row>
    <row r="13" spans="1:9" s="118" customFormat="1" ht="33.75" customHeight="1" x14ac:dyDescent="0.25">
      <c r="A13" s="142" t="s">
        <v>1052</v>
      </c>
      <c r="B13" s="142" t="s">
        <v>48</v>
      </c>
      <c r="C13" s="142" t="s">
        <v>24</v>
      </c>
      <c r="D13" s="133" t="s">
        <v>627</v>
      </c>
      <c r="E13" s="146" t="s">
        <v>1234</v>
      </c>
      <c r="F13" s="142" t="s">
        <v>1</v>
      </c>
      <c r="G13" s="52">
        <v>4878</v>
      </c>
      <c r="H13" s="144">
        <v>43022</v>
      </c>
      <c r="I13" s="145">
        <v>4878</v>
      </c>
    </row>
    <row r="14" spans="1:9" s="118" customFormat="1" ht="33.75" customHeight="1" x14ac:dyDescent="0.25">
      <c r="A14" s="142" t="s">
        <v>1070</v>
      </c>
      <c r="B14" s="142" t="s">
        <v>76</v>
      </c>
      <c r="C14" s="142" t="s">
        <v>38</v>
      </c>
      <c r="D14" s="133" t="s">
        <v>70</v>
      </c>
      <c r="E14" s="143" t="s">
        <v>1235</v>
      </c>
      <c r="F14" s="142" t="s">
        <v>1089</v>
      </c>
      <c r="G14" s="52">
        <v>4300</v>
      </c>
      <c r="H14" s="144">
        <v>43023</v>
      </c>
      <c r="I14" s="145">
        <v>1087.1600000000001</v>
      </c>
    </row>
    <row r="15" spans="1:9" s="118" customFormat="1" ht="33.75" customHeight="1" x14ac:dyDescent="0.25">
      <c r="A15" s="142" t="s">
        <v>103</v>
      </c>
      <c r="B15" s="142" t="s">
        <v>100</v>
      </c>
      <c r="C15" s="142" t="s">
        <v>76</v>
      </c>
      <c r="D15" s="133" t="s">
        <v>73</v>
      </c>
      <c r="E15" s="143" t="s">
        <v>1236</v>
      </c>
      <c r="F15" s="142" t="s">
        <v>4</v>
      </c>
      <c r="G15" s="52">
        <v>5500</v>
      </c>
      <c r="H15" s="144">
        <v>43024</v>
      </c>
      <c r="I15" s="145">
        <v>4728.8900000000003</v>
      </c>
    </row>
    <row r="16" spans="1:9" s="118" customFormat="1" ht="33.75" customHeight="1" x14ac:dyDescent="0.25">
      <c r="A16" s="142" t="s">
        <v>1075</v>
      </c>
      <c r="B16" s="142" t="s">
        <v>35</v>
      </c>
      <c r="C16" s="142" t="s">
        <v>36</v>
      </c>
      <c r="D16" s="133" t="s">
        <v>6</v>
      </c>
      <c r="E16" s="143" t="s">
        <v>1237</v>
      </c>
      <c r="F16" s="142" t="s">
        <v>1089</v>
      </c>
      <c r="G16" s="52">
        <v>7087</v>
      </c>
      <c r="H16" s="144">
        <v>43024</v>
      </c>
      <c r="I16" s="145">
        <v>6552.09</v>
      </c>
    </row>
    <row r="17" spans="1:9" s="118" customFormat="1" ht="36.75" customHeight="1" x14ac:dyDescent="0.25">
      <c r="A17" s="142" t="s">
        <v>1077</v>
      </c>
      <c r="B17" s="142" t="s">
        <v>29</v>
      </c>
      <c r="C17" s="142" t="s">
        <v>30</v>
      </c>
      <c r="D17" s="133" t="s">
        <v>6</v>
      </c>
      <c r="E17" s="143" t="s">
        <v>1238</v>
      </c>
      <c r="F17" s="142" t="s">
        <v>1089</v>
      </c>
      <c r="G17" s="52">
        <v>5250</v>
      </c>
      <c r="H17" s="144">
        <v>43024</v>
      </c>
      <c r="I17" s="145">
        <v>2198.67</v>
      </c>
    </row>
    <row r="18" spans="1:9" s="118" customFormat="1" ht="40.5" customHeight="1" x14ac:dyDescent="0.25">
      <c r="A18" s="142" t="s">
        <v>8</v>
      </c>
      <c r="B18" s="142" t="s">
        <v>355</v>
      </c>
      <c r="C18" s="142" t="s">
        <v>46</v>
      </c>
      <c r="D18" s="133" t="s">
        <v>71</v>
      </c>
      <c r="E18" s="146" t="s">
        <v>1239</v>
      </c>
      <c r="F18" s="142" t="s">
        <v>1240</v>
      </c>
      <c r="G18" s="52">
        <v>4300</v>
      </c>
      <c r="H18" s="144">
        <v>43026</v>
      </c>
      <c r="I18" s="145">
        <v>2500</v>
      </c>
    </row>
    <row r="19" spans="1:9" s="118" customFormat="1" ht="40.5" customHeight="1" x14ac:dyDescent="0.25">
      <c r="A19" s="142" t="s">
        <v>1170</v>
      </c>
      <c r="B19" s="142" t="s">
        <v>1171</v>
      </c>
      <c r="C19" s="142" t="s">
        <v>614</v>
      </c>
      <c r="D19" s="133" t="s">
        <v>70</v>
      </c>
      <c r="E19" s="143" t="s">
        <v>1241</v>
      </c>
      <c r="F19" s="142" t="s">
        <v>1240</v>
      </c>
      <c r="G19" s="52">
        <v>4300</v>
      </c>
      <c r="H19" s="144">
        <v>43026</v>
      </c>
      <c r="I19" s="145">
        <v>2494.3200000000002</v>
      </c>
    </row>
    <row r="20" spans="1:9" s="118" customFormat="1" ht="33.75" customHeight="1" x14ac:dyDescent="0.25">
      <c r="A20" s="142" t="s">
        <v>1047</v>
      </c>
      <c r="B20" s="142" t="s">
        <v>42</v>
      </c>
      <c r="C20" s="142" t="s">
        <v>64</v>
      </c>
      <c r="D20" s="133" t="s">
        <v>1242</v>
      </c>
      <c r="E20" s="143" t="s">
        <v>1243</v>
      </c>
      <c r="F20" s="142"/>
      <c r="G20" s="52">
        <v>7040</v>
      </c>
      <c r="H20" s="144">
        <v>43026</v>
      </c>
      <c r="I20" s="145">
        <v>4041.72</v>
      </c>
    </row>
    <row r="21" spans="1:9" s="118" customFormat="1" ht="33.75" customHeight="1" x14ac:dyDescent="0.25">
      <c r="A21" s="142" t="s">
        <v>1068</v>
      </c>
      <c r="B21" s="142" t="s">
        <v>43</v>
      </c>
      <c r="C21" s="142" t="s">
        <v>44</v>
      </c>
      <c r="D21" s="133" t="s">
        <v>7</v>
      </c>
      <c r="E21" s="143" t="s">
        <v>1244</v>
      </c>
      <c r="F21" s="142" t="s">
        <v>1089</v>
      </c>
      <c r="G21" s="52">
        <v>5362</v>
      </c>
      <c r="H21" s="144">
        <v>43026</v>
      </c>
      <c r="I21" s="145">
        <v>5362</v>
      </c>
    </row>
    <row r="22" spans="1:9" s="118" customFormat="1" ht="33.75" customHeight="1" x14ac:dyDescent="0.25">
      <c r="A22" s="142" t="s">
        <v>1047</v>
      </c>
      <c r="B22" s="142" t="s">
        <v>77</v>
      </c>
      <c r="C22" s="142" t="s">
        <v>45</v>
      </c>
      <c r="D22" s="133" t="s">
        <v>667</v>
      </c>
      <c r="E22" s="143" t="s">
        <v>1245</v>
      </c>
      <c r="F22" s="142" t="s">
        <v>0</v>
      </c>
      <c r="G22" s="52">
        <v>600</v>
      </c>
      <c r="H22" s="144">
        <v>43028</v>
      </c>
      <c r="I22" s="145">
        <v>600</v>
      </c>
    </row>
    <row r="23" spans="1:9" s="118" customFormat="1" ht="33.75" customHeight="1" x14ac:dyDescent="0.25">
      <c r="A23" s="142" t="s">
        <v>1075</v>
      </c>
      <c r="B23" s="142" t="s">
        <v>35</v>
      </c>
      <c r="C23" s="142" t="s">
        <v>36</v>
      </c>
      <c r="D23" s="133" t="s">
        <v>6</v>
      </c>
      <c r="E23" s="143" t="s">
        <v>1246</v>
      </c>
      <c r="F23" s="142" t="s">
        <v>0</v>
      </c>
      <c r="G23" s="52">
        <v>2041</v>
      </c>
      <c r="H23" s="144">
        <v>43028</v>
      </c>
      <c r="I23" s="145">
        <v>1410.47</v>
      </c>
    </row>
    <row r="24" spans="1:9" s="118" customFormat="1" ht="33.75" customHeight="1" x14ac:dyDescent="0.25">
      <c r="A24" s="142" t="s">
        <v>104</v>
      </c>
      <c r="B24" s="142" t="s">
        <v>943</v>
      </c>
      <c r="C24" s="142" t="s">
        <v>31</v>
      </c>
      <c r="D24" s="133" t="s">
        <v>6</v>
      </c>
      <c r="E24" s="143" t="s">
        <v>1247</v>
      </c>
      <c r="F24" s="142" t="s">
        <v>0</v>
      </c>
      <c r="G24" s="52">
        <v>2041</v>
      </c>
      <c r="H24" s="144">
        <v>43028</v>
      </c>
      <c r="I24" s="145">
        <v>1358.1</v>
      </c>
    </row>
    <row r="25" spans="1:9" s="118" customFormat="1" ht="33.75" customHeight="1" x14ac:dyDescent="0.25">
      <c r="A25" s="142" t="s">
        <v>87</v>
      </c>
      <c r="B25" s="142" t="s">
        <v>43</v>
      </c>
      <c r="C25" s="142" t="s">
        <v>1059</v>
      </c>
      <c r="D25" s="133" t="s">
        <v>667</v>
      </c>
      <c r="E25" s="143" t="s">
        <v>1248</v>
      </c>
      <c r="F25" s="142" t="s">
        <v>1249</v>
      </c>
      <c r="G25" s="52">
        <v>2460</v>
      </c>
      <c r="H25" s="144">
        <v>43032</v>
      </c>
      <c r="I25" s="145">
        <v>1727.7</v>
      </c>
    </row>
    <row r="26" spans="1:9" s="118" customFormat="1" ht="33.75" customHeight="1" x14ac:dyDescent="0.25">
      <c r="A26" s="142" t="s">
        <v>1049</v>
      </c>
      <c r="B26" s="142" t="s">
        <v>606</v>
      </c>
      <c r="C26" s="142" t="s">
        <v>88</v>
      </c>
      <c r="D26" s="133" t="s">
        <v>70</v>
      </c>
      <c r="E26" s="143" t="s">
        <v>1250</v>
      </c>
      <c r="F26" s="142" t="s">
        <v>1</v>
      </c>
      <c r="G26" s="52">
        <v>2050</v>
      </c>
      <c r="H26" s="144">
        <v>43032</v>
      </c>
      <c r="I26" s="145">
        <v>1693.31</v>
      </c>
    </row>
    <row r="27" spans="1:9" s="118" customFormat="1" ht="33.75" customHeight="1" x14ac:dyDescent="0.25">
      <c r="A27" s="142" t="s">
        <v>136</v>
      </c>
      <c r="B27" s="142" t="s">
        <v>37</v>
      </c>
      <c r="C27" s="142" t="s">
        <v>38</v>
      </c>
      <c r="D27" s="133" t="s">
        <v>6</v>
      </c>
      <c r="E27" s="143" t="s">
        <v>1251</v>
      </c>
      <c r="F27" s="142" t="s">
        <v>1</v>
      </c>
      <c r="G27" s="52">
        <v>5453</v>
      </c>
      <c r="H27" s="144">
        <v>43032</v>
      </c>
      <c r="I27" s="145">
        <v>3908.71</v>
      </c>
    </row>
    <row r="28" spans="1:9" s="118" customFormat="1" ht="42" customHeight="1" x14ac:dyDescent="0.25">
      <c r="A28" s="142" t="s">
        <v>861</v>
      </c>
      <c r="B28" s="142" t="s">
        <v>967</v>
      </c>
      <c r="C28" s="142" t="s">
        <v>67</v>
      </c>
      <c r="D28" s="133" t="s">
        <v>94</v>
      </c>
      <c r="E28" s="143" t="s">
        <v>1252</v>
      </c>
      <c r="F28" s="142" t="s">
        <v>1089</v>
      </c>
      <c r="G28" s="52">
        <v>1700</v>
      </c>
      <c r="H28" s="144">
        <v>43033</v>
      </c>
      <c r="I28" s="145">
        <v>1700</v>
      </c>
    </row>
    <row r="29" spans="1:9" s="118" customFormat="1" ht="38.25" customHeight="1" x14ac:dyDescent="0.25">
      <c r="A29" s="142" t="s">
        <v>1079</v>
      </c>
      <c r="B29" s="142" t="s">
        <v>30</v>
      </c>
      <c r="C29" s="142" t="s">
        <v>109</v>
      </c>
      <c r="D29" s="133" t="s">
        <v>402</v>
      </c>
      <c r="E29" s="143" t="s">
        <v>1253</v>
      </c>
      <c r="F29" s="142"/>
      <c r="G29" s="52">
        <v>4811</v>
      </c>
      <c r="H29" s="144">
        <v>43033</v>
      </c>
      <c r="I29" s="145">
        <v>824.24</v>
      </c>
    </row>
    <row r="30" spans="1:9" s="118" customFormat="1" ht="59.25" customHeight="1" x14ac:dyDescent="0.25">
      <c r="A30" s="142" t="s">
        <v>104</v>
      </c>
      <c r="B30" s="142" t="s">
        <v>943</v>
      </c>
      <c r="C30" s="142" t="s">
        <v>31</v>
      </c>
      <c r="D30" s="133" t="s">
        <v>6</v>
      </c>
      <c r="E30" s="143" t="s">
        <v>1254</v>
      </c>
      <c r="F30" s="142" t="s">
        <v>1</v>
      </c>
      <c r="G30" s="52">
        <v>7703</v>
      </c>
      <c r="H30" s="144">
        <v>43033</v>
      </c>
      <c r="I30" s="145">
        <v>6289.49</v>
      </c>
    </row>
    <row r="31" spans="1:9" s="118" customFormat="1" ht="33.75" customHeight="1" x14ac:dyDescent="0.25">
      <c r="A31" s="142" t="s">
        <v>1226</v>
      </c>
      <c r="B31" s="142" t="s">
        <v>50</v>
      </c>
      <c r="C31" s="142" t="s">
        <v>51</v>
      </c>
      <c r="D31" s="133" t="s">
        <v>398</v>
      </c>
      <c r="E31" s="143" t="s">
        <v>1255</v>
      </c>
      <c r="F31" s="142" t="s">
        <v>893</v>
      </c>
      <c r="G31" s="52">
        <v>960</v>
      </c>
      <c r="H31" s="144">
        <v>43033</v>
      </c>
      <c r="I31" s="145">
        <v>519</v>
      </c>
    </row>
    <row r="32" spans="1:9" s="118" customFormat="1" ht="33.75" customHeight="1" x14ac:dyDescent="0.25">
      <c r="A32" s="142" t="s">
        <v>1052</v>
      </c>
      <c r="B32" s="142" t="s">
        <v>605</v>
      </c>
      <c r="C32" s="142" t="s">
        <v>374</v>
      </c>
      <c r="D32" s="133" t="s">
        <v>69</v>
      </c>
      <c r="E32" s="146" t="s">
        <v>1256</v>
      </c>
      <c r="F32" s="142" t="s">
        <v>1217</v>
      </c>
      <c r="G32" s="52">
        <v>11099</v>
      </c>
      <c r="H32" s="144">
        <v>43034</v>
      </c>
      <c r="I32" s="145">
        <v>6879</v>
      </c>
    </row>
    <row r="33" spans="1:9" s="118" customFormat="1" ht="33.75" customHeight="1" x14ac:dyDescent="0.25">
      <c r="A33" s="142" t="s">
        <v>87</v>
      </c>
      <c r="B33" s="142" t="s">
        <v>42</v>
      </c>
      <c r="C33" s="142" t="s">
        <v>68</v>
      </c>
      <c r="D33" s="133" t="s">
        <v>6</v>
      </c>
      <c r="E33" s="143" t="s">
        <v>1257</v>
      </c>
      <c r="F33" s="142" t="s">
        <v>1258</v>
      </c>
      <c r="G33" s="52">
        <v>7555</v>
      </c>
      <c r="H33" s="144">
        <v>43035</v>
      </c>
      <c r="I33" s="145">
        <v>6608.05</v>
      </c>
    </row>
    <row r="34" spans="1:9" s="118" customFormat="1" ht="33.75" customHeight="1" x14ac:dyDescent="0.25">
      <c r="A34" s="142" t="s">
        <v>329</v>
      </c>
      <c r="B34" s="142" t="s">
        <v>43</v>
      </c>
      <c r="C34" s="142" t="s">
        <v>62</v>
      </c>
      <c r="D34" s="133" t="s">
        <v>667</v>
      </c>
      <c r="E34" s="143" t="s">
        <v>1259</v>
      </c>
      <c r="F34" s="142" t="s">
        <v>1062</v>
      </c>
      <c r="G34" s="52">
        <v>4650</v>
      </c>
      <c r="H34" s="144">
        <v>43035</v>
      </c>
      <c r="I34" s="145">
        <v>4449.3599999999997</v>
      </c>
    </row>
    <row r="35" spans="1:9" s="118" customFormat="1" ht="33.75" customHeight="1" x14ac:dyDescent="0.25">
      <c r="A35" s="142" t="s">
        <v>1054</v>
      </c>
      <c r="B35" s="142" t="s">
        <v>59</v>
      </c>
      <c r="C35" s="142" t="s">
        <v>60</v>
      </c>
      <c r="D35" s="133" t="s">
        <v>6</v>
      </c>
      <c r="E35" s="143" t="s">
        <v>1260</v>
      </c>
      <c r="F35" s="142" t="s">
        <v>1062</v>
      </c>
      <c r="G35" s="52">
        <v>7600</v>
      </c>
      <c r="H35" s="144">
        <v>43035</v>
      </c>
      <c r="I35" s="145">
        <v>6299.36</v>
      </c>
    </row>
    <row r="36" spans="1:9" s="118" customFormat="1" ht="39" customHeight="1" x14ac:dyDescent="0.25">
      <c r="A36" s="142" t="s">
        <v>196</v>
      </c>
      <c r="B36" s="142" t="s">
        <v>63</v>
      </c>
      <c r="C36" s="142" t="s">
        <v>1261</v>
      </c>
      <c r="D36" s="133"/>
      <c r="E36" s="143" t="s">
        <v>1262</v>
      </c>
      <c r="F36" s="142" t="s">
        <v>1187</v>
      </c>
      <c r="G36" s="52">
        <v>3350</v>
      </c>
      <c r="H36" s="144">
        <v>43035</v>
      </c>
      <c r="I36" s="145">
        <v>1425.03</v>
      </c>
    </row>
    <row r="37" spans="1:9" s="118" customFormat="1" ht="33.75" customHeight="1" x14ac:dyDescent="0.25">
      <c r="A37" s="142" t="s">
        <v>1084</v>
      </c>
      <c r="B37" s="142" t="s">
        <v>40</v>
      </c>
      <c r="C37" s="142" t="s">
        <v>41</v>
      </c>
      <c r="D37" s="133" t="s">
        <v>70</v>
      </c>
      <c r="E37" s="143" t="s">
        <v>1263</v>
      </c>
      <c r="F37" s="142" t="s">
        <v>0</v>
      </c>
      <c r="G37" s="52">
        <v>1044</v>
      </c>
      <c r="H37" s="144">
        <v>43035</v>
      </c>
      <c r="I37" s="145">
        <v>1044</v>
      </c>
    </row>
    <row r="38" spans="1:9" s="118" customFormat="1" ht="33.75" customHeight="1" x14ac:dyDescent="0.25">
      <c r="A38" s="142" t="s">
        <v>1209</v>
      </c>
      <c r="B38" s="142" t="s">
        <v>42</v>
      </c>
      <c r="C38" s="142" t="s">
        <v>53</v>
      </c>
      <c r="D38" s="133" t="s">
        <v>72</v>
      </c>
      <c r="E38" s="143" t="s">
        <v>1264</v>
      </c>
      <c r="F38" s="142"/>
      <c r="G38" s="52">
        <v>8930</v>
      </c>
      <c r="H38" s="144">
        <v>43035</v>
      </c>
      <c r="I38" s="145">
        <v>7399.26</v>
      </c>
    </row>
    <row r="39" spans="1:9" s="118" customFormat="1" ht="33.75" customHeight="1" x14ac:dyDescent="0.25">
      <c r="A39" s="142" t="s">
        <v>1098</v>
      </c>
      <c r="B39" s="142" t="s">
        <v>1099</v>
      </c>
      <c r="C39" s="142" t="s">
        <v>134</v>
      </c>
      <c r="D39" s="133" t="s">
        <v>398</v>
      </c>
      <c r="E39" s="143" t="s">
        <v>1265</v>
      </c>
      <c r="F39" s="142" t="s">
        <v>1266</v>
      </c>
      <c r="G39" s="52">
        <v>3350</v>
      </c>
      <c r="H39" s="144">
        <v>43036</v>
      </c>
      <c r="I39" s="145">
        <v>2570.23</v>
      </c>
    </row>
    <row r="40" spans="1:9" s="118" customFormat="1" ht="33.75" customHeight="1" x14ac:dyDescent="0.25">
      <c r="A40" s="142" t="s">
        <v>136</v>
      </c>
      <c r="B40" s="142" t="s">
        <v>37</v>
      </c>
      <c r="C40" s="142" t="s">
        <v>38</v>
      </c>
      <c r="D40" s="133" t="s">
        <v>6</v>
      </c>
      <c r="E40" s="143" t="s">
        <v>1267</v>
      </c>
      <c r="F40" s="142" t="s">
        <v>1217</v>
      </c>
      <c r="G40" s="52">
        <v>5500</v>
      </c>
      <c r="H40" s="144">
        <v>43036</v>
      </c>
      <c r="I40" s="145">
        <v>3681.1</v>
      </c>
    </row>
    <row r="41" spans="1:9" s="118" customFormat="1" ht="33.75" customHeight="1" x14ac:dyDescent="0.25">
      <c r="A41" s="142" t="s">
        <v>61</v>
      </c>
      <c r="B41" s="142" t="s">
        <v>62</v>
      </c>
      <c r="C41" s="142" t="s">
        <v>63</v>
      </c>
      <c r="D41" s="133" t="s">
        <v>73</v>
      </c>
      <c r="E41" s="143" t="s">
        <v>1268</v>
      </c>
      <c r="F41" s="142" t="s">
        <v>1266</v>
      </c>
      <c r="G41" s="52">
        <v>6132</v>
      </c>
      <c r="H41" s="144">
        <v>43036</v>
      </c>
      <c r="I41" s="145">
        <v>6018.81</v>
      </c>
    </row>
    <row r="42" spans="1:9" s="118" customFormat="1" ht="33.75" customHeight="1" x14ac:dyDescent="0.25">
      <c r="A42" s="142" t="s">
        <v>1070</v>
      </c>
      <c r="B42" s="142" t="s">
        <v>76</v>
      </c>
      <c r="C42" s="142" t="s">
        <v>38</v>
      </c>
      <c r="D42" s="133" t="s">
        <v>72</v>
      </c>
      <c r="E42" s="146" t="s">
        <v>1269</v>
      </c>
      <c r="F42" s="142" t="s">
        <v>1217</v>
      </c>
      <c r="G42" s="52">
        <v>6150</v>
      </c>
      <c r="H42" s="144">
        <v>43037</v>
      </c>
      <c r="I42" s="145">
        <v>6105.28</v>
      </c>
    </row>
    <row r="43" spans="1:9" s="118" customFormat="1" ht="33.75" customHeight="1" x14ac:dyDescent="0.25">
      <c r="A43" s="142" t="s">
        <v>1270</v>
      </c>
      <c r="B43" s="142" t="s">
        <v>1271</v>
      </c>
      <c r="C43" s="142" t="s">
        <v>1272</v>
      </c>
      <c r="D43" s="133" t="s">
        <v>72</v>
      </c>
      <c r="E43" s="146" t="s">
        <v>1273</v>
      </c>
      <c r="F43" s="142" t="s">
        <v>1089</v>
      </c>
      <c r="G43" s="52">
        <v>17300</v>
      </c>
      <c r="H43" s="144">
        <v>43037</v>
      </c>
      <c r="I43" s="145">
        <v>10837.64</v>
      </c>
    </row>
    <row r="44" spans="1:9" s="118" customFormat="1" ht="33.75" customHeight="1" x14ac:dyDescent="0.25">
      <c r="A44" s="142" t="s">
        <v>1163</v>
      </c>
      <c r="B44" s="142" t="s">
        <v>996</v>
      </c>
      <c r="C44" s="142" t="s">
        <v>997</v>
      </c>
      <c r="D44" s="133" t="s">
        <v>667</v>
      </c>
      <c r="E44" s="143" t="s">
        <v>1274</v>
      </c>
      <c r="F44" s="142" t="s">
        <v>893</v>
      </c>
      <c r="G44" s="52">
        <v>8518</v>
      </c>
      <c r="H44" s="144">
        <v>43037</v>
      </c>
      <c r="I44" s="145">
        <v>8518</v>
      </c>
    </row>
    <row r="45" spans="1:9" s="118" customFormat="1" ht="33.75" customHeight="1" x14ac:dyDescent="0.25">
      <c r="A45" s="142" t="s">
        <v>1075</v>
      </c>
      <c r="B45" s="142" t="s">
        <v>35</v>
      </c>
      <c r="C45" s="142" t="s">
        <v>36</v>
      </c>
      <c r="D45" s="133" t="s">
        <v>6</v>
      </c>
      <c r="E45" s="143" t="s">
        <v>1275</v>
      </c>
      <c r="F45" s="142" t="s">
        <v>1217</v>
      </c>
      <c r="G45" s="52">
        <v>7600</v>
      </c>
      <c r="H45" s="144">
        <v>43037</v>
      </c>
      <c r="I45" s="145">
        <v>7259.99</v>
      </c>
    </row>
    <row r="46" spans="1:9" s="118" customFormat="1" ht="33.75" customHeight="1" x14ac:dyDescent="0.25">
      <c r="A46" s="142" t="s">
        <v>1276</v>
      </c>
      <c r="B46" s="142" t="s">
        <v>1145</v>
      </c>
      <c r="C46" s="142" t="s">
        <v>863</v>
      </c>
      <c r="D46" s="133" t="s">
        <v>1146</v>
      </c>
      <c r="E46" s="143" t="s">
        <v>1277</v>
      </c>
      <c r="F46" s="142" t="s">
        <v>1144</v>
      </c>
      <c r="G46" s="52">
        <v>11450</v>
      </c>
      <c r="H46" s="144">
        <v>43037</v>
      </c>
      <c r="I46" s="145">
        <v>9323.6</v>
      </c>
    </row>
    <row r="47" spans="1:9" s="118" customFormat="1" ht="44.25" customHeight="1" x14ac:dyDescent="0.25">
      <c r="A47" s="142" t="s">
        <v>17</v>
      </c>
      <c r="B47" s="142" t="s">
        <v>67</v>
      </c>
      <c r="C47" s="142" t="s">
        <v>1278</v>
      </c>
      <c r="D47" s="133" t="s">
        <v>72</v>
      </c>
      <c r="E47" s="143" t="s">
        <v>1279</v>
      </c>
      <c r="F47" s="142" t="s">
        <v>1089</v>
      </c>
      <c r="G47" s="52">
        <v>17300</v>
      </c>
      <c r="H47" s="144">
        <v>43037</v>
      </c>
      <c r="I47" s="145">
        <v>12674.56</v>
      </c>
    </row>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8"/>
  <dimension ref="A1:I90"/>
  <sheetViews>
    <sheetView topLeftCell="A19"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60.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1280</v>
      </c>
      <c r="B4" s="51" t="s">
        <v>1281</v>
      </c>
      <c r="C4" s="51" t="s">
        <v>997</v>
      </c>
      <c r="D4" s="51" t="s">
        <v>400</v>
      </c>
      <c r="E4" s="152" t="s">
        <v>1282</v>
      </c>
      <c r="F4" s="51" t="s">
        <v>1217</v>
      </c>
      <c r="G4" s="153">
        <v>30797</v>
      </c>
      <c r="H4" s="51" t="s">
        <v>1283</v>
      </c>
      <c r="I4" s="154">
        <v>24032.76</v>
      </c>
    </row>
    <row r="5" spans="1:9" ht="25.5" customHeight="1" x14ac:dyDescent="0.25">
      <c r="A5" s="51" t="s">
        <v>96</v>
      </c>
      <c r="B5" s="51" t="s">
        <v>97</v>
      </c>
      <c r="C5" s="51" t="s">
        <v>98</v>
      </c>
      <c r="D5" s="51" t="s">
        <v>1284</v>
      </c>
      <c r="E5" s="152" t="s">
        <v>1285</v>
      </c>
      <c r="F5" s="51" t="s">
        <v>1217</v>
      </c>
      <c r="G5" s="153">
        <v>24716</v>
      </c>
      <c r="H5" s="51" t="s">
        <v>1283</v>
      </c>
      <c r="I5" s="154">
        <v>13830.72</v>
      </c>
    </row>
    <row r="6" spans="1:9" ht="25.5" customHeight="1" x14ac:dyDescent="0.25">
      <c r="A6" s="51" t="s">
        <v>1286</v>
      </c>
      <c r="B6" s="51" t="s">
        <v>1229</v>
      </c>
      <c r="C6" s="51" t="s">
        <v>1230</v>
      </c>
      <c r="D6" s="51" t="s">
        <v>73</v>
      </c>
      <c r="E6" s="152" t="s">
        <v>1287</v>
      </c>
      <c r="F6" s="51" t="s">
        <v>1062</v>
      </c>
      <c r="G6" s="153">
        <v>26750</v>
      </c>
      <c r="H6" s="51" t="s">
        <v>1288</v>
      </c>
      <c r="I6" s="154">
        <v>26750</v>
      </c>
    </row>
    <row r="7" spans="1:9" ht="25.5" customHeight="1" x14ac:dyDescent="0.25">
      <c r="A7" s="51" t="s">
        <v>1289</v>
      </c>
      <c r="B7" s="51" t="s">
        <v>1290</v>
      </c>
      <c r="C7" s="51" t="s">
        <v>1291</v>
      </c>
      <c r="D7" s="51" t="s">
        <v>70</v>
      </c>
      <c r="E7" s="152" t="s">
        <v>1292</v>
      </c>
      <c r="F7" s="51" t="s">
        <v>1062</v>
      </c>
      <c r="G7" s="153">
        <v>31355</v>
      </c>
      <c r="H7" s="51" t="s">
        <v>1288</v>
      </c>
      <c r="I7" s="154">
        <v>31355</v>
      </c>
    </row>
    <row r="8" spans="1:9" ht="25.5" customHeight="1" x14ac:dyDescent="0.25">
      <c r="A8" s="51" t="s">
        <v>10</v>
      </c>
      <c r="B8" s="51" t="s">
        <v>126</v>
      </c>
      <c r="C8" s="51" t="s">
        <v>38</v>
      </c>
      <c r="D8" s="51" t="s">
        <v>6</v>
      </c>
      <c r="E8" s="152" t="s">
        <v>1293</v>
      </c>
      <c r="F8" s="51" t="s">
        <v>15</v>
      </c>
      <c r="G8" s="153">
        <v>6250</v>
      </c>
      <c r="H8" s="51" t="s">
        <v>1294</v>
      </c>
      <c r="I8" s="154">
        <v>1368.5</v>
      </c>
    </row>
    <row r="9" spans="1:9" ht="25.5" customHeight="1" x14ac:dyDescent="0.25">
      <c r="A9" s="51" t="s">
        <v>14</v>
      </c>
      <c r="B9" s="51" t="s">
        <v>128</v>
      </c>
      <c r="C9" s="51" t="s">
        <v>27</v>
      </c>
      <c r="D9" s="51" t="s">
        <v>1295</v>
      </c>
      <c r="E9" s="152" t="s">
        <v>1296</v>
      </c>
      <c r="F9" s="51" t="s">
        <v>1</v>
      </c>
      <c r="G9" s="153">
        <v>1900</v>
      </c>
      <c r="H9" s="51" t="s">
        <v>1294</v>
      </c>
      <c r="I9" s="154">
        <v>1454.6</v>
      </c>
    </row>
    <row r="10" spans="1:9" ht="25.5" customHeight="1" x14ac:dyDescent="0.25">
      <c r="A10" s="51" t="s">
        <v>16</v>
      </c>
      <c r="B10" s="51" t="s">
        <v>59</v>
      </c>
      <c r="C10" s="51" t="s">
        <v>60</v>
      </c>
      <c r="D10" s="51" t="s">
        <v>6</v>
      </c>
      <c r="E10" s="152" t="s">
        <v>1297</v>
      </c>
      <c r="F10" s="51" t="s">
        <v>15</v>
      </c>
      <c r="G10" s="153">
        <v>10540</v>
      </c>
      <c r="H10" s="51" t="s">
        <v>1298</v>
      </c>
      <c r="I10" s="154">
        <v>4760</v>
      </c>
    </row>
    <row r="11" spans="1:9" ht="25.5" customHeight="1" x14ac:dyDescent="0.25">
      <c r="A11" s="51" t="s">
        <v>1299</v>
      </c>
      <c r="B11" s="51" t="s">
        <v>1171</v>
      </c>
      <c r="C11" s="51" t="s">
        <v>614</v>
      </c>
      <c r="D11" s="51" t="s">
        <v>70</v>
      </c>
      <c r="E11" s="152" t="s">
        <v>1300</v>
      </c>
      <c r="F11" s="51" t="s">
        <v>1126</v>
      </c>
      <c r="G11" s="153">
        <v>750</v>
      </c>
      <c r="H11" s="51" t="s">
        <v>1301</v>
      </c>
      <c r="I11" s="154">
        <v>572</v>
      </c>
    </row>
    <row r="12" spans="1:9" ht="25.5" customHeight="1" x14ac:dyDescent="0.25">
      <c r="A12" s="51" t="s">
        <v>329</v>
      </c>
      <c r="B12" s="51" t="s">
        <v>1059</v>
      </c>
      <c r="C12" s="51" t="s">
        <v>331</v>
      </c>
      <c r="D12" s="51" t="s">
        <v>94</v>
      </c>
      <c r="E12" s="152" t="s">
        <v>1302</v>
      </c>
      <c r="F12" s="51" t="s">
        <v>15</v>
      </c>
      <c r="G12" s="153">
        <v>4800</v>
      </c>
      <c r="H12" s="51" t="s">
        <v>1301</v>
      </c>
      <c r="I12" s="154">
        <v>2738.86</v>
      </c>
    </row>
    <row r="13" spans="1:9" ht="25.5" customHeight="1" x14ac:dyDescent="0.25">
      <c r="A13" s="51" t="s">
        <v>1303</v>
      </c>
      <c r="B13" s="51" t="s">
        <v>1304</v>
      </c>
      <c r="C13" s="51" t="s">
        <v>67</v>
      </c>
      <c r="D13" s="51" t="s">
        <v>71</v>
      </c>
      <c r="E13" s="152" t="s">
        <v>1305</v>
      </c>
      <c r="F13" s="51" t="s">
        <v>15</v>
      </c>
      <c r="G13" s="153">
        <v>3800</v>
      </c>
      <c r="H13" s="51" t="s">
        <v>1301</v>
      </c>
      <c r="I13" s="154">
        <v>3800</v>
      </c>
    </row>
    <row r="14" spans="1:9" ht="25.5" customHeight="1" x14ac:dyDescent="0.25">
      <c r="A14" s="51" t="s">
        <v>19</v>
      </c>
      <c r="B14" s="51" t="s">
        <v>77</v>
      </c>
      <c r="C14" s="51" t="s">
        <v>45</v>
      </c>
      <c r="D14" s="51" t="s">
        <v>400</v>
      </c>
      <c r="E14" s="152" t="s">
        <v>1306</v>
      </c>
      <c r="F14" s="51" t="s">
        <v>1126</v>
      </c>
      <c r="G14" s="153">
        <v>1083</v>
      </c>
      <c r="H14" s="51" t="s">
        <v>1301</v>
      </c>
      <c r="I14" s="154">
        <v>898</v>
      </c>
    </row>
    <row r="15" spans="1:9" ht="25.5" customHeight="1" x14ac:dyDescent="0.25">
      <c r="A15" s="51" t="s">
        <v>1307</v>
      </c>
      <c r="B15" s="51" t="s">
        <v>82</v>
      </c>
      <c r="C15" s="51" t="s">
        <v>609</v>
      </c>
      <c r="D15" s="51" t="s">
        <v>398</v>
      </c>
      <c r="E15" s="152" t="s">
        <v>1308</v>
      </c>
      <c r="F15" s="51" t="s">
        <v>15</v>
      </c>
      <c r="G15" s="153">
        <v>4650</v>
      </c>
      <c r="H15" s="51" t="s">
        <v>1301</v>
      </c>
      <c r="I15" s="154">
        <v>3676</v>
      </c>
    </row>
    <row r="16" spans="1:9" ht="25.5" customHeight="1" x14ac:dyDescent="0.25">
      <c r="A16" s="51" t="s">
        <v>87</v>
      </c>
      <c r="B16" s="51" t="s">
        <v>42</v>
      </c>
      <c r="C16" s="51" t="s">
        <v>68</v>
      </c>
      <c r="D16" s="51" t="s">
        <v>6</v>
      </c>
      <c r="E16" s="152" t="s">
        <v>1309</v>
      </c>
      <c r="F16" s="51" t="s">
        <v>15</v>
      </c>
      <c r="G16" s="153">
        <v>6466</v>
      </c>
      <c r="H16" s="51" t="s">
        <v>1301</v>
      </c>
      <c r="I16" s="154">
        <v>5549.33</v>
      </c>
    </row>
    <row r="17" spans="1:9" ht="25.5" customHeight="1" x14ac:dyDescent="0.25">
      <c r="A17" s="51" t="s">
        <v>372</v>
      </c>
      <c r="B17" s="51" t="s">
        <v>48</v>
      </c>
      <c r="C17" s="51" t="s">
        <v>24</v>
      </c>
      <c r="D17" s="51" t="s">
        <v>93</v>
      </c>
      <c r="E17" s="152" t="s">
        <v>1310</v>
      </c>
      <c r="F17" s="51" t="s">
        <v>15</v>
      </c>
      <c r="G17" s="153">
        <v>9300</v>
      </c>
      <c r="H17" s="51" t="s">
        <v>1311</v>
      </c>
      <c r="I17" s="154">
        <v>5617</v>
      </c>
    </row>
    <row r="18" spans="1:9" ht="25.5" customHeight="1" x14ac:dyDescent="0.25">
      <c r="A18" s="51" t="s">
        <v>1312</v>
      </c>
      <c r="B18" s="51" t="s">
        <v>32</v>
      </c>
      <c r="C18" s="51" t="s">
        <v>33</v>
      </c>
      <c r="D18" s="51" t="s">
        <v>6</v>
      </c>
      <c r="E18" s="152" t="s">
        <v>1313</v>
      </c>
      <c r="F18" s="51" t="s">
        <v>15</v>
      </c>
      <c r="G18" s="153">
        <v>5750</v>
      </c>
      <c r="H18" s="51" t="s">
        <v>1311</v>
      </c>
      <c r="I18" s="154">
        <v>4143.6000000000004</v>
      </c>
    </row>
    <row r="19" spans="1:9" ht="25.5" customHeight="1" x14ac:dyDescent="0.25">
      <c r="A19" s="51" t="s">
        <v>10</v>
      </c>
      <c r="B19" s="51" t="s">
        <v>126</v>
      </c>
      <c r="C19" s="51" t="s">
        <v>38</v>
      </c>
      <c r="D19" s="51" t="s">
        <v>6</v>
      </c>
      <c r="E19" s="152" t="s">
        <v>1314</v>
      </c>
      <c r="F19" s="51" t="s">
        <v>15</v>
      </c>
      <c r="G19" s="153">
        <v>6250</v>
      </c>
      <c r="H19" s="51" t="s">
        <v>1311</v>
      </c>
      <c r="I19" s="154">
        <v>3034.4</v>
      </c>
    </row>
    <row r="20" spans="1:9" ht="25.5" customHeight="1" x14ac:dyDescent="0.25">
      <c r="A20" s="51" t="s">
        <v>39</v>
      </c>
      <c r="B20" s="51" t="s">
        <v>40</v>
      </c>
      <c r="C20" s="51" t="s">
        <v>41</v>
      </c>
      <c r="D20" s="51" t="s">
        <v>70</v>
      </c>
      <c r="E20" s="152" t="s">
        <v>1315</v>
      </c>
      <c r="F20" s="51" t="s">
        <v>1316</v>
      </c>
      <c r="G20" s="153">
        <v>2970</v>
      </c>
      <c r="H20" s="51" t="s">
        <v>1311</v>
      </c>
      <c r="I20" s="154">
        <v>2915</v>
      </c>
    </row>
    <row r="21" spans="1:9" ht="25.5" customHeight="1" x14ac:dyDescent="0.25">
      <c r="A21" s="51" t="s">
        <v>600</v>
      </c>
      <c r="B21" s="51" t="s">
        <v>45</v>
      </c>
      <c r="C21" s="51" t="s">
        <v>24</v>
      </c>
      <c r="D21" s="51" t="s">
        <v>398</v>
      </c>
      <c r="E21" s="152" t="s">
        <v>1317</v>
      </c>
      <c r="F21" s="51" t="s">
        <v>15</v>
      </c>
      <c r="G21" s="153">
        <v>2300</v>
      </c>
      <c r="H21" s="51" t="s">
        <v>1318</v>
      </c>
      <c r="I21" s="154">
        <v>1066.1300000000001</v>
      </c>
    </row>
    <row r="22" spans="1:9" ht="25.5" customHeight="1" x14ac:dyDescent="0.25">
      <c r="A22" s="51" t="s">
        <v>1070</v>
      </c>
      <c r="B22" s="51" t="s">
        <v>76</v>
      </c>
      <c r="C22" s="51" t="s">
        <v>38</v>
      </c>
      <c r="D22" s="51" t="s">
        <v>72</v>
      </c>
      <c r="E22" s="152" t="s">
        <v>1319</v>
      </c>
      <c r="F22" s="51" t="s">
        <v>1320</v>
      </c>
      <c r="G22" s="153">
        <v>11350</v>
      </c>
      <c r="H22" s="51" t="s">
        <v>1321</v>
      </c>
      <c r="I22" s="154">
        <v>3793.5</v>
      </c>
    </row>
    <row r="23" spans="1:9" ht="25.5" customHeight="1" x14ac:dyDescent="0.25">
      <c r="A23" s="51" t="s">
        <v>16</v>
      </c>
      <c r="B23" s="51" t="s">
        <v>59</v>
      </c>
      <c r="C23" s="51" t="s">
        <v>60</v>
      </c>
      <c r="D23" s="51" t="s">
        <v>6</v>
      </c>
      <c r="E23" s="152" t="s">
        <v>1322</v>
      </c>
      <c r="F23" s="51" t="s">
        <v>1323</v>
      </c>
      <c r="G23" s="153">
        <v>21295</v>
      </c>
      <c r="H23" s="51" t="s">
        <v>1321</v>
      </c>
      <c r="I23" s="154">
        <v>13378.45</v>
      </c>
    </row>
    <row r="24" spans="1:9" ht="25.5" customHeight="1" x14ac:dyDescent="0.25">
      <c r="A24" s="51" t="s">
        <v>34</v>
      </c>
      <c r="B24" s="51" t="s">
        <v>35</v>
      </c>
      <c r="C24" s="51" t="s">
        <v>36</v>
      </c>
      <c r="D24" s="51" t="s">
        <v>6</v>
      </c>
      <c r="E24" s="152" t="s">
        <v>1324</v>
      </c>
      <c r="F24" s="51" t="s">
        <v>1320</v>
      </c>
      <c r="G24" s="153">
        <v>15150</v>
      </c>
      <c r="H24" s="51" t="s">
        <v>1321</v>
      </c>
      <c r="I24" s="154">
        <v>5165.49</v>
      </c>
    </row>
    <row r="25" spans="1:9" ht="25.5" customHeight="1" x14ac:dyDescent="0.25">
      <c r="A25" s="51" t="s">
        <v>28</v>
      </c>
      <c r="B25" s="51" t="s">
        <v>29</v>
      </c>
      <c r="C25" s="51" t="s">
        <v>30</v>
      </c>
      <c r="D25" s="51" t="s">
        <v>6</v>
      </c>
      <c r="E25" s="152" t="s">
        <v>1325</v>
      </c>
      <c r="F25" s="51" t="s">
        <v>1320</v>
      </c>
      <c r="G25" s="153">
        <v>17190</v>
      </c>
      <c r="H25" s="51" t="s">
        <v>1321</v>
      </c>
      <c r="I25" s="154">
        <v>5857.99</v>
      </c>
    </row>
    <row r="26" spans="1:9" ht="25.5" customHeight="1" x14ac:dyDescent="0.25">
      <c r="A26" s="51" t="s">
        <v>10</v>
      </c>
      <c r="B26" s="51" t="s">
        <v>126</v>
      </c>
      <c r="C26" s="51" t="s">
        <v>38</v>
      </c>
      <c r="D26" s="51" t="s">
        <v>6</v>
      </c>
      <c r="E26" s="152" t="s">
        <v>1326</v>
      </c>
      <c r="F26" s="51" t="s">
        <v>1320</v>
      </c>
      <c r="G26" s="153">
        <v>15150</v>
      </c>
      <c r="H26" s="51" t="s">
        <v>1321</v>
      </c>
      <c r="I26" s="154">
        <v>7574.42</v>
      </c>
    </row>
    <row r="27" spans="1:9" ht="25.5" customHeight="1" x14ac:dyDescent="0.25">
      <c r="A27" s="51" t="s">
        <v>52</v>
      </c>
      <c r="B27" s="51" t="s">
        <v>42</v>
      </c>
      <c r="C27" s="51" t="s">
        <v>53</v>
      </c>
      <c r="D27" s="51" t="s">
        <v>72</v>
      </c>
      <c r="E27" s="152" t="s">
        <v>1327</v>
      </c>
      <c r="F27" s="51" t="s">
        <v>1323</v>
      </c>
      <c r="G27" s="153">
        <v>18515</v>
      </c>
      <c r="H27" s="51" t="s">
        <v>1321</v>
      </c>
      <c r="I27" s="154">
        <v>16885.32</v>
      </c>
    </row>
    <row r="28" spans="1:9" ht="25.5" customHeight="1" x14ac:dyDescent="0.25">
      <c r="A28" s="51" t="s">
        <v>1328</v>
      </c>
      <c r="B28" s="51" t="s">
        <v>86</v>
      </c>
      <c r="C28" s="51" t="s">
        <v>31</v>
      </c>
      <c r="D28" s="51" t="s">
        <v>6</v>
      </c>
      <c r="E28" s="152" t="s">
        <v>1329</v>
      </c>
      <c r="F28" s="51" t="s">
        <v>1320</v>
      </c>
      <c r="G28" s="153">
        <v>9840</v>
      </c>
      <c r="H28" s="51" t="s">
        <v>1321</v>
      </c>
      <c r="I28" s="154">
        <v>5874.49</v>
      </c>
    </row>
    <row r="29" spans="1:9" ht="25.5" customHeight="1" x14ac:dyDescent="0.25">
      <c r="A29" s="51" t="s">
        <v>20</v>
      </c>
      <c r="B29" s="51" t="s">
        <v>43</v>
      </c>
      <c r="C29" s="51" t="s">
        <v>44</v>
      </c>
      <c r="D29" s="51" t="s">
        <v>7</v>
      </c>
      <c r="E29" s="152" t="s">
        <v>1330</v>
      </c>
      <c r="F29" s="51" t="s">
        <v>1</v>
      </c>
      <c r="G29" s="153">
        <v>4783</v>
      </c>
      <c r="H29" s="51" t="s">
        <v>1331</v>
      </c>
      <c r="I29" s="154">
        <v>4203.5</v>
      </c>
    </row>
    <row r="30" spans="1:9" ht="25.5" customHeight="1" x14ac:dyDescent="0.25">
      <c r="A30" s="51" t="s">
        <v>1312</v>
      </c>
      <c r="B30" s="51" t="s">
        <v>32</v>
      </c>
      <c r="C30" s="51" t="s">
        <v>33</v>
      </c>
      <c r="D30" s="51" t="s">
        <v>6</v>
      </c>
      <c r="E30" s="152" t="s">
        <v>1332</v>
      </c>
      <c r="F30" s="51" t="s">
        <v>1</v>
      </c>
      <c r="G30" s="153">
        <v>3400</v>
      </c>
      <c r="H30" s="51" t="s">
        <v>1333</v>
      </c>
      <c r="I30" s="154">
        <v>3400</v>
      </c>
    </row>
    <row r="31" spans="1:9" ht="25.5" customHeight="1" x14ac:dyDescent="0.25">
      <c r="A31" s="51" t="s">
        <v>49</v>
      </c>
      <c r="B31" s="51" t="s">
        <v>50</v>
      </c>
      <c r="C31" s="51" t="s">
        <v>51</v>
      </c>
      <c r="D31" s="51" t="s">
        <v>398</v>
      </c>
      <c r="E31" s="152" t="s">
        <v>1334</v>
      </c>
      <c r="F31" s="51" t="s">
        <v>1335</v>
      </c>
      <c r="G31" s="153">
        <v>12300</v>
      </c>
      <c r="H31" s="51" t="s">
        <v>1336</v>
      </c>
      <c r="I31" s="154">
        <v>4763</v>
      </c>
    </row>
    <row r="32" spans="1:9" ht="25.5" customHeight="1" x14ac:dyDescent="0.25">
      <c r="A32" s="51" t="s">
        <v>623</v>
      </c>
      <c r="B32" s="51" t="s">
        <v>129</v>
      </c>
      <c r="C32" s="51" t="s">
        <v>88</v>
      </c>
      <c r="D32" s="51" t="s">
        <v>72</v>
      </c>
      <c r="E32" s="152" t="s">
        <v>1337</v>
      </c>
      <c r="F32" s="51" t="s">
        <v>1335</v>
      </c>
      <c r="G32" s="153">
        <v>7800</v>
      </c>
      <c r="H32" s="51" t="s">
        <v>1338</v>
      </c>
      <c r="I32" s="154">
        <v>5431.93</v>
      </c>
    </row>
    <row r="33" spans="1:9" ht="25.5" customHeight="1" x14ac:dyDescent="0.25">
      <c r="A33" s="51" t="s">
        <v>10</v>
      </c>
      <c r="B33" s="51" t="s">
        <v>126</v>
      </c>
      <c r="C33" s="51" t="s">
        <v>38</v>
      </c>
      <c r="D33" s="51" t="s">
        <v>6</v>
      </c>
      <c r="E33" s="152" t="s">
        <v>1339</v>
      </c>
      <c r="F33" s="51" t="s">
        <v>1335</v>
      </c>
      <c r="G33" s="153">
        <v>12400</v>
      </c>
      <c r="H33" s="51" t="s">
        <v>1338</v>
      </c>
      <c r="I33" s="154">
        <v>11511.4</v>
      </c>
    </row>
    <row r="34" spans="1:9" ht="25.5" customHeight="1" x14ac:dyDescent="0.25">
      <c r="A34" s="51" t="s">
        <v>106</v>
      </c>
      <c r="B34" s="51" t="s">
        <v>130</v>
      </c>
      <c r="C34" s="51" t="s">
        <v>107</v>
      </c>
      <c r="D34" s="51" t="s">
        <v>71</v>
      </c>
      <c r="E34" s="152" t="s">
        <v>1340</v>
      </c>
      <c r="F34" s="51" t="s">
        <v>1341</v>
      </c>
      <c r="G34" s="153">
        <v>5870</v>
      </c>
      <c r="H34" s="51" t="s">
        <v>1342</v>
      </c>
      <c r="I34" s="154">
        <v>5392.09</v>
      </c>
    </row>
    <row r="35" spans="1:9" ht="25.5" customHeight="1" x14ac:dyDescent="0.25">
      <c r="A35" s="51" t="s">
        <v>90</v>
      </c>
      <c r="B35" s="51" t="s">
        <v>89</v>
      </c>
      <c r="C35" s="51" t="s">
        <v>24</v>
      </c>
      <c r="D35" s="51" t="s">
        <v>94</v>
      </c>
      <c r="E35" s="152" t="s">
        <v>1343</v>
      </c>
      <c r="F35" s="51" t="s">
        <v>1341</v>
      </c>
      <c r="G35" s="153">
        <v>3300</v>
      </c>
      <c r="H35" s="51" t="s">
        <v>1342</v>
      </c>
      <c r="I35" s="154">
        <v>2161</v>
      </c>
    </row>
    <row r="36" spans="1:9" ht="25.5" customHeight="1" x14ac:dyDescent="0.25">
      <c r="A36" s="51" t="s">
        <v>1289</v>
      </c>
      <c r="B36" s="51" t="s">
        <v>1290</v>
      </c>
      <c r="C36" s="51" t="s">
        <v>1291</v>
      </c>
      <c r="D36" s="51" t="s">
        <v>70</v>
      </c>
      <c r="E36" s="152" t="s">
        <v>1344</v>
      </c>
      <c r="F36" s="51" t="s">
        <v>1062</v>
      </c>
      <c r="G36" s="153">
        <v>5393</v>
      </c>
      <c r="H36" s="51" t="s">
        <v>1345</v>
      </c>
      <c r="I36" s="154">
        <v>5393</v>
      </c>
    </row>
    <row r="37" spans="1:9" ht="25.5" customHeight="1" x14ac:dyDescent="0.25">
      <c r="A37" s="51" t="s">
        <v>1280</v>
      </c>
      <c r="B37" s="51" t="s">
        <v>1281</v>
      </c>
      <c r="C37" s="51" t="s">
        <v>997</v>
      </c>
      <c r="D37" s="51" t="s">
        <v>400</v>
      </c>
      <c r="E37" s="152" t="s">
        <v>1346</v>
      </c>
      <c r="F37" s="51" t="s">
        <v>1217</v>
      </c>
      <c r="G37" s="155">
        <v>6104</v>
      </c>
      <c r="H37" s="133" t="s">
        <v>1345</v>
      </c>
      <c r="I37" s="145">
        <v>6104</v>
      </c>
    </row>
    <row r="38" spans="1:9" ht="25.5" customHeight="1" x14ac:dyDescent="0.25">
      <c r="A38" s="51" t="s">
        <v>106</v>
      </c>
      <c r="B38" s="51" t="s">
        <v>130</v>
      </c>
      <c r="C38" s="51" t="s">
        <v>107</v>
      </c>
      <c r="D38" s="51" t="s">
        <v>71</v>
      </c>
      <c r="E38" s="152" t="s">
        <v>1347</v>
      </c>
      <c r="F38" s="51" t="s">
        <v>15</v>
      </c>
      <c r="G38" s="155">
        <v>6234</v>
      </c>
      <c r="H38" s="133" t="s">
        <v>1348</v>
      </c>
      <c r="I38" s="145">
        <v>5304.98</v>
      </c>
    </row>
    <row r="39" spans="1:9" ht="25.5" customHeight="1" x14ac:dyDescent="0.25">
      <c r="A39" s="51" t="s">
        <v>90</v>
      </c>
      <c r="B39" s="51" t="s">
        <v>89</v>
      </c>
      <c r="C39" s="51" t="s">
        <v>24</v>
      </c>
      <c r="D39" s="51" t="s">
        <v>94</v>
      </c>
      <c r="E39" s="152" t="s">
        <v>1349</v>
      </c>
      <c r="F39" s="51" t="s">
        <v>15</v>
      </c>
      <c r="G39" s="155">
        <v>4300</v>
      </c>
      <c r="H39" s="133" t="s">
        <v>1348</v>
      </c>
      <c r="I39" s="145">
        <v>3000.81</v>
      </c>
    </row>
    <row r="40" spans="1:9" ht="25.5" customHeight="1" x14ac:dyDescent="0.25">
      <c r="A40" s="51" t="s">
        <v>1350</v>
      </c>
      <c r="B40" s="51" t="s">
        <v>862</v>
      </c>
      <c r="C40" s="51" t="s">
        <v>863</v>
      </c>
      <c r="D40" s="51" t="s">
        <v>94</v>
      </c>
      <c r="E40" s="152" t="s">
        <v>1351</v>
      </c>
      <c r="F40" s="51" t="s">
        <v>15</v>
      </c>
      <c r="G40" s="155">
        <v>4300</v>
      </c>
      <c r="H40" s="133" t="s">
        <v>1348</v>
      </c>
      <c r="I40" s="145">
        <v>4300</v>
      </c>
    </row>
    <row r="41" spans="1:9" ht="25.5" customHeight="1" x14ac:dyDescent="0.25">
      <c r="A41" s="51" t="s">
        <v>61</v>
      </c>
      <c r="B41" s="51" t="s">
        <v>62</v>
      </c>
      <c r="C41" s="51" t="s">
        <v>63</v>
      </c>
      <c r="D41" s="51" t="s">
        <v>73</v>
      </c>
      <c r="E41" s="152" t="s">
        <v>1352</v>
      </c>
      <c r="F41" s="51" t="s">
        <v>1353</v>
      </c>
      <c r="G41" s="155">
        <v>4766</v>
      </c>
      <c r="H41" s="133" t="s">
        <v>1348</v>
      </c>
      <c r="I41" s="145">
        <v>4766</v>
      </c>
    </row>
    <row r="42" spans="1:9" ht="25.5" customHeight="1" x14ac:dyDescent="0.25"/>
    <row r="43" spans="1:9" ht="25.5" customHeight="1" x14ac:dyDescent="0.25"/>
    <row r="44" spans="1:9" ht="25.5" customHeight="1" x14ac:dyDescent="0.25"/>
    <row r="45" spans="1:9" ht="25.5" customHeight="1" x14ac:dyDescent="0.25"/>
    <row r="46" spans="1:9" ht="25.5" customHeight="1" x14ac:dyDescent="0.25"/>
    <row r="47" spans="1:9" ht="25.5" customHeight="1" x14ac:dyDescent="0.25"/>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25.5" customHeight="1" x14ac:dyDescent="0.25"/>
    <row r="59" ht="25.5" customHeight="1" x14ac:dyDescent="0.25"/>
    <row r="60" ht="25.5" customHeight="1" x14ac:dyDescent="0.25"/>
    <row r="61" ht="25.5" customHeight="1" x14ac:dyDescent="0.25"/>
    <row r="62" ht="25.5" customHeight="1" x14ac:dyDescent="0.25"/>
    <row r="63" ht="25.5" customHeight="1" x14ac:dyDescent="0.25"/>
    <row r="64" ht="25.5" customHeight="1" x14ac:dyDescent="0.25"/>
    <row r="65" ht="25.5" customHeight="1" x14ac:dyDescent="0.25"/>
    <row r="66" ht="25.5" customHeight="1" x14ac:dyDescent="0.25"/>
    <row r="67" ht="25.5" customHeight="1" x14ac:dyDescent="0.25"/>
    <row r="68" ht="25.5" customHeight="1" x14ac:dyDescent="0.25"/>
    <row r="69" ht="25.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ht="25.5" customHeight="1" x14ac:dyDescent="0.25"/>
    <row r="82" ht="25.5" customHeight="1" x14ac:dyDescent="0.25"/>
    <row r="83" ht="25.5"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9"/>
  <dimension ref="A1:I100"/>
  <sheetViews>
    <sheetView topLeftCell="A35" zoomScale="110" zoomScaleNormal="11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5.5703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1354</v>
      </c>
      <c r="B4" s="51" t="s">
        <v>1355</v>
      </c>
      <c r="C4" s="51" t="s">
        <v>51</v>
      </c>
      <c r="D4" s="51" t="s">
        <v>73</v>
      </c>
      <c r="E4" s="156" t="s">
        <v>1356</v>
      </c>
      <c r="F4" s="51" t="s">
        <v>15</v>
      </c>
      <c r="G4" s="153">
        <v>1950</v>
      </c>
      <c r="H4" s="51" t="s">
        <v>1357</v>
      </c>
      <c r="I4" s="69">
        <v>1295.05</v>
      </c>
    </row>
    <row r="5" spans="1:9" ht="25.5" customHeight="1" x14ac:dyDescent="0.25">
      <c r="A5" s="51" t="s">
        <v>14</v>
      </c>
      <c r="B5" s="51" t="s">
        <v>128</v>
      </c>
      <c r="C5" s="51" t="s">
        <v>27</v>
      </c>
      <c r="D5" s="51" t="s">
        <v>1295</v>
      </c>
      <c r="E5" s="156" t="s">
        <v>1358</v>
      </c>
      <c r="F5" s="51" t="s">
        <v>127</v>
      </c>
      <c r="G5" s="153">
        <v>1000</v>
      </c>
      <c r="H5" s="51" t="s">
        <v>1359</v>
      </c>
      <c r="I5" s="69">
        <v>708</v>
      </c>
    </row>
    <row r="6" spans="1:9" ht="25.5" customHeight="1" x14ac:dyDescent="0.25">
      <c r="A6" s="51" t="s">
        <v>54</v>
      </c>
      <c r="B6" s="51" t="s">
        <v>55</v>
      </c>
      <c r="C6" s="51" t="s">
        <v>25</v>
      </c>
      <c r="D6" s="51" t="s">
        <v>95</v>
      </c>
      <c r="E6" s="156" t="s">
        <v>1360</v>
      </c>
      <c r="F6" s="51" t="s">
        <v>1</v>
      </c>
      <c r="G6" s="153">
        <v>3889</v>
      </c>
      <c r="H6" s="51" t="s">
        <v>1361</v>
      </c>
      <c r="I6" s="69">
        <v>3775.12</v>
      </c>
    </row>
    <row r="7" spans="1:9" ht="25.5" customHeight="1" x14ac:dyDescent="0.25">
      <c r="A7" s="51" t="s">
        <v>1362</v>
      </c>
      <c r="B7" s="51" t="s">
        <v>89</v>
      </c>
      <c r="C7" s="51" t="s">
        <v>32</v>
      </c>
      <c r="D7" s="51" t="s">
        <v>95</v>
      </c>
      <c r="E7" s="156" t="s">
        <v>1363</v>
      </c>
      <c r="F7" s="51" t="s">
        <v>1</v>
      </c>
      <c r="G7" s="153">
        <v>750</v>
      </c>
      <c r="H7" s="51" t="s">
        <v>1361</v>
      </c>
      <c r="I7" s="69">
        <v>631.4</v>
      </c>
    </row>
    <row r="8" spans="1:9" ht="25.5" customHeight="1" x14ac:dyDescent="0.25">
      <c r="A8" s="51" t="s">
        <v>83</v>
      </c>
      <c r="B8" s="51" t="s">
        <v>67</v>
      </c>
      <c r="C8" s="51" t="s">
        <v>82</v>
      </c>
      <c r="D8" s="51" t="s">
        <v>95</v>
      </c>
      <c r="E8" s="156" t="s">
        <v>1364</v>
      </c>
      <c r="F8" s="51" t="s">
        <v>1</v>
      </c>
      <c r="G8" s="153">
        <v>750</v>
      </c>
      <c r="H8" s="51" t="s">
        <v>1361</v>
      </c>
      <c r="I8" s="69">
        <v>711.4</v>
      </c>
    </row>
    <row r="9" spans="1:9" ht="25.5" customHeight="1" x14ac:dyDescent="0.25">
      <c r="A9" s="51" t="s">
        <v>54</v>
      </c>
      <c r="B9" s="51" t="s">
        <v>55</v>
      </c>
      <c r="C9" s="51" t="s">
        <v>25</v>
      </c>
      <c r="D9" s="51" t="s">
        <v>95</v>
      </c>
      <c r="E9" s="156" t="s">
        <v>1365</v>
      </c>
      <c r="F9" s="51" t="s">
        <v>1366</v>
      </c>
      <c r="G9" s="153">
        <v>2244</v>
      </c>
      <c r="H9" s="51" t="s">
        <v>1367</v>
      </c>
      <c r="I9" s="69">
        <v>1908.69</v>
      </c>
    </row>
    <row r="10" spans="1:9" ht="25.5" customHeight="1" x14ac:dyDescent="0.25">
      <c r="A10" s="51" t="s">
        <v>19</v>
      </c>
      <c r="B10" s="51" t="s">
        <v>77</v>
      </c>
      <c r="C10" s="51" t="s">
        <v>45</v>
      </c>
      <c r="D10" s="51" t="s">
        <v>400</v>
      </c>
      <c r="E10" s="156" t="s">
        <v>1368</v>
      </c>
      <c r="F10" s="51" t="s">
        <v>1369</v>
      </c>
      <c r="G10" s="153">
        <v>1645</v>
      </c>
      <c r="H10" s="51" t="s">
        <v>1367</v>
      </c>
      <c r="I10" s="69">
        <v>1620</v>
      </c>
    </row>
    <row r="11" spans="1:9" ht="25.5" customHeight="1" x14ac:dyDescent="0.25">
      <c r="A11" s="51" t="s">
        <v>54</v>
      </c>
      <c r="B11" s="51" t="s">
        <v>55</v>
      </c>
      <c r="C11" s="51" t="s">
        <v>25</v>
      </c>
      <c r="D11" s="51" t="s">
        <v>95</v>
      </c>
      <c r="E11" s="156" t="s">
        <v>1370</v>
      </c>
      <c r="F11" s="51" t="s">
        <v>1371</v>
      </c>
      <c r="G11" s="153">
        <v>10922</v>
      </c>
      <c r="H11" s="51" t="s">
        <v>1372</v>
      </c>
      <c r="I11" s="69">
        <v>10723.19</v>
      </c>
    </row>
    <row r="12" spans="1:9" ht="25.5" customHeight="1" x14ac:dyDescent="0.25">
      <c r="A12" s="51" t="s">
        <v>607</v>
      </c>
      <c r="B12" s="51" t="s">
        <v>84</v>
      </c>
      <c r="C12" s="51" t="s">
        <v>44</v>
      </c>
      <c r="D12" s="51" t="s">
        <v>95</v>
      </c>
      <c r="E12" s="156" t="s">
        <v>1373</v>
      </c>
      <c r="F12" s="51" t="s">
        <v>1371</v>
      </c>
      <c r="G12" s="153">
        <v>5950</v>
      </c>
      <c r="H12" s="51" t="s">
        <v>1372</v>
      </c>
      <c r="I12" s="69">
        <v>5950</v>
      </c>
    </row>
    <row r="13" spans="1:9" ht="25.5" customHeight="1" x14ac:dyDescent="0.25">
      <c r="A13" s="51" t="s">
        <v>372</v>
      </c>
      <c r="B13" s="51" t="s">
        <v>605</v>
      </c>
      <c r="C13" s="51" t="s">
        <v>374</v>
      </c>
      <c r="D13" s="51" t="s">
        <v>69</v>
      </c>
      <c r="E13" s="156" t="s">
        <v>1374</v>
      </c>
      <c r="F13" s="51" t="s">
        <v>4</v>
      </c>
      <c r="G13" s="153">
        <v>15050</v>
      </c>
      <c r="H13" s="51" t="s">
        <v>1372</v>
      </c>
      <c r="I13" s="69">
        <v>11394.75</v>
      </c>
    </row>
    <row r="14" spans="1:9" ht="25.5" customHeight="1" x14ac:dyDescent="0.25">
      <c r="A14" s="51" t="s">
        <v>21</v>
      </c>
      <c r="B14" s="51" t="s">
        <v>43</v>
      </c>
      <c r="C14" s="51" t="s">
        <v>62</v>
      </c>
      <c r="D14" s="51" t="s">
        <v>1375</v>
      </c>
      <c r="E14" s="156" t="s">
        <v>1376</v>
      </c>
      <c r="F14" s="51" t="s">
        <v>1</v>
      </c>
      <c r="G14" s="153">
        <v>13750</v>
      </c>
      <c r="H14" s="51" t="s">
        <v>1372</v>
      </c>
      <c r="I14" s="69">
        <v>11032.55</v>
      </c>
    </row>
    <row r="15" spans="1:9" ht="25.5" customHeight="1" x14ac:dyDescent="0.25">
      <c r="A15" s="51" t="s">
        <v>1289</v>
      </c>
      <c r="B15" s="51" t="s">
        <v>1290</v>
      </c>
      <c r="C15" s="51" t="s">
        <v>1291</v>
      </c>
      <c r="D15" s="51" t="s">
        <v>70</v>
      </c>
      <c r="E15" s="156" t="s">
        <v>1377</v>
      </c>
      <c r="F15" s="51" t="s">
        <v>4</v>
      </c>
      <c r="G15" s="153">
        <v>19411</v>
      </c>
      <c r="H15" s="51" t="s">
        <v>1372</v>
      </c>
      <c r="I15" s="69">
        <v>17830.240000000002</v>
      </c>
    </row>
    <row r="16" spans="1:9" ht="25.5" customHeight="1" x14ac:dyDescent="0.25">
      <c r="A16" s="51" t="s">
        <v>1280</v>
      </c>
      <c r="B16" s="51" t="s">
        <v>1281</v>
      </c>
      <c r="C16" s="51" t="s">
        <v>997</v>
      </c>
      <c r="D16" s="51" t="s">
        <v>400</v>
      </c>
      <c r="E16" s="156" t="s">
        <v>1378</v>
      </c>
      <c r="F16" s="51" t="s">
        <v>1</v>
      </c>
      <c r="G16" s="153">
        <v>16456</v>
      </c>
      <c r="H16" s="51" t="s">
        <v>1372</v>
      </c>
      <c r="I16" s="69">
        <v>12363.14</v>
      </c>
    </row>
    <row r="17" spans="1:9" ht="25.5" customHeight="1" x14ac:dyDescent="0.25">
      <c r="A17" s="51" t="s">
        <v>61</v>
      </c>
      <c r="B17" s="51" t="s">
        <v>62</v>
      </c>
      <c r="C17" s="51" t="s">
        <v>63</v>
      </c>
      <c r="D17" s="51" t="s">
        <v>73</v>
      </c>
      <c r="E17" s="156" t="s">
        <v>1379</v>
      </c>
      <c r="F17" s="51" t="s">
        <v>828</v>
      </c>
      <c r="G17" s="153">
        <v>16885</v>
      </c>
      <c r="H17" s="51" t="s">
        <v>1372</v>
      </c>
      <c r="I17" s="69">
        <v>10497.89</v>
      </c>
    </row>
    <row r="18" spans="1:9" ht="25.5" customHeight="1" x14ac:dyDescent="0.25">
      <c r="A18" s="51" t="s">
        <v>14</v>
      </c>
      <c r="B18" s="51" t="s">
        <v>128</v>
      </c>
      <c r="C18" s="51" t="s">
        <v>27</v>
      </c>
      <c r="D18" s="51" t="s">
        <v>1295</v>
      </c>
      <c r="E18" s="156" t="s">
        <v>1380</v>
      </c>
      <c r="F18" s="51" t="s">
        <v>717</v>
      </c>
      <c r="G18" s="153">
        <v>2211</v>
      </c>
      <c r="H18" s="51" t="s">
        <v>1372</v>
      </c>
      <c r="I18" s="69">
        <v>1380.45</v>
      </c>
    </row>
    <row r="19" spans="1:9" ht="25.5" customHeight="1" x14ac:dyDescent="0.25">
      <c r="A19" s="51" t="s">
        <v>19</v>
      </c>
      <c r="B19" s="51" t="s">
        <v>77</v>
      </c>
      <c r="C19" s="51" t="s">
        <v>45</v>
      </c>
      <c r="D19" s="51" t="s">
        <v>400</v>
      </c>
      <c r="E19" s="156" t="s">
        <v>1381</v>
      </c>
      <c r="F19" s="51" t="s">
        <v>717</v>
      </c>
      <c r="G19" s="153">
        <v>1930</v>
      </c>
      <c r="H19" s="51" t="s">
        <v>1382</v>
      </c>
      <c r="I19" s="69">
        <v>1435</v>
      </c>
    </row>
    <row r="20" spans="1:9" ht="25.5" customHeight="1" x14ac:dyDescent="0.25">
      <c r="A20" s="51" t="s">
        <v>34</v>
      </c>
      <c r="B20" s="51" t="s">
        <v>35</v>
      </c>
      <c r="C20" s="51" t="s">
        <v>36</v>
      </c>
      <c r="D20" s="51" t="s">
        <v>6</v>
      </c>
      <c r="E20" s="156" t="s">
        <v>1383</v>
      </c>
      <c r="F20" s="51" t="s">
        <v>0</v>
      </c>
      <c r="G20" s="153">
        <v>8550</v>
      </c>
      <c r="H20" s="51" t="s">
        <v>1384</v>
      </c>
      <c r="I20" s="69">
        <v>4015.37</v>
      </c>
    </row>
    <row r="21" spans="1:9" ht="25.5" customHeight="1" x14ac:dyDescent="0.25">
      <c r="A21" s="51" t="s">
        <v>1385</v>
      </c>
      <c r="B21" s="51" t="s">
        <v>24</v>
      </c>
      <c r="C21" s="51" t="s">
        <v>1132</v>
      </c>
      <c r="D21" s="51" t="s">
        <v>94</v>
      </c>
      <c r="E21" s="156" t="s">
        <v>1386</v>
      </c>
      <c r="F21" s="51" t="s">
        <v>3</v>
      </c>
      <c r="G21" s="153">
        <v>1360</v>
      </c>
      <c r="H21" s="51" t="s">
        <v>1387</v>
      </c>
      <c r="I21" s="69">
        <v>1263.1099999999999</v>
      </c>
    </row>
    <row r="22" spans="1:9" ht="25.5" customHeight="1" x14ac:dyDescent="0.25">
      <c r="A22" s="51" t="s">
        <v>1312</v>
      </c>
      <c r="B22" s="51" t="s">
        <v>32</v>
      </c>
      <c r="C22" s="51" t="s">
        <v>33</v>
      </c>
      <c r="D22" s="51" t="s">
        <v>6</v>
      </c>
      <c r="E22" s="156" t="s">
        <v>1388</v>
      </c>
      <c r="F22" s="51" t="s">
        <v>15</v>
      </c>
      <c r="G22" s="153">
        <v>2200</v>
      </c>
      <c r="H22" s="51" t="s">
        <v>1389</v>
      </c>
      <c r="I22" s="69">
        <v>1276.51</v>
      </c>
    </row>
    <row r="23" spans="1:9" ht="25.5" customHeight="1" x14ac:dyDescent="0.25">
      <c r="A23" s="51" t="s">
        <v>1299</v>
      </c>
      <c r="B23" s="51" t="s">
        <v>1171</v>
      </c>
      <c r="C23" s="51" t="s">
        <v>614</v>
      </c>
      <c r="D23" s="51" t="s">
        <v>70</v>
      </c>
      <c r="E23" s="156" t="s">
        <v>1390</v>
      </c>
      <c r="F23" s="51" t="s">
        <v>1126</v>
      </c>
      <c r="G23" s="153">
        <v>750</v>
      </c>
      <c r="H23" s="51" t="s">
        <v>1389</v>
      </c>
      <c r="I23" s="69">
        <v>178</v>
      </c>
    </row>
    <row r="24" spans="1:9" ht="25.5" customHeight="1" x14ac:dyDescent="0.25">
      <c r="A24" s="51" t="s">
        <v>1303</v>
      </c>
      <c r="B24" s="51" t="s">
        <v>1304</v>
      </c>
      <c r="C24" s="51" t="s">
        <v>67</v>
      </c>
      <c r="D24" s="51" t="s">
        <v>71</v>
      </c>
      <c r="E24" s="156" t="s">
        <v>1391</v>
      </c>
      <c r="F24" s="51" t="s">
        <v>15</v>
      </c>
      <c r="G24" s="153">
        <v>1700</v>
      </c>
      <c r="H24" s="51" t="s">
        <v>1389</v>
      </c>
      <c r="I24" s="69">
        <v>394</v>
      </c>
    </row>
    <row r="25" spans="1:9" ht="33" customHeight="1" x14ac:dyDescent="0.25">
      <c r="A25" s="51" t="s">
        <v>608</v>
      </c>
      <c r="B25" s="51" t="s">
        <v>1392</v>
      </c>
      <c r="C25" s="51" t="s">
        <v>610</v>
      </c>
      <c r="D25" s="51" t="s">
        <v>667</v>
      </c>
      <c r="E25" s="156" t="s">
        <v>1393</v>
      </c>
      <c r="F25" s="51" t="s">
        <v>1126</v>
      </c>
      <c r="G25" s="153">
        <v>1600</v>
      </c>
      <c r="H25" s="51" t="s">
        <v>1389</v>
      </c>
      <c r="I25" s="69">
        <v>1175.81</v>
      </c>
    </row>
    <row r="26" spans="1:9" ht="34.5" customHeight="1" x14ac:dyDescent="0.25">
      <c r="A26" s="51" t="s">
        <v>1280</v>
      </c>
      <c r="B26" s="51" t="s">
        <v>1281</v>
      </c>
      <c r="C26" s="51" t="s">
        <v>997</v>
      </c>
      <c r="D26" s="51" t="s">
        <v>400</v>
      </c>
      <c r="E26" s="156" t="s">
        <v>1394</v>
      </c>
      <c r="F26" s="51" t="s">
        <v>1395</v>
      </c>
      <c r="G26" s="153">
        <v>1369</v>
      </c>
      <c r="H26" s="51" t="s">
        <v>1396</v>
      </c>
      <c r="I26" s="69">
        <v>1333.01</v>
      </c>
    </row>
    <row r="27" spans="1:9" ht="32.25" customHeight="1" x14ac:dyDescent="0.25">
      <c r="A27" s="51" t="s">
        <v>10</v>
      </c>
      <c r="B27" s="51" t="s">
        <v>126</v>
      </c>
      <c r="C27" s="51" t="s">
        <v>38</v>
      </c>
      <c r="D27" s="51" t="s">
        <v>6</v>
      </c>
      <c r="E27" s="156" t="s">
        <v>1397</v>
      </c>
      <c r="F27" s="51" t="s">
        <v>15</v>
      </c>
      <c r="G27" s="153">
        <v>5250</v>
      </c>
      <c r="H27" s="51" t="s">
        <v>1396</v>
      </c>
      <c r="I27" s="69">
        <v>4564.88</v>
      </c>
    </row>
    <row r="28" spans="1:9" ht="36" customHeight="1" x14ac:dyDescent="0.25">
      <c r="A28" s="51" t="s">
        <v>1312</v>
      </c>
      <c r="B28" s="51" t="s">
        <v>32</v>
      </c>
      <c r="C28" s="51" t="s">
        <v>33</v>
      </c>
      <c r="D28" s="51" t="s">
        <v>6</v>
      </c>
      <c r="E28" s="156" t="s">
        <v>1398</v>
      </c>
      <c r="F28" s="51" t="s">
        <v>1144</v>
      </c>
      <c r="G28" s="153">
        <v>7750</v>
      </c>
      <c r="H28" s="51" t="s">
        <v>1399</v>
      </c>
      <c r="I28" s="69">
        <v>7750</v>
      </c>
    </row>
    <row r="29" spans="1:9" ht="36.75" customHeight="1" x14ac:dyDescent="0.25">
      <c r="A29" s="51" t="s">
        <v>20</v>
      </c>
      <c r="B29" s="51" t="s">
        <v>43</v>
      </c>
      <c r="C29" s="51" t="s">
        <v>44</v>
      </c>
      <c r="D29" s="51" t="s">
        <v>7</v>
      </c>
      <c r="E29" s="156" t="s">
        <v>1400</v>
      </c>
      <c r="F29" s="51" t="s">
        <v>1144</v>
      </c>
      <c r="G29" s="153">
        <v>7440</v>
      </c>
      <c r="H29" s="51" t="s">
        <v>1399</v>
      </c>
      <c r="I29" s="69">
        <v>7440</v>
      </c>
    </row>
    <row r="30" spans="1:9" ht="51.75" customHeight="1" x14ac:dyDescent="0.25">
      <c r="A30" s="51" t="s">
        <v>1328</v>
      </c>
      <c r="B30" s="51" t="s">
        <v>86</v>
      </c>
      <c r="C30" s="51" t="s">
        <v>31</v>
      </c>
      <c r="D30" s="51" t="s">
        <v>6</v>
      </c>
      <c r="E30" s="156" t="s">
        <v>1401</v>
      </c>
      <c r="F30" s="51" t="s">
        <v>15</v>
      </c>
      <c r="G30" s="153">
        <v>6908</v>
      </c>
      <c r="H30" s="51" t="s">
        <v>1402</v>
      </c>
      <c r="I30" s="69">
        <v>6908</v>
      </c>
    </row>
    <row r="31" spans="1:9" ht="71.25" customHeight="1" x14ac:dyDescent="0.25">
      <c r="A31" s="51" t="s">
        <v>87</v>
      </c>
      <c r="B31" s="51" t="s">
        <v>42</v>
      </c>
      <c r="C31" s="51" t="s">
        <v>68</v>
      </c>
      <c r="D31" s="51" t="s">
        <v>6</v>
      </c>
      <c r="E31" s="156" t="s">
        <v>1403</v>
      </c>
      <c r="F31" s="51" t="s">
        <v>15</v>
      </c>
      <c r="G31" s="153">
        <v>6908</v>
      </c>
      <c r="H31" s="51" t="s">
        <v>1402</v>
      </c>
      <c r="I31" s="69">
        <v>5000.62</v>
      </c>
    </row>
    <row r="32" spans="1:9" ht="41.25" customHeight="1" x14ac:dyDescent="0.25">
      <c r="A32" s="51" t="s">
        <v>372</v>
      </c>
      <c r="B32" s="51" t="s">
        <v>605</v>
      </c>
      <c r="C32" s="51" t="s">
        <v>374</v>
      </c>
      <c r="D32" s="51" t="s">
        <v>69</v>
      </c>
      <c r="E32" s="156" t="s">
        <v>1404</v>
      </c>
      <c r="F32" s="51" t="s">
        <v>1405</v>
      </c>
      <c r="G32" s="153">
        <v>31572</v>
      </c>
      <c r="H32" s="51" t="s">
        <v>1406</v>
      </c>
      <c r="I32" s="69">
        <v>31572</v>
      </c>
    </row>
    <row r="33" spans="1:9" ht="41.25" customHeight="1" x14ac:dyDescent="0.25">
      <c r="A33" s="51" t="s">
        <v>21</v>
      </c>
      <c r="B33" s="51" t="s">
        <v>43</v>
      </c>
      <c r="C33" s="51" t="s">
        <v>62</v>
      </c>
      <c r="D33" s="51" t="s">
        <v>1407</v>
      </c>
      <c r="E33" s="156" t="s">
        <v>1408</v>
      </c>
      <c r="F33" s="51" t="s">
        <v>1405</v>
      </c>
      <c r="G33" s="153">
        <v>29350</v>
      </c>
      <c r="H33" s="51" t="s">
        <v>1406</v>
      </c>
      <c r="I33" s="69">
        <v>28432</v>
      </c>
    </row>
    <row r="34" spans="1:9" ht="42.75" customHeight="1" x14ac:dyDescent="0.25">
      <c r="A34" s="51" t="s">
        <v>61</v>
      </c>
      <c r="B34" s="51" t="s">
        <v>62</v>
      </c>
      <c r="C34" s="51" t="s">
        <v>63</v>
      </c>
      <c r="D34" s="51" t="s">
        <v>73</v>
      </c>
      <c r="E34" s="156" t="s">
        <v>1409</v>
      </c>
      <c r="F34" s="51" t="s">
        <v>1410</v>
      </c>
      <c r="G34" s="153">
        <v>35208</v>
      </c>
      <c r="H34" s="51" t="s">
        <v>1406</v>
      </c>
      <c r="I34" s="69">
        <v>34718.58</v>
      </c>
    </row>
    <row r="35" spans="1:9" ht="25.5" customHeight="1" x14ac:dyDescent="0.25"/>
    <row r="36" spans="1:9" ht="25.5" customHeight="1" x14ac:dyDescent="0.25"/>
    <row r="37" spans="1:9" ht="25.5" customHeight="1" x14ac:dyDescent="0.25"/>
    <row r="38" spans="1:9" ht="25.5" customHeight="1" x14ac:dyDescent="0.25"/>
    <row r="39" spans="1:9" ht="25.5" customHeight="1" x14ac:dyDescent="0.25"/>
    <row r="40" spans="1:9" ht="25.5" customHeight="1" x14ac:dyDescent="0.25"/>
    <row r="41" spans="1:9" ht="25.5" customHeight="1" x14ac:dyDescent="0.25"/>
    <row r="42" spans="1:9" ht="25.5" customHeight="1" x14ac:dyDescent="0.25"/>
    <row r="43" spans="1:9" ht="25.5" customHeight="1" x14ac:dyDescent="0.25"/>
    <row r="44" spans="1:9" ht="25.5" customHeight="1" x14ac:dyDescent="0.25"/>
    <row r="45" spans="1:9" ht="25.5" customHeight="1" x14ac:dyDescent="0.25"/>
    <row r="46" spans="1:9" ht="25.5" customHeight="1" x14ac:dyDescent="0.25"/>
    <row r="47" spans="1:9" ht="25.5" customHeight="1" x14ac:dyDescent="0.25"/>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25.5" customHeight="1" x14ac:dyDescent="0.25"/>
    <row r="59" ht="25.5" customHeight="1" x14ac:dyDescent="0.25"/>
    <row r="60" ht="25.5" customHeight="1" x14ac:dyDescent="0.25"/>
    <row r="61" ht="25.5" customHeight="1" x14ac:dyDescent="0.25"/>
    <row r="62" ht="25.5" customHeight="1" x14ac:dyDescent="0.25"/>
    <row r="63" ht="25.5" customHeight="1" x14ac:dyDescent="0.25"/>
    <row r="64" ht="25.5" customHeight="1" x14ac:dyDescent="0.25"/>
    <row r="65" ht="25.5" customHeight="1" x14ac:dyDescent="0.25"/>
    <row r="66" ht="25.5" customHeight="1" x14ac:dyDescent="0.25"/>
    <row r="67" ht="25.5" customHeight="1" x14ac:dyDescent="0.25"/>
    <row r="68" ht="25.5" customHeight="1" x14ac:dyDescent="0.25"/>
    <row r="69" ht="25.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ht="25.5" customHeight="1" x14ac:dyDescent="0.25"/>
    <row r="82" ht="25.5" customHeight="1" x14ac:dyDescent="0.25"/>
    <row r="83" ht="25.5"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row r="91" ht="25.5" customHeight="1" x14ac:dyDescent="0.25"/>
    <row r="92" ht="25.5" customHeight="1" x14ac:dyDescent="0.25"/>
    <row r="93" ht="25.5" customHeight="1" x14ac:dyDescent="0.25"/>
    <row r="94" ht="25.5" customHeight="1" x14ac:dyDescent="0.25"/>
    <row r="95" ht="25.5" customHeight="1" x14ac:dyDescent="0.25"/>
    <row r="96" ht="25.5" customHeight="1" x14ac:dyDescent="0.25"/>
    <row r="97" ht="25.5" customHeight="1" x14ac:dyDescent="0.25"/>
    <row r="98" ht="25.5" customHeight="1" x14ac:dyDescent="0.25"/>
    <row r="99" ht="25.5" customHeight="1" x14ac:dyDescent="0.25"/>
    <row r="100"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0"/>
  <dimension ref="A1:I62"/>
  <sheetViews>
    <sheetView topLeftCell="C34" zoomScale="120" zoomScaleNormal="12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54</v>
      </c>
      <c r="B4" s="51" t="s">
        <v>55</v>
      </c>
      <c r="C4" s="51" t="s">
        <v>25</v>
      </c>
      <c r="D4" s="51" t="s">
        <v>95</v>
      </c>
      <c r="E4" s="152" t="s">
        <v>1411</v>
      </c>
      <c r="F4" s="51" t="s">
        <v>127</v>
      </c>
      <c r="G4" s="153">
        <v>1679</v>
      </c>
      <c r="H4" s="51" t="s">
        <v>1412</v>
      </c>
      <c r="I4" s="154">
        <v>1218.54</v>
      </c>
    </row>
    <row r="5" spans="1:9" ht="25.5" customHeight="1" x14ac:dyDescent="0.25">
      <c r="A5" s="51" t="s">
        <v>16</v>
      </c>
      <c r="B5" s="51" t="s">
        <v>1413</v>
      </c>
      <c r="C5" s="51" t="s">
        <v>60</v>
      </c>
      <c r="D5" s="51" t="s">
        <v>6</v>
      </c>
      <c r="E5" s="152" t="s">
        <v>1414</v>
      </c>
      <c r="F5" s="51" t="s">
        <v>15</v>
      </c>
      <c r="G5" s="153">
        <v>5750</v>
      </c>
      <c r="H5" s="51" t="s">
        <v>1412</v>
      </c>
      <c r="I5" s="154">
        <v>4394.71</v>
      </c>
    </row>
    <row r="6" spans="1:9" ht="25.5" customHeight="1" x14ac:dyDescent="0.25">
      <c r="A6" s="51" t="s">
        <v>34</v>
      </c>
      <c r="B6" s="51" t="s">
        <v>35</v>
      </c>
      <c r="C6" s="51" t="s">
        <v>36</v>
      </c>
      <c r="D6" s="51" t="s">
        <v>6</v>
      </c>
      <c r="E6" s="152" t="s">
        <v>1415</v>
      </c>
      <c r="F6" s="51" t="s">
        <v>15</v>
      </c>
      <c r="G6" s="153">
        <v>5750</v>
      </c>
      <c r="H6" s="51" t="s">
        <v>1412</v>
      </c>
      <c r="I6" s="154">
        <v>3322.8</v>
      </c>
    </row>
    <row r="7" spans="1:9" ht="25.5" customHeight="1" x14ac:dyDescent="0.25">
      <c r="A7" s="51" t="s">
        <v>1416</v>
      </c>
      <c r="B7" s="51" t="s">
        <v>1417</v>
      </c>
      <c r="C7" s="51" t="s">
        <v>29</v>
      </c>
      <c r="D7" s="51" t="s">
        <v>6</v>
      </c>
      <c r="E7" s="152" t="s">
        <v>1418</v>
      </c>
      <c r="F7" s="51" t="s">
        <v>15</v>
      </c>
      <c r="G7" s="153">
        <v>5750</v>
      </c>
      <c r="H7" s="51" t="s">
        <v>1412</v>
      </c>
      <c r="I7" s="154">
        <v>3335</v>
      </c>
    </row>
    <row r="8" spans="1:9" ht="25.5" customHeight="1" x14ac:dyDescent="0.25">
      <c r="A8" s="51" t="s">
        <v>52</v>
      </c>
      <c r="B8" s="51" t="s">
        <v>42</v>
      </c>
      <c r="C8" s="51" t="s">
        <v>53</v>
      </c>
      <c r="D8" s="51" t="s">
        <v>72</v>
      </c>
      <c r="E8" s="152" t="s">
        <v>1419</v>
      </c>
      <c r="F8" s="51" t="s">
        <v>15</v>
      </c>
      <c r="G8" s="153">
        <v>5750</v>
      </c>
      <c r="H8" s="51" t="s">
        <v>1412</v>
      </c>
      <c r="I8" s="154">
        <v>3092.22</v>
      </c>
    </row>
    <row r="9" spans="1:9" ht="25.5" customHeight="1" x14ac:dyDescent="0.25">
      <c r="A9" s="51" t="s">
        <v>96</v>
      </c>
      <c r="B9" s="51" t="s">
        <v>97</v>
      </c>
      <c r="C9" s="51" t="s">
        <v>98</v>
      </c>
      <c r="D9" s="51" t="s">
        <v>667</v>
      </c>
      <c r="E9" s="152" t="s">
        <v>1420</v>
      </c>
      <c r="F9" s="51" t="s">
        <v>1</v>
      </c>
      <c r="G9" s="153">
        <v>1829</v>
      </c>
      <c r="H9" s="51" t="s">
        <v>1412</v>
      </c>
      <c r="I9" s="154">
        <v>1444</v>
      </c>
    </row>
    <row r="10" spans="1:9" ht="25.5" customHeight="1" x14ac:dyDescent="0.25">
      <c r="A10" s="51" t="s">
        <v>607</v>
      </c>
      <c r="B10" s="51" t="s">
        <v>84</v>
      </c>
      <c r="C10" s="51" t="s">
        <v>44</v>
      </c>
      <c r="D10" s="51" t="s">
        <v>95</v>
      </c>
      <c r="E10" s="152" t="s">
        <v>1421</v>
      </c>
      <c r="F10" s="51" t="s">
        <v>1422</v>
      </c>
      <c r="G10" s="153">
        <v>1090</v>
      </c>
      <c r="H10" s="51" t="s">
        <v>1423</v>
      </c>
      <c r="I10" s="154">
        <v>1884</v>
      </c>
    </row>
    <row r="11" spans="1:9" ht="25.5" customHeight="1" x14ac:dyDescent="0.25">
      <c r="A11" s="51" t="s">
        <v>19</v>
      </c>
      <c r="B11" s="51" t="s">
        <v>77</v>
      </c>
      <c r="C11" s="51" t="s">
        <v>45</v>
      </c>
      <c r="D11" s="51" t="s">
        <v>400</v>
      </c>
      <c r="E11" s="152" t="s">
        <v>1424</v>
      </c>
      <c r="F11" s="51" t="s">
        <v>1425</v>
      </c>
      <c r="G11" s="153">
        <v>690</v>
      </c>
      <c r="H11" s="51" t="s">
        <v>1423</v>
      </c>
      <c r="I11" s="154">
        <v>589.34</v>
      </c>
    </row>
    <row r="12" spans="1:9" ht="25.5" customHeight="1" x14ac:dyDescent="0.25">
      <c r="A12" s="51" t="s">
        <v>607</v>
      </c>
      <c r="B12" s="51" t="s">
        <v>84</v>
      </c>
      <c r="C12" s="51" t="s">
        <v>44</v>
      </c>
      <c r="D12" s="51" t="s">
        <v>95</v>
      </c>
      <c r="E12" s="152" t="s">
        <v>1426</v>
      </c>
      <c r="F12" s="51" t="s">
        <v>1</v>
      </c>
      <c r="G12" s="153">
        <v>2050</v>
      </c>
      <c r="H12" s="51" t="s">
        <v>1427</v>
      </c>
      <c r="I12" s="154">
        <v>2050</v>
      </c>
    </row>
    <row r="13" spans="1:9" ht="25.5" customHeight="1" x14ac:dyDescent="0.25">
      <c r="A13" s="51" t="s">
        <v>19</v>
      </c>
      <c r="B13" s="51" t="s">
        <v>77</v>
      </c>
      <c r="C13" s="51" t="s">
        <v>45</v>
      </c>
      <c r="D13" s="51" t="s">
        <v>400</v>
      </c>
      <c r="E13" s="152" t="s">
        <v>1428</v>
      </c>
      <c r="F13" s="51" t="s">
        <v>127</v>
      </c>
      <c r="G13" s="153">
        <v>1620</v>
      </c>
      <c r="H13" s="51" t="s">
        <v>1427</v>
      </c>
      <c r="I13" s="154">
        <v>1599.84</v>
      </c>
    </row>
    <row r="14" spans="1:9" ht="25.5" customHeight="1" x14ac:dyDescent="0.25">
      <c r="A14" s="51" t="s">
        <v>896</v>
      </c>
      <c r="B14" s="51" t="s">
        <v>55</v>
      </c>
      <c r="C14" s="51" t="s">
        <v>38</v>
      </c>
      <c r="D14" s="51" t="s">
        <v>95</v>
      </c>
      <c r="E14" s="152" t="s">
        <v>1429</v>
      </c>
      <c r="F14" s="51" t="s">
        <v>1</v>
      </c>
      <c r="G14" s="153">
        <v>6078.06</v>
      </c>
      <c r="H14" s="51" t="s">
        <v>1427</v>
      </c>
      <c r="I14" s="154">
        <v>5510</v>
      </c>
    </row>
    <row r="15" spans="1:9" ht="25.5" customHeight="1" x14ac:dyDescent="0.25">
      <c r="A15" s="51" t="s">
        <v>96</v>
      </c>
      <c r="B15" s="51" t="s">
        <v>97</v>
      </c>
      <c r="C15" s="51" t="s">
        <v>98</v>
      </c>
      <c r="D15" s="51" t="s">
        <v>667</v>
      </c>
      <c r="E15" s="152" t="s">
        <v>1430</v>
      </c>
      <c r="F15" s="51" t="s">
        <v>127</v>
      </c>
      <c r="G15" s="153">
        <v>1825</v>
      </c>
      <c r="H15" s="51" t="s">
        <v>1431</v>
      </c>
      <c r="I15" s="154">
        <v>831</v>
      </c>
    </row>
    <row r="16" spans="1:9" ht="25.5" customHeight="1" x14ac:dyDescent="0.25">
      <c r="A16" s="51" t="s">
        <v>96</v>
      </c>
      <c r="B16" s="51" t="s">
        <v>97</v>
      </c>
      <c r="C16" s="51" t="s">
        <v>98</v>
      </c>
      <c r="D16" s="51" t="s">
        <v>667</v>
      </c>
      <c r="E16" s="152" t="s">
        <v>1432</v>
      </c>
      <c r="F16" s="51" t="s">
        <v>1</v>
      </c>
      <c r="G16" s="153">
        <v>2329</v>
      </c>
      <c r="H16" s="51" t="s">
        <v>1433</v>
      </c>
      <c r="I16" s="154">
        <v>2323.31</v>
      </c>
    </row>
    <row r="17" spans="1:9" ht="36.75" customHeight="1" x14ac:dyDescent="0.25">
      <c r="A17" s="51" t="s">
        <v>1280</v>
      </c>
      <c r="B17" s="51" t="s">
        <v>1281</v>
      </c>
      <c r="C17" s="51" t="s">
        <v>997</v>
      </c>
      <c r="D17" s="51" t="s">
        <v>400</v>
      </c>
      <c r="E17" s="152" t="s">
        <v>1434</v>
      </c>
      <c r="F17" s="51" t="s">
        <v>1</v>
      </c>
      <c r="G17" s="153">
        <v>3497</v>
      </c>
      <c r="H17" s="51" t="s">
        <v>1435</v>
      </c>
      <c r="I17" s="154">
        <v>3444.02</v>
      </c>
    </row>
    <row r="18" spans="1:9" ht="25.5" customHeight="1" x14ac:dyDescent="0.25">
      <c r="A18" s="51" t="s">
        <v>61</v>
      </c>
      <c r="B18" s="51" t="s">
        <v>62</v>
      </c>
      <c r="C18" s="51" t="s">
        <v>63</v>
      </c>
      <c r="D18" s="51" t="s">
        <v>73</v>
      </c>
      <c r="E18" s="152" t="s">
        <v>1436</v>
      </c>
      <c r="F18" s="51" t="s">
        <v>1437</v>
      </c>
      <c r="G18" s="153">
        <v>6760</v>
      </c>
      <c r="H18" s="51" t="s">
        <v>1435</v>
      </c>
      <c r="I18" s="154">
        <v>4847.3900000000003</v>
      </c>
    </row>
    <row r="19" spans="1:9" ht="25.5" customHeight="1" x14ac:dyDescent="0.25">
      <c r="A19" s="51" t="s">
        <v>54</v>
      </c>
      <c r="B19" s="51" t="s">
        <v>55</v>
      </c>
      <c r="C19" s="51" t="s">
        <v>25</v>
      </c>
      <c r="D19" s="51" t="s">
        <v>95</v>
      </c>
      <c r="E19" s="152" t="s">
        <v>1438</v>
      </c>
      <c r="F19" s="51" t="s">
        <v>4</v>
      </c>
      <c r="G19" s="153">
        <v>2470</v>
      </c>
      <c r="H19" s="51" t="s">
        <v>1439</v>
      </c>
      <c r="I19" s="154">
        <v>2470</v>
      </c>
    </row>
    <row r="20" spans="1:9" ht="25.5" customHeight="1" x14ac:dyDescent="0.25">
      <c r="A20" s="51" t="s">
        <v>19</v>
      </c>
      <c r="B20" s="51" t="s">
        <v>77</v>
      </c>
      <c r="C20" s="51" t="s">
        <v>45</v>
      </c>
      <c r="D20" s="51" t="s">
        <v>400</v>
      </c>
      <c r="E20" s="152" t="s">
        <v>1440</v>
      </c>
      <c r="F20" s="51" t="s">
        <v>1369</v>
      </c>
      <c r="G20" s="153">
        <v>1644</v>
      </c>
      <c r="H20" s="51" t="s">
        <v>1439</v>
      </c>
      <c r="I20" s="154">
        <v>1592.69</v>
      </c>
    </row>
    <row r="21" spans="1:9" ht="25.5" customHeight="1" x14ac:dyDescent="0.25">
      <c r="A21" s="51" t="s">
        <v>359</v>
      </c>
      <c r="B21" s="51" t="s">
        <v>40</v>
      </c>
      <c r="C21" s="51" t="s">
        <v>41</v>
      </c>
      <c r="D21" s="51" t="s">
        <v>70</v>
      </c>
      <c r="E21" s="152" t="s">
        <v>1441</v>
      </c>
      <c r="F21" s="51" t="s">
        <v>1</v>
      </c>
      <c r="G21" s="153">
        <v>2079</v>
      </c>
      <c r="H21" s="51" t="s">
        <v>1439</v>
      </c>
      <c r="I21" s="154">
        <v>1710.64</v>
      </c>
    </row>
    <row r="22" spans="1:9" ht="25.5" customHeight="1" x14ac:dyDescent="0.25">
      <c r="A22" s="51" t="s">
        <v>54</v>
      </c>
      <c r="B22" s="51" t="s">
        <v>55</v>
      </c>
      <c r="C22" s="51" t="s">
        <v>25</v>
      </c>
      <c r="D22" s="51" t="s">
        <v>95</v>
      </c>
      <c r="E22" s="152" t="s">
        <v>1442</v>
      </c>
      <c r="F22" s="51" t="s">
        <v>1</v>
      </c>
      <c r="G22" s="153">
        <v>6211</v>
      </c>
      <c r="H22" s="51" t="s">
        <v>1443</v>
      </c>
      <c r="I22" s="154">
        <v>5558.01</v>
      </c>
    </row>
    <row r="23" spans="1:9" ht="25.5" customHeight="1" x14ac:dyDescent="0.25">
      <c r="A23" s="51" t="s">
        <v>83</v>
      </c>
      <c r="B23" s="51" t="s">
        <v>67</v>
      </c>
      <c r="C23" s="51" t="s">
        <v>82</v>
      </c>
      <c r="D23" s="51" t="s">
        <v>95</v>
      </c>
      <c r="E23" s="152" t="s">
        <v>1444</v>
      </c>
      <c r="F23" s="51" t="s">
        <v>1</v>
      </c>
      <c r="G23" s="153">
        <v>2050</v>
      </c>
      <c r="H23" s="51" t="s">
        <v>1443</v>
      </c>
      <c r="I23" s="154">
        <v>1782.63</v>
      </c>
    </row>
    <row r="24" spans="1:9" ht="25.5" customHeight="1" x14ac:dyDescent="0.25">
      <c r="A24" s="51" t="s">
        <v>8</v>
      </c>
      <c r="B24" s="51" t="s">
        <v>81</v>
      </c>
      <c r="C24" s="51" t="s">
        <v>46</v>
      </c>
      <c r="D24" s="51" t="s">
        <v>71</v>
      </c>
      <c r="E24" s="152" t="s">
        <v>1445</v>
      </c>
      <c r="F24" s="51" t="s">
        <v>1446</v>
      </c>
      <c r="G24" s="153">
        <v>5250</v>
      </c>
      <c r="H24" s="51" t="s">
        <v>1447</v>
      </c>
      <c r="I24" s="154">
        <v>1539.5</v>
      </c>
    </row>
    <row r="25" spans="1:9" ht="25.5" customHeight="1" x14ac:dyDescent="0.25">
      <c r="A25" s="51" t="s">
        <v>326</v>
      </c>
      <c r="B25" s="51" t="s">
        <v>42</v>
      </c>
      <c r="C25" s="51" t="s">
        <v>64</v>
      </c>
      <c r="D25" s="51" t="s">
        <v>74</v>
      </c>
      <c r="E25" s="152" t="s">
        <v>1448</v>
      </c>
      <c r="F25" s="51" t="s">
        <v>1446</v>
      </c>
      <c r="G25" s="153">
        <v>9240</v>
      </c>
      <c r="H25" s="51" t="s">
        <v>1447</v>
      </c>
      <c r="I25" s="154">
        <v>8303.25</v>
      </c>
    </row>
    <row r="26" spans="1:9" ht="25.5" customHeight="1" x14ac:dyDescent="0.25">
      <c r="A26" s="51" t="s">
        <v>54</v>
      </c>
      <c r="B26" s="51" t="s">
        <v>55</v>
      </c>
      <c r="C26" s="51" t="s">
        <v>25</v>
      </c>
      <c r="D26" s="51" t="s">
        <v>95</v>
      </c>
      <c r="E26" s="152" t="s">
        <v>1449</v>
      </c>
      <c r="F26" s="51" t="s">
        <v>1450</v>
      </c>
      <c r="G26" s="153">
        <v>8764</v>
      </c>
      <c r="H26" s="51" t="s">
        <v>1451</v>
      </c>
      <c r="I26" s="154">
        <v>8338.7900000000009</v>
      </c>
    </row>
    <row r="27" spans="1:9" ht="25.5" customHeight="1" x14ac:dyDescent="0.25">
      <c r="A27" s="51" t="s">
        <v>1452</v>
      </c>
      <c r="B27" s="51" t="s">
        <v>79</v>
      </c>
      <c r="C27" s="51" t="s">
        <v>80</v>
      </c>
      <c r="D27" s="51" t="s">
        <v>94</v>
      </c>
      <c r="E27" s="152" t="s">
        <v>1453</v>
      </c>
      <c r="F27" s="51" t="s">
        <v>1425</v>
      </c>
      <c r="G27" s="153">
        <v>1760</v>
      </c>
      <c r="H27" s="51" t="s">
        <v>1451</v>
      </c>
      <c r="I27" s="154">
        <v>1128</v>
      </c>
    </row>
    <row r="28" spans="1:9" ht="41.25" customHeight="1" x14ac:dyDescent="0.25">
      <c r="A28" s="51" t="s">
        <v>83</v>
      </c>
      <c r="B28" s="51" t="s">
        <v>67</v>
      </c>
      <c r="C28" s="51" t="s">
        <v>82</v>
      </c>
      <c r="D28" s="51" t="s">
        <v>95</v>
      </c>
      <c r="E28" s="152" t="s">
        <v>1454</v>
      </c>
      <c r="F28" s="51" t="s">
        <v>3</v>
      </c>
      <c r="G28" s="153">
        <v>3350</v>
      </c>
      <c r="H28" s="51" t="s">
        <v>1451</v>
      </c>
      <c r="I28" s="154">
        <v>2856.39</v>
      </c>
    </row>
    <row r="29" spans="1:9" ht="25.5" customHeight="1" x14ac:dyDescent="0.25">
      <c r="A29" s="51" t="s">
        <v>34</v>
      </c>
      <c r="B29" s="51" t="s">
        <v>35</v>
      </c>
      <c r="C29" s="51" t="s">
        <v>36</v>
      </c>
      <c r="D29" s="51" t="s">
        <v>6</v>
      </c>
      <c r="E29" s="152" t="s">
        <v>1455</v>
      </c>
      <c r="F29" s="51" t="s">
        <v>0</v>
      </c>
      <c r="G29" s="153">
        <v>2009</v>
      </c>
      <c r="H29" s="51" t="s">
        <v>1456</v>
      </c>
      <c r="I29" s="154">
        <v>2009</v>
      </c>
    </row>
    <row r="30" spans="1:9" ht="25.5" customHeight="1" x14ac:dyDescent="0.25">
      <c r="A30" s="51" t="s">
        <v>1416</v>
      </c>
      <c r="B30" s="51" t="s">
        <v>125</v>
      </c>
      <c r="C30" s="51" t="s">
        <v>30</v>
      </c>
      <c r="D30" s="51" t="s">
        <v>6</v>
      </c>
      <c r="E30" s="152" t="s">
        <v>1457</v>
      </c>
      <c r="F30" s="51" t="s">
        <v>0</v>
      </c>
      <c r="G30" s="153">
        <v>2009</v>
      </c>
      <c r="H30" s="51" t="s">
        <v>1456</v>
      </c>
      <c r="I30" s="154">
        <v>1985.05</v>
      </c>
    </row>
    <row r="31" spans="1:9" ht="25.5" customHeight="1" x14ac:dyDescent="0.25">
      <c r="A31" s="51" t="s">
        <v>1303</v>
      </c>
      <c r="B31" s="51" t="s">
        <v>1304</v>
      </c>
      <c r="C31" s="51" t="s">
        <v>67</v>
      </c>
      <c r="D31" s="51" t="s">
        <v>71</v>
      </c>
      <c r="E31" s="152" t="s">
        <v>1458</v>
      </c>
      <c r="F31" s="51" t="s">
        <v>0</v>
      </c>
      <c r="G31" s="153">
        <v>200</v>
      </c>
      <c r="H31" s="51" t="s">
        <v>1459</v>
      </c>
      <c r="I31" s="154">
        <v>162</v>
      </c>
    </row>
    <row r="32" spans="1:9" ht="25.5" customHeight="1" x14ac:dyDescent="0.25">
      <c r="A32" s="51" t="s">
        <v>10</v>
      </c>
      <c r="B32" s="51" t="s">
        <v>126</v>
      </c>
      <c r="C32" s="51" t="s">
        <v>38</v>
      </c>
      <c r="D32" s="51" t="s">
        <v>6</v>
      </c>
      <c r="E32" s="152" t="s">
        <v>1460</v>
      </c>
      <c r="F32" s="51" t="s">
        <v>0</v>
      </c>
      <c r="G32" s="153">
        <v>2009</v>
      </c>
      <c r="H32" s="51" t="s">
        <v>1459</v>
      </c>
      <c r="I32" s="154">
        <v>1833</v>
      </c>
    </row>
    <row r="33" spans="1:9" ht="43.5" customHeight="1" x14ac:dyDescent="0.25">
      <c r="A33" s="51" t="s">
        <v>1452</v>
      </c>
      <c r="B33" s="51" t="s">
        <v>79</v>
      </c>
      <c r="C33" s="51" t="s">
        <v>80</v>
      </c>
      <c r="D33" s="51" t="s">
        <v>94</v>
      </c>
      <c r="E33" s="152" t="s">
        <v>1461</v>
      </c>
      <c r="F33" s="51" t="s">
        <v>1425</v>
      </c>
      <c r="G33" s="153">
        <v>1090</v>
      </c>
      <c r="H33" s="51" t="s">
        <v>1462</v>
      </c>
      <c r="I33" s="154">
        <v>701</v>
      </c>
    </row>
    <row r="34" spans="1:9" ht="43.5" customHeight="1" x14ac:dyDescent="0.25">
      <c r="A34" s="51" t="s">
        <v>34</v>
      </c>
      <c r="B34" s="51" t="s">
        <v>35</v>
      </c>
      <c r="C34" s="51" t="s">
        <v>36</v>
      </c>
      <c r="D34" s="51" t="s">
        <v>6</v>
      </c>
      <c r="E34" s="152" t="s">
        <v>1463</v>
      </c>
      <c r="F34" s="51" t="s">
        <v>15</v>
      </c>
      <c r="G34" s="153">
        <v>12550</v>
      </c>
      <c r="H34" s="51" t="s">
        <v>1464</v>
      </c>
      <c r="I34" s="154">
        <v>4530.5</v>
      </c>
    </row>
    <row r="35" spans="1:9" ht="43.5" customHeight="1" x14ac:dyDescent="0.25">
      <c r="A35" s="51" t="s">
        <v>1465</v>
      </c>
      <c r="B35" s="51" t="s">
        <v>51</v>
      </c>
      <c r="C35" s="51" t="s">
        <v>43</v>
      </c>
      <c r="D35" s="51" t="s">
        <v>402</v>
      </c>
      <c r="E35" s="152" t="s">
        <v>1466</v>
      </c>
      <c r="F35" s="51" t="s">
        <v>4</v>
      </c>
      <c r="G35" s="153">
        <v>5510</v>
      </c>
      <c r="H35" s="51" t="s">
        <v>1464</v>
      </c>
      <c r="I35" s="154">
        <v>4557.62</v>
      </c>
    </row>
    <row r="36" spans="1:9" ht="43.5" customHeight="1" x14ac:dyDescent="0.25">
      <c r="A36" s="51" t="s">
        <v>96</v>
      </c>
      <c r="B36" s="51" t="s">
        <v>97</v>
      </c>
      <c r="C36" s="51" t="s">
        <v>98</v>
      </c>
      <c r="D36" s="51" t="s">
        <v>667</v>
      </c>
      <c r="E36" s="152" t="s">
        <v>1467</v>
      </c>
      <c r="F36" s="51" t="s">
        <v>717</v>
      </c>
      <c r="G36" s="153">
        <v>2339</v>
      </c>
      <c r="H36" s="51" t="s">
        <v>1464</v>
      </c>
      <c r="I36" s="154">
        <v>1792.31</v>
      </c>
    </row>
    <row r="37" spans="1:9" ht="51" customHeight="1" x14ac:dyDescent="0.25">
      <c r="A37" s="51" t="s">
        <v>8</v>
      </c>
      <c r="B37" s="51" t="s">
        <v>81</v>
      </c>
      <c r="C37" s="51" t="s">
        <v>46</v>
      </c>
      <c r="D37" s="51" t="s">
        <v>71</v>
      </c>
      <c r="E37" s="152" t="s">
        <v>1468</v>
      </c>
      <c r="F37" s="51" t="s">
        <v>1425</v>
      </c>
      <c r="G37" s="153">
        <v>1700</v>
      </c>
      <c r="H37" s="51" t="s">
        <v>1469</v>
      </c>
      <c r="I37" s="154">
        <v>1457.5</v>
      </c>
    </row>
    <row r="38" spans="1:9" ht="43.5" customHeight="1" x14ac:dyDescent="0.25">
      <c r="A38" s="51" t="s">
        <v>1465</v>
      </c>
      <c r="B38" s="51" t="s">
        <v>51</v>
      </c>
      <c r="C38" s="51" t="s">
        <v>43</v>
      </c>
      <c r="D38" s="51" t="s">
        <v>402</v>
      </c>
      <c r="E38" s="152" t="s">
        <v>1470</v>
      </c>
      <c r="F38" s="51" t="s">
        <v>4</v>
      </c>
      <c r="G38" s="153">
        <v>3985</v>
      </c>
      <c r="H38" s="51" t="s">
        <v>1471</v>
      </c>
      <c r="I38" s="154">
        <v>3532.41</v>
      </c>
    </row>
    <row r="39" spans="1:9" ht="25.5" customHeight="1" x14ac:dyDescent="0.25"/>
    <row r="40" spans="1:9" ht="25.5" customHeight="1" x14ac:dyDescent="0.25"/>
    <row r="41" spans="1:9" ht="25.5" customHeight="1" x14ac:dyDescent="0.25"/>
    <row r="42" spans="1:9" ht="25.5" customHeight="1" x14ac:dyDescent="0.25"/>
    <row r="43" spans="1:9" ht="25.5" customHeight="1" x14ac:dyDescent="0.25"/>
    <row r="44" spans="1:9" ht="25.5" customHeight="1" x14ac:dyDescent="0.25"/>
    <row r="45" spans="1:9" ht="25.5" customHeight="1" x14ac:dyDescent="0.25"/>
    <row r="46" spans="1:9" ht="25.5" customHeight="1" x14ac:dyDescent="0.25"/>
    <row r="47" spans="1:9" ht="25.5" customHeight="1" x14ac:dyDescent="0.25"/>
    <row r="48" spans="1:9" ht="25.5" customHeight="1" x14ac:dyDescent="0.25"/>
    <row r="49" ht="25.5" customHeight="1" x14ac:dyDescent="0.25"/>
    <row r="50" ht="25.5" customHeight="1" x14ac:dyDescent="0.25"/>
    <row r="51" ht="25.5" customHeight="1" x14ac:dyDescent="0.25"/>
    <row r="52" ht="25.5" customHeight="1" x14ac:dyDescent="0.25"/>
    <row r="53" ht="25.5" customHeight="1" x14ac:dyDescent="0.25"/>
    <row r="54" ht="25.5" customHeight="1" x14ac:dyDescent="0.25"/>
    <row r="55" ht="25.5" customHeight="1" x14ac:dyDescent="0.25"/>
    <row r="56" ht="25.5" customHeight="1" x14ac:dyDescent="0.25"/>
    <row r="57" ht="25.5" customHeight="1" x14ac:dyDescent="0.25"/>
    <row r="58" ht="25.5" customHeight="1" x14ac:dyDescent="0.25"/>
    <row r="59" ht="25.5" customHeight="1" x14ac:dyDescent="0.25"/>
    <row r="60" ht="25.5" customHeight="1" x14ac:dyDescent="0.25"/>
    <row r="61" ht="25.5" customHeight="1" x14ac:dyDescent="0.25"/>
    <row r="62"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1"/>
  <dimension ref="A1:I95"/>
  <sheetViews>
    <sheetView topLeftCell="A40"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19</v>
      </c>
      <c r="B4" s="51" t="s">
        <v>77</v>
      </c>
      <c r="C4" s="51" t="s">
        <v>45</v>
      </c>
      <c r="D4" s="51" t="s">
        <v>400</v>
      </c>
      <c r="E4" s="156" t="s">
        <v>1472</v>
      </c>
      <c r="F4" s="51" t="s">
        <v>0</v>
      </c>
      <c r="G4" s="157">
        <v>852</v>
      </c>
      <c r="H4" s="51" t="s">
        <v>1473</v>
      </c>
      <c r="I4" s="69">
        <v>810</v>
      </c>
    </row>
    <row r="5" spans="1:9" ht="25.5" customHeight="1" x14ac:dyDescent="0.25">
      <c r="A5" s="51" t="s">
        <v>19</v>
      </c>
      <c r="B5" s="51" t="s">
        <v>77</v>
      </c>
      <c r="C5" s="51" t="s">
        <v>45</v>
      </c>
      <c r="D5" s="51" t="s">
        <v>400</v>
      </c>
      <c r="E5" s="156" t="s">
        <v>1474</v>
      </c>
      <c r="F5" s="51" t="s">
        <v>1425</v>
      </c>
      <c r="G5" s="157">
        <v>1441</v>
      </c>
      <c r="H5" s="51" t="s">
        <v>1475</v>
      </c>
      <c r="I5" s="69">
        <v>1441.04</v>
      </c>
    </row>
    <row r="6" spans="1:9" ht="25.5" customHeight="1" x14ac:dyDescent="0.25">
      <c r="A6" s="51" t="s">
        <v>96</v>
      </c>
      <c r="B6" s="51" t="s">
        <v>97</v>
      </c>
      <c r="C6" s="51" t="s">
        <v>98</v>
      </c>
      <c r="D6" s="51" t="s">
        <v>667</v>
      </c>
      <c r="E6" s="156" t="s">
        <v>1476</v>
      </c>
      <c r="F6" s="51" t="s">
        <v>877</v>
      </c>
      <c r="G6" s="157">
        <v>5719</v>
      </c>
      <c r="H6" s="51" t="s">
        <v>1475</v>
      </c>
      <c r="I6" s="69">
        <v>1460.5</v>
      </c>
    </row>
    <row r="7" spans="1:9" ht="25.5" customHeight="1" x14ac:dyDescent="0.25">
      <c r="A7" s="51" t="s">
        <v>1477</v>
      </c>
      <c r="B7" s="51" t="s">
        <v>1132</v>
      </c>
      <c r="C7" s="51" t="s">
        <v>1478</v>
      </c>
      <c r="D7" s="51" t="s">
        <v>402</v>
      </c>
      <c r="E7" s="156" t="s">
        <v>1479</v>
      </c>
      <c r="F7" s="51" t="s">
        <v>1480</v>
      </c>
      <c r="G7" s="157">
        <v>5694</v>
      </c>
      <c r="H7" s="51" t="s">
        <v>1481</v>
      </c>
      <c r="I7" s="69">
        <v>5565.42</v>
      </c>
    </row>
    <row r="8" spans="1:9" ht="25.5" customHeight="1" x14ac:dyDescent="0.25">
      <c r="A8" s="51" t="s">
        <v>1482</v>
      </c>
      <c r="B8" s="51" t="s">
        <v>1129</v>
      </c>
      <c r="C8" s="51" t="s">
        <v>67</v>
      </c>
      <c r="D8" s="51" t="s">
        <v>92</v>
      </c>
      <c r="E8" s="156" t="s">
        <v>1483</v>
      </c>
      <c r="F8" s="51" t="s">
        <v>1087</v>
      </c>
      <c r="G8" s="157">
        <v>1131</v>
      </c>
      <c r="H8" s="51" t="s">
        <v>1481</v>
      </c>
      <c r="I8" s="69">
        <v>1099.06</v>
      </c>
    </row>
    <row r="9" spans="1:9" ht="25.5" customHeight="1" x14ac:dyDescent="0.25">
      <c r="A9" s="51" t="s">
        <v>1286</v>
      </c>
      <c r="B9" s="51" t="s">
        <v>1229</v>
      </c>
      <c r="C9" s="51" t="s">
        <v>1230</v>
      </c>
      <c r="D9" s="51" t="s">
        <v>73</v>
      </c>
      <c r="E9" s="156" t="s">
        <v>1484</v>
      </c>
      <c r="F9" s="51" t="s">
        <v>723</v>
      </c>
      <c r="G9" s="157">
        <v>9452</v>
      </c>
      <c r="H9" s="51" t="s">
        <v>1481</v>
      </c>
      <c r="I9" s="69">
        <v>6978.9</v>
      </c>
    </row>
    <row r="10" spans="1:9" ht="25.5" customHeight="1" x14ac:dyDescent="0.25">
      <c r="A10" s="51" t="s">
        <v>99</v>
      </c>
      <c r="B10" s="51" t="s">
        <v>57</v>
      </c>
      <c r="C10" s="51" t="s">
        <v>43</v>
      </c>
      <c r="D10" s="51" t="s">
        <v>69</v>
      </c>
      <c r="E10" s="156" t="s">
        <v>1485</v>
      </c>
      <c r="F10" s="51" t="s">
        <v>1486</v>
      </c>
      <c r="G10" s="157">
        <v>6113</v>
      </c>
      <c r="H10" s="51" t="s">
        <v>1481</v>
      </c>
      <c r="I10" s="69">
        <v>5052.5</v>
      </c>
    </row>
    <row r="11" spans="1:9" ht="25.5" customHeight="1" x14ac:dyDescent="0.25">
      <c r="A11" s="51" t="s">
        <v>341</v>
      </c>
      <c r="B11" s="51" t="s">
        <v>601</v>
      </c>
      <c r="C11" s="51" t="s">
        <v>75</v>
      </c>
      <c r="D11" s="51" t="s">
        <v>402</v>
      </c>
      <c r="E11" s="156" t="s">
        <v>1487</v>
      </c>
      <c r="F11" s="51" t="s">
        <v>1480</v>
      </c>
      <c r="G11" s="157">
        <v>5116</v>
      </c>
      <c r="H11" s="51" t="s">
        <v>1481</v>
      </c>
      <c r="I11" s="69">
        <v>4671.1099999999997</v>
      </c>
    </row>
    <row r="12" spans="1:9" ht="25.5" customHeight="1" x14ac:dyDescent="0.25">
      <c r="A12" s="51" t="s">
        <v>1488</v>
      </c>
      <c r="B12" s="51" t="s">
        <v>101</v>
      </c>
      <c r="C12" s="51" t="s">
        <v>63</v>
      </c>
      <c r="D12" s="51" t="s">
        <v>70</v>
      </c>
      <c r="E12" s="156" t="s">
        <v>1489</v>
      </c>
      <c r="F12" s="51" t="s">
        <v>1158</v>
      </c>
      <c r="G12" s="157">
        <v>6565</v>
      </c>
      <c r="H12" s="51" t="s">
        <v>1481</v>
      </c>
      <c r="I12" s="69">
        <v>5665.84</v>
      </c>
    </row>
    <row r="13" spans="1:9" ht="25.5" customHeight="1" x14ac:dyDescent="0.25">
      <c r="A13" s="51" t="s">
        <v>1490</v>
      </c>
      <c r="B13" s="51" t="s">
        <v>1491</v>
      </c>
      <c r="C13" s="51" t="s">
        <v>80</v>
      </c>
      <c r="D13" s="51" t="s">
        <v>667</v>
      </c>
      <c r="E13" s="156" t="s">
        <v>1492</v>
      </c>
      <c r="F13" s="51" t="s">
        <v>1249</v>
      </c>
      <c r="G13" s="157">
        <v>7498</v>
      </c>
      <c r="H13" s="51" t="s">
        <v>1481</v>
      </c>
      <c r="I13" s="69">
        <v>2868.58</v>
      </c>
    </row>
    <row r="14" spans="1:9" ht="25.5" customHeight="1" x14ac:dyDescent="0.25">
      <c r="A14" s="51" t="s">
        <v>90</v>
      </c>
      <c r="B14" s="51" t="s">
        <v>89</v>
      </c>
      <c r="C14" s="51" t="s">
        <v>24</v>
      </c>
      <c r="D14" s="51" t="s">
        <v>94</v>
      </c>
      <c r="E14" s="156" t="s">
        <v>1493</v>
      </c>
      <c r="F14" s="51" t="s">
        <v>717</v>
      </c>
      <c r="G14" s="157">
        <v>7658</v>
      </c>
      <c r="H14" s="51" t="s">
        <v>1481</v>
      </c>
      <c r="I14" s="69">
        <v>5147.41</v>
      </c>
    </row>
    <row r="15" spans="1:9" ht="25.5" customHeight="1" x14ac:dyDescent="0.25">
      <c r="A15" s="51" t="s">
        <v>1494</v>
      </c>
      <c r="B15" s="51" t="s">
        <v>1495</v>
      </c>
      <c r="C15" s="51" t="s">
        <v>24</v>
      </c>
      <c r="D15" s="51" t="s">
        <v>402</v>
      </c>
      <c r="E15" s="156" t="s">
        <v>1496</v>
      </c>
      <c r="F15" s="51" t="s">
        <v>1486</v>
      </c>
      <c r="G15" s="157">
        <v>5950</v>
      </c>
      <c r="H15" s="51" t="s">
        <v>1481</v>
      </c>
      <c r="I15" s="69">
        <v>3562.01</v>
      </c>
    </row>
    <row r="16" spans="1:9" ht="25.5" customHeight="1" x14ac:dyDescent="0.25">
      <c r="A16" s="51" t="s">
        <v>615</v>
      </c>
      <c r="B16" s="51" t="s">
        <v>100</v>
      </c>
      <c r="C16" s="51" t="s">
        <v>76</v>
      </c>
      <c r="D16" s="51" t="s">
        <v>73</v>
      </c>
      <c r="E16" s="156" t="s">
        <v>1497</v>
      </c>
      <c r="F16" s="51" t="s">
        <v>1158</v>
      </c>
      <c r="G16" s="157">
        <v>9700</v>
      </c>
      <c r="H16" s="51" t="s">
        <v>1481</v>
      </c>
      <c r="I16" s="69">
        <v>4399.13</v>
      </c>
    </row>
    <row r="17" spans="1:9" ht="25.5" customHeight="1" x14ac:dyDescent="0.25">
      <c r="A17" s="51" t="s">
        <v>1498</v>
      </c>
      <c r="B17" s="51" t="s">
        <v>1290</v>
      </c>
      <c r="C17" s="51" t="s">
        <v>1291</v>
      </c>
      <c r="D17" s="51" t="s">
        <v>70</v>
      </c>
      <c r="E17" s="156" t="s">
        <v>1499</v>
      </c>
      <c r="F17" s="51" t="s">
        <v>906</v>
      </c>
      <c r="G17" s="157">
        <v>4766</v>
      </c>
      <c r="H17" s="51" t="s">
        <v>1481</v>
      </c>
      <c r="I17" s="69">
        <v>4766</v>
      </c>
    </row>
    <row r="18" spans="1:9" ht="25.5" customHeight="1" x14ac:dyDescent="0.25">
      <c r="A18" s="51" t="s">
        <v>1500</v>
      </c>
      <c r="B18" s="51" t="s">
        <v>1501</v>
      </c>
      <c r="C18" s="51" t="s">
        <v>1502</v>
      </c>
      <c r="D18" s="51" t="s">
        <v>1503</v>
      </c>
      <c r="E18" s="156" t="s">
        <v>1504</v>
      </c>
      <c r="F18" s="51" t="s">
        <v>1480</v>
      </c>
      <c r="G18" s="157">
        <v>10201</v>
      </c>
      <c r="H18" s="51" t="s">
        <v>1481</v>
      </c>
      <c r="I18" s="69">
        <v>7762.5</v>
      </c>
    </row>
    <row r="19" spans="1:9" ht="25.5" customHeight="1" x14ac:dyDescent="0.25">
      <c r="A19" s="51" t="s">
        <v>1505</v>
      </c>
      <c r="B19" s="51" t="s">
        <v>617</v>
      </c>
      <c r="C19" s="51" t="s">
        <v>618</v>
      </c>
      <c r="D19" s="51" t="s">
        <v>402</v>
      </c>
      <c r="E19" s="156" t="s">
        <v>1506</v>
      </c>
      <c r="F19" s="51" t="s">
        <v>4</v>
      </c>
      <c r="G19" s="157">
        <v>4650</v>
      </c>
      <c r="H19" s="51" t="s">
        <v>1481</v>
      </c>
      <c r="I19" s="69">
        <v>4650</v>
      </c>
    </row>
    <row r="20" spans="1:9" ht="25.5" customHeight="1" x14ac:dyDescent="0.25">
      <c r="A20" s="51" t="s">
        <v>22</v>
      </c>
      <c r="B20" s="51" t="s">
        <v>23</v>
      </c>
      <c r="C20" s="51" t="s">
        <v>24</v>
      </c>
      <c r="D20" s="51" t="s">
        <v>69</v>
      </c>
      <c r="E20" s="156" t="s">
        <v>1507</v>
      </c>
      <c r="F20" s="51" t="s">
        <v>102</v>
      </c>
      <c r="G20" s="157">
        <v>8208</v>
      </c>
      <c r="H20" s="51" t="s">
        <v>1481</v>
      </c>
      <c r="I20" s="69">
        <v>4558.37</v>
      </c>
    </row>
    <row r="21" spans="1:9" ht="25.5" customHeight="1" x14ac:dyDescent="0.25">
      <c r="A21" s="51" t="s">
        <v>1508</v>
      </c>
      <c r="B21" s="51" t="s">
        <v>45</v>
      </c>
      <c r="C21" s="51" t="s">
        <v>1037</v>
      </c>
      <c r="D21" s="51" t="s">
        <v>398</v>
      </c>
      <c r="E21" s="156" t="s">
        <v>1509</v>
      </c>
      <c r="F21" s="51" t="s">
        <v>1486</v>
      </c>
      <c r="G21" s="157">
        <v>7040</v>
      </c>
      <c r="H21" s="51" t="s">
        <v>1481</v>
      </c>
      <c r="I21" s="69">
        <v>3107.51</v>
      </c>
    </row>
    <row r="22" spans="1:9" ht="25.5" customHeight="1" x14ac:dyDescent="0.25">
      <c r="A22" s="51" t="s">
        <v>1452</v>
      </c>
      <c r="B22" s="51" t="s">
        <v>79</v>
      </c>
      <c r="C22" s="51" t="s">
        <v>80</v>
      </c>
      <c r="D22" s="51" t="s">
        <v>94</v>
      </c>
      <c r="E22" s="156" t="s">
        <v>1510</v>
      </c>
      <c r="F22" s="51" t="s">
        <v>1369</v>
      </c>
      <c r="G22" s="157">
        <v>4650</v>
      </c>
      <c r="H22" s="51" t="s">
        <v>1481</v>
      </c>
      <c r="I22" s="69">
        <v>2233.3000000000002</v>
      </c>
    </row>
    <row r="23" spans="1:9" ht="25.5" customHeight="1" x14ac:dyDescent="0.25">
      <c r="A23" s="51" t="s">
        <v>1452</v>
      </c>
      <c r="B23" s="51" t="s">
        <v>67</v>
      </c>
      <c r="C23" s="51" t="s">
        <v>1278</v>
      </c>
      <c r="D23" s="51" t="s">
        <v>1511</v>
      </c>
      <c r="E23" s="156" t="s">
        <v>1512</v>
      </c>
      <c r="F23" s="51" t="s">
        <v>1158</v>
      </c>
      <c r="G23" s="157">
        <v>7250</v>
      </c>
      <c r="H23" s="51" t="s">
        <v>1481</v>
      </c>
      <c r="I23" s="69">
        <v>1794.02</v>
      </c>
    </row>
    <row r="24" spans="1:9" ht="25.5" customHeight="1" x14ac:dyDescent="0.25">
      <c r="A24" s="51" t="s">
        <v>52</v>
      </c>
      <c r="B24" s="51" t="s">
        <v>42</v>
      </c>
      <c r="C24" s="51" t="s">
        <v>53</v>
      </c>
      <c r="D24" s="51" t="s">
        <v>72</v>
      </c>
      <c r="E24" s="156" t="s">
        <v>1513</v>
      </c>
      <c r="F24" s="51" t="s">
        <v>1422</v>
      </c>
      <c r="G24" s="157">
        <v>4736</v>
      </c>
      <c r="H24" s="51" t="s">
        <v>1481</v>
      </c>
      <c r="I24" s="69">
        <v>2430</v>
      </c>
    </row>
    <row r="25" spans="1:9" ht="25.5" customHeight="1" x14ac:dyDescent="0.25">
      <c r="A25" s="51" t="s">
        <v>1514</v>
      </c>
      <c r="B25" s="51" t="s">
        <v>1138</v>
      </c>
      <c r="C25" s="51" t="s">
        <v>1139</v>
      </c>
      <c r="D25" s="51" t="s">
        <v>73</v>
      </c>
      <c r="E25" s="156" t="s">
        <v>1515</v>
      </c>
      <c r="F25" s="51" t="s">
        <v>4</v>
      </c>
      <c r="G25" s="157">
        <v>6771</v>
      </c>
      <c r="H25" s="51" t="s">
        <v>1481</v>
      </c>
      <c r="I25" s="69">
        <v>6156.16</v>
      </c>
    </row>
    <row r="26" spans="1:9" ht="25.5" customHeight="1" x14ac:dyDescent="0.25">
      <c r="A26" s="51" t="s">
        <v>1465</v>
      </c>
      <c r="B26" s="51" t="s">
        <v>51</v>
      </c>
      <c r="C26" s="51" t="s">
        <v>43</v>
      </c>
      <c r="D26" s="51" t="s">
        <v>402</v>
      </c>
      <c r="E26" s="156" t="s">
        <v>1516</v>
      </c>
      <c r="F26" s="51" t="s">
        <v>4</v>
      </c>
      <c r="G26" s="157">
        <v>6947</v>
      </c>
      <c r="H26" s="51" t="s">
        <v>1481</v>
      </c>
      <c r="I26" s="69">
        <v>6367.5</v>
      </c>
    </row>
    <row r="27" spans="1:9" ht="25.5" customHeight="1" x14ac:dyDescent="0.25">
      <c r="A27" s="51" t="s">
        <v>87</v>
      </c>
      <c r="B27" s="51" t="s">
        <v>43</v>
      </c>
      <c r="C27" s="51" t="s">
        <v>1059</v>
      </c>
      <c r="D27" s="51" t="s">
        <v>662</v>
      </c>
      <c r="E27" s="156" t="s">
        <v>1517</v>
      </c>
      <c r="F27" s="51" t="s">
        <v>1480</v>
      </c>
      <c r="G27" s="157">
        <v>7060</v>
      </c>
      <c r="H27" s="51" t="s">
        <v>1518</v>
      </c>
      <c r="I27" s="69">
        <v>4691.57</v>
      </c>
    </row>
    <row r="28" spans="1:9" ht="25.5" customHeight="1" x14ac:dyDescent="0.25">
      <c r="A28" s="51" t="s">
        <v>54</v>
      </c>
      <c r="B28" s="51" t="s">
        <v>55</v>
      </c>
      <c r="C28" s="51" t="s">
        <v>25</v>
      </c>
      <c r="D28" s="51" t="s">
        <v>95</v>
      </c>
      <c r="E28" s="156" t="s">
        <v>1519</v>
      </c>
      <c r="F28" s="51" t="s">
        <v>1480</v>
      </c>
      <c r="G28" s="157">
        <v>4650</v>
      </c>
      <c r="H28" s="51" t="s">
        <v>1518</v>
      </c>
      <c r="I28" s="69">
        <v>4559.63</v>
      </c>
    </row>
    <row r="29" spans="1:9" ht="25.5" customHeight="1" x14ac:dyDescent="0.25">
      <c r="A29" s="51" t="s">
        <v>1354</v>
      </c>
      <c r="B29" s="51" t="s">
        <v>1355</v>
      </c>
      <c r="C29" s="51" t="s">
        <v>51</v>
      </c>
      <c r="D29" s="51" t="s">
        <v>73</v>
      </c>
      <c r="E29" s="156" t="s">
        <v>1520</v>
      </c>
      <c r="F29" s="51" t="s">
        <v>1258</v>
      </c>
      <c r="G29" s="157">
        <v>7250</v>
      </c>
      <c r="H29" s="51" t="s">
        <v>1518</v>
      </c>
      <c r="I29" s="69">
        <v>3504.02</v>
      </c>
    </row>
    <row r="30" spans="1:9" ht="25.5" customHeight="1" x14ac:dyDescent="0.25">
      <c r="A30" s="51" t="s">
        <v>607</v>
      </c>
      <c r="B30" s="51" t="s">
        <v>84</v>
      </c>
      <c r="C30" s="51" t="s">
        <v>44</v>
      </c>
      <c r="D30" s="51" t="s">
        <v>95</v>
      </c>
      <c r="E30" s="156" t="s">
        <v>1521</v>
      </c>
      <c r="F30" s="51" t="s">
        <v>1480</v>
      </c>
      <c r="G30" s="157">
        <v>2350</v>
      </c>
      <c r="H30" s="51" t="s">
        <v>1522</v>
      </c>
      <c r="I30" s="69">
        <v>1859.9</v>
      </c>
    </row>
    <row r="31" spans="1:9" ht="25.5" customHeight="1" x14ac:dyDescent="0.25">
      <c r="A31" s="51" t="s">
        <v>54</v>
      </c>
      <c r="B31" s="51" t="s">
        <v>55</v>
      </c>
      <c r="C31" s="51" t="s">
        <v>25</v>
      </c>
      <c r="D31" s="51" t="s">
        <v>95</v>
      </c>
      <c r="E31" s="156" t="s">
        <v>1523</v>
      </c>
      <c r="F31" s="51" t="s">
        <v>4</v>
      </c>
      <c r="G31" s="157">
        <v>3723</v>
      </c>
      <c r="H31" s="51" t="s">
        <v>1524</v>
      </c>
      <c r="I31" s="69">
        <v>3536.7</v>
      </c>
    </row>
    <row r="32" spans="1:9" ht="25.5" customHeight="1" x14ac:dyDescent="0.25">
      <c r="A32" s="51" t="s">
        <v>607</v>
      </c>
      <c r="B32" s="51" t="s">
        <v>84</v>
      </c>
      <c r="C32" s="51" t="s">
        <v>44</v>
      </c>
      <c r="D32" s="51" t="s">
        <v>95</v>
      </c>
      <c r="E32" s="156" t="s">
        <v>1525</v>
      </c>
      <c r="F32" s="51" t="s">
        <v>828</v>
      </c>
      <c r="G32" s="157">
        <v>2148</v>
      </c>
      <c r="H32" s="51" t="s">
        <v>1524</v>
      </c>
      <c r="I32" s="69">
        <v>1856.04</v>
      </c>
    </row>
    <row r="33" spans="1:9" ht="25.5" customHeight="1" x14ac:dyDescent="0.25">
      <c r="A33" s="51" t="s">
        <v>896</v>
      </c>
      <c r="B33" s="51" t="s">
        <v>55</v>
      </c>
      <c r="C33" s="51" t="s">
        <v>38</v>
      </c>
      <c r="D33" s="51" t="s">
        <v>95</v>
      </c>
      <c r="E33" s="156" t="s">
        <v>1526</v>
      </c>
      <c r="F33" s="51" t="s">
        <v>1480</v>
      </c>
      <c r="G33" s="157">
        <v>2852</v>
      </c>
      <c r="H33" s="51" t="s">
        <v>1524</v>
      </c>
      <c r="I33" s="69">
        <v>2847.67</v>
      </c>
    </row>
    <row r="34" spans="1:9" ht="25.5" customHeight="1" x14ac:dyDescent="0.25">
      <c r="A34" s="51" t="s">
        <v>1312</v>
      </c>
      <c r="B34" s="51" t="s">
        <v>32</v>
      </c>
      <c r="C34" s="51" t="s">
        <v>33</v>
      </c>
      <c r="D34" s="51" t="s">
        <v>6</v>
      </c>
      <c r="E34" s="156" t="s">
        <v>1527</v>
      </c>
      <c r="F34" s="51" t="s">
        <v>15</v>
      </c>
      <c r="G34" s="157">
        <v>11850</v>
      </c>
      <c r="H34" s="51" t="s">
        <v>1528</v>
      </c>
      <c r="I34" s="69">
        <v>3968.32</v>
      </c>
    </row>
    <row r="35" spans="1:9" ht="25.5" customHeight="1" x14ac:dyDescent="0.25">
      <c r="A35" s="51" t="s">
        <v>19</v>
      </c>
      <c r="B35" s="51" t="s">
        <v>77</v>
      </c>
      <c r="C35" s="51" t="s">
        <v>45</v>
      </c>
      <c r="D35" s="51" t="s">
        <v>400</v>
      </c>
      <c r="E35" s="156" t="s">
        <v>1529</v>
      </c>
      <c r="F35" s="51" t="s">
        <v>102</v>
      </c>
      <c r="G35" s="157">
        <v>1940</v>
      </c>
      <c r="H35" s="51" t="s">
        <v>1528</v>
      </c>
      <c r="I35" s="69">
        <v>1716</v>
      </c>
    </row>
    <row r="36" spans="1:9" ht="25.5" customHeight="1" x14ac:dyDescent="0.25">
      <c r="A36" s="51" t="s">
        <v>20</v>
      </c>
      <c r="B36" s="51" t="s">
        <v>43</v>
      </c>
      <c r="C36" s="51" t="s">
        <v>44</v>
      </c>
      <c r="D36" s="51" t="s">
        <v>7</v>
      </c>
      <c r="E36" s="156" t="s">
        <v>1530</v>
      </c>
      <c r="F36" s="51" t="s">
        <v>15</v>
      </c>
      <c r="G36" s="157">
        <v>9500</v>
      </c>
      <c r="H36" s="51" t="s">
        <v>1531</v>
      </c>
      <c r="I36" s="69">
        <v>6284.9</v>
      </c>
    </row>
    <row r="37" spans="1:9" ht="25.5" customHeight="1" x14ac:dyDescent="0.25">
      <c r="A37" s="51" t="s">
        <v>1299</v>
      </c>
      <c r="B37" s="51" t="s">
        <v>1171</v>
      </c>
      <c r="C37" s="51" t="s">
        <v>614</v>
      </c>
      <c r="D37" s="51" t="s">
        <v>70</v>
      </c>
      <c r="E37" s="156" t="s">
        <v>1532</v>
      </c>
      <c r="F37" s="51" t="s">
        <v>102</v>
      </c>
      <c r="G37" s="157">
        <v>750</v>
      </c>
      <c r="H37" s="51" t="s">
        <v>1533</v>
      </c>
      <c r="I37" s="69">
        <v>489.51</v>
      </c>
    </row>
    <row r="38" spans="1:9" ht="25.5" customHeight="1" x14ac:dyDescent="0.25">
      <c r="A38" s="51" t="s">
        <v>87</v>
      </c>
      <c r="B38" s="51" t="s">
        <v>42</v>
      </c>
      <c r="C38" s="51" t="s">
        <v>68</v>
      </c>
      <c r="D38" s="51" t="s">
        <v>662</v>
      </c>
      <c r="E38" s="156" t="s">
        <v>1534</v>
      </c>
      <c r="F38" s="51" t="s">
        <v>15</v>
      </c>
      <c r="G38" s="157">
        <v>8550</v>
      </c>
      <c r="H38" s="51" t="s">
        <v>1535</v>
      </c>
      <c r="I38" s="69">
        <v>8550</v>
      </c>
    </row>
    <row r="39" spans="1:9" ht="25.5" customHeight="1" x14ac:dyDescent="0.25">
      <c r="A39" s="51" t="s">
        <v>1299</v>
      </c>
      <c r="B39" s="51" t="s">
        <v>1171</v>
      </c>
      <c r="C39" s="51" t="s">
        <v>614</v>
      </c>
      <c r="D39" s="51" t="s">
        <v>70</v>
      </c>
      <c r="E39" s="156" t="s">
        <v>1536</v>
      </c>
      <c r="F39" s="51" t="s">
        <v>102</v>
      </c>
      <c r="G39" s="157">
        <v>750</v>
      </c>
      <c r="H39" s="51" t="s">
        <v>1535</v>
      </c>
      <c r="I39" s="69">
        <v>260.01</v>
      </c>
    </row>
    <row r="40" spans="1:9" ht="25.5" customHeight="1" x14ac:dyDescent="0.25">
      <c r="A40" s="51" t="s">
        <v>19</v>
      </c>
      <c r="B40" s="51" t="s">
        <v>77</v>
      </c>
      <c r="C40" s="51" t="s">
        <v>45</v>
      </c>
      <c r="D40" s="51" t="s">
        <v>400</v>
      </c>
      <c r="E40" s="156" t="s">
        <v>1537</v>
      </c>
      <c r="F40" s="51" t="s">
        <v>1425</v>
      </c>
      <c r="G40" s="157">
        <v>1365</v>
      </c>
      <c r="H40" s="51" t="s">
        <v>1535</v>
      </c>
      <c r="I40" s="69">
        <v>1314.7</v>
      </c>
    </row>
    <row r="41" spans="1:9" ht="25.5" customHeight="1" x14ac:dyDescent="0.25">
      <c r="A41" s="51" t="s">
        <v>34</v>
      </c>
      <c r="B41" s="51" t="s">
        <v>35</v>
      </c>
      <c r="C41" s="51" t="s">
        <v>36</v>
      </c>
      <c r="D41" s="51" t="s">
        <v>6</v>
      </c>
      <c r="E41" s="156" t="s">
        <v>1538</v>
      </c>
      <c r="F41" s="51" t="s">
        <v>15</v>
      </c>
      <c r="G41" s="157">
        <v>8550</v>
      </c>
      <c r="H41" s="51" t="s">
        <v>1535</v>
      </c>
      <c r="I41" s="69">
        <v>4015.37</v>
      </c>
    </row>
    <row r="42" spans="1:9" ht="25.5" customHeight="1" x14ac:dyDescent="0.25">
      <c r="A42" s="51" t="s">
        <v>321</v>
      </c>
      <c r="B42" s="51" t="s">
        <v>37</v>
      </c>
      <c r="C42" s="51" t="s">
        <v>38</v>
      </c>
      <c r="D42" s="51" t="s">
        <v>6</v>
      </c>
      <c r="E42" s="156" t="s">
        <v>1539</v>
      </c>
      <c r="F42" s="51" t="s">
        <v>15</v>
      </c>
      <c r="G42" s="157">
        <v>8550</v>
      </c>
      <c r="H42" s="51" t="s">
        <v>1535</v>
      </c>
      <c r="I42" s="69">
        <v>6542.97</v>
      </c>
    </row>
    <row r="43" spans="1:9" ht="25.5" customHeight="1" x14ac:dyDescent="0.25">
      <c r="A43" s="51" t="s">
        <v>1106</v>
      </c>
      <c r="B43" s="51" t="s">
        <v>1491</v>
      </c>
      <c r="C43" s="51" t="s">
        <v>80</v>
      </c>
      <c r="D43" s="51" t="s">
        <v>667</v>
      </c>
      <c r="E43" s="156" t="s">
        <v>1540</v>
      </c>
      <c r="F43" s="51" t="s">
        <v>1249</v>
      </c>
      <c r="G43" s="157">
        <v>2214</v>
      </c>
      <c r="H43" s="51" t="s">
        <v>1541</v>
      </c>
      <c r="I43" s="69">
        <v>1567.02</v>
      </c>
    </row>
    <row r="44" spans="1:9" ht="25.5" customHeight="1" x14ac:dyDescent="0.25">
      <c r="A44" s="51" t="s">
        <v>1312</v>
      </c>
      <c r="B44" s="51" t="s">
        <v>32</v>
      </c>
      <c r="C44" s="51" t="s">
        <v>33</v>
      </c>
      <c r="D44" s="51" t="s">
        <v>6</v>
      </c>
      <c r="E44" s="156" t="s">
        <v>1542</v>
      </c>
      <c r="F44" s="51" t="s">
        <v>15</v>
      </c>
      <c r="G44" s="157">
        <v>1950</v>
      </c>
      <c r="H44" s="51" t="s">
        <v>1543</v>
      </c>
      <c r="I44" s="69">
        <v>1913.61</v>
      </c>
    </row>
    <row r="45" spans="1:9" ht="25.5" customHeight="1" x14ac:dyDescent="0.25">
      <c r="A45" s="51" t="s">
        <v>903</v>
      </c>
      <c r="B45" s="51" t="s">
        <v>904</v>
      </c>
      <c r="C45" s="51" t="s">
        <v>905</v>
      </c>
      <c r="D45" s="51" t="s">
        <v>95</v>
      </c>
      <c r="E45" s="156" t="s">
        <v>1544</v>
      </c>
      <c r="F45" s="51" t="s">
        <v>1158</v>
      </c>
      <c r="G45" s="157">
        <v>750</v>
      </c>
      <c r="H45" s="51" t="s">
        <v>1543</v>
      </c>
      <c r="I45" s="69">
        <v>746.01</v>
      </c>
    </row>
    <row r="46" spans="1:9" ht="25.5" customHeight="1" x14ac:dyDescent="0.25">
      <c r="A46" s="51" t="s">
        <v>19</v>
      </c>
      <c r="B46" s="51" t="s">
        <v>77</v>
      </c>
      <c r="C46" s="51" t="s">
        <v>45</v>
      </c>
      <c r="D46" s="51" t="s">
        <v>400</v>
      </c>
      <c r="E46" s="156" t="s">
        <v>1545</v>
      </c>
      <c r="F46" s="51" t="s">
        <v>1486</v>
      </c>
      <c r="G46" s="157">
        <v>1060</v>
      </c>
      <c r="H46" s="51" t="s">
        <v>1543</v>
      </c>
      <c r="I46" s="69">
        <v>1047.06</v>
      </c>
    </row>
    <row r="47" spans="1:9" ht="25.5" customHeight="1" x14ac:dyDescent="0.25">
      <c r="A47" s="51" t="s">
        <v>19</v>
      </c>
      <c r="B47" s="51" t="s">
        <v>77</v>
      </c>
      <c r="C47" s="51" t="s">
        <v>45</v>
      </c>
      <c r="D47" s="51" t="s">
        <v>400</v>
      </c>
      <c r="E47" s="156" t="s">
        <v>1546</v>
      </c>
      <c r="F47" s="51" t="s">
        <v>102</v>
      </c>
      <c r="G47" s="157">
        <v>1044</v>
      </c>
      <c r="H47" s="51" t="s">
        <v>1543</v>
      </c>
      <c r="I47" s="69">
        <v>977.67</v>
      </c>
    </row>
    <row r="48" spans="1:9" ht="25.5" customHeight="1" x14ac:dyDescent="0.25">
      <c r="A48" s="51" t="s">
        <v>334</v>
      </c>
      <c r="B48" s="51" t="s">
        <v>56</v>
      </c>
      <c r="C48" s="51" t="s">
        <v>68</v>
      </c>
      <c r="D48" s="51" t="s">
        <v>7</v>
      </c>
      <c r="E48" s="156" t="s">
        <v>1547</v>
      </c>
      <c r="F48" s="51" t="s">
        <v>15</v>
      </c>
      <c r="G48" s="157">
        <v>1700</v>
      </c>
      <c r="H48" s="51" t="s">
        <v>1543</v>
      </c>
      <c r="I48" s="69">
        <v>1700</v>
      </c>
    </row>
    <row r="49" spans="1:9" ht="25.5" customHeight="1" x14ac:dyDescent="0.25">
      <c r="A49" s="51" t="s">
        <v>20</v>
      </c>
      <c r="B49" s="51" t="s">
        <v>43</v>
      </c>
      <c r="C49" s="51" t="s">
        <v>44</v>
      </c>
      <c r="D49" s="51" t="s">
        <v>7</v>
      </c>
      <c r="E49" s="156" t="s">
        <v>1548</v>
      </c>
      <c r="F49" s="51" t="s">
        <v>15</v>
      </c>
      <c r="G49" s="157">
        <v>3400</v>
      </c>
      <c r="H49" s="51" t="s">
        <v>1543</v>
      </c>
      <c r="I49" s="69">
        <v>3347.42</v>
      </c>
    </row>
    <row r="50" spans="1:9" ht="25.5" customHeight="1" x14ac:dyDescent="0.25">
      <c r="A50" s="51" t="s">
        <v>87</v>
      </c>
      <c r="B50" s="51" t="s">
        <v>43</v>
      </c>
      <c r="C50" s="51" t="s">
        <v>1059</v>
      </c>
      <c r="D50" s="51" t="s">
        <v>662</v>
      </c>
      <c r="E50" s="156" t="s">
        <v>1549</v>
      </c>
      <c r="F50" s="51" t="s">
        <v>1480</v>
      </c>
      <c r="G50" s="157">
        <v>4439</v>
      </c>
      <c r="H50" s="51" t="s">
        <v>1550</v>
      </c>
      <c r="I50" s="69">
        <v>2910</v>
      </c>
    </row>
    <row r="51" spans="1:9" ht="25.5" customHeight="1" x14ac:dyDescent="0.25">
      <c r="A51" s="51" t="s">
        <v>896</v>
      </c>
      <c r="B51" s="51" t="s">
        <v>55</v>
      </c>
      <c r="C51" s="51" t="s">
        <v>38</v>
      </c>
      <c r="D51" s="51" t="s">
        <v>95</v>
      </c>
      <c r="E51" s="156" t="s">
        <v>1551</v>
      </c>
      <c r="F51" s="51" t="s">
        <v>1480</v>
      </c>
      <c r="G51" s="157">
        <v>3694</v>
      </c>
      <c r="H51" s="51" t="s">
        <v>1550</v>
      </c>
      <c r="I51" s="69">
        <v>3591.24</v>
      </c>
    </row>
    <row r="52" spans="1:9" ht="25.5" customHeight="1" x14ac:dyDescent="0.25"/>
    <row r="53" spans="1:9" ht="25.5" customHeight="1" x14ac:dyDescent="0.25"/>
    <row r="54" spans="1:9" ht="25.5" customHeight="1" x14ac:dyDescent="0.25"/>
    <row r="55" spans="1:9" ht="25.5" customHeight="1" x14ac:dyDescent="0.25"/>
    <row r="56" spans="1:9" ht="25.5" customHeight="1" x14ac:dyDescent="0.25"/>
    <row r="57" spans="1:9" ht="25.5" customHeight="1" x14ac:dyDescent="0.25"/>
    <row r="58" spans="1:9" ht="25.5" customHeight="1" x14ac:dyDescent="0.25"/>
    <row r="59" spans="1:9" ht="25.5" customHeight="1" x14ac:dyDescent="0.25"/>
    <row r="60" spans="1:9" ht="25.5" customHeight="1" x14ac:dyDescent="0.25"/>
    <row r="61" spans="1:9" ht="25.5" customHeight="1" x14ac:dyDescent="0.25"/>
    <row r="62" spans="1:9" ht="25.5" customHeight="1" x14ac:dyDescent="0.25"/>
    <row r="63" spans="1:9" ht="25.5" customHeight="1" x14ac:dyDescent="0.25"/>
    <row r="64" spans="1:9" ht="25.5" customHeight="1" x14ac:dyDescent="0.25"/>
    <row r="65" ht="25.5" customHeight="1" x14ac:dyDescent="0.25"/>
    <row r="66" ht="25.5" customHeight="1" x14ac:dyDescent="0.25"/>
    <row r="67" ht="25.5" customHeight="1" x14ac:dyDescent="0.25"/>
    <row r="68" ht="25.5" customHeight="1" x14ac:dyDescent="0.25"/>
    <row r="69" ht="25.5" customHeight="1" x14ac:dyDescent="0.25"/>
    <row r="70" ht="25.5" customHeight="1" x14ac:dyDescent="0.25"/>
    <row r="71" ht="25.5" customHeight="1" x14ac:dyDescent="0.25"/>
    <row r="72" ht="25.5" customHeight="1" x14ac:dyDescent="0.25"/>
    <row r="73" ht="25.5" customHeight="1" x14ac:dyDescent="0.25"/>
    <row r="74" ht="25.5" customHeight="1" x14ac:dyDescent="0.25"/>
    <row r="75" ht="25.5" customHeight="1" x14ac:dyDescent="0.25"/>
    <row r="76" ht="25.5" customHeight="1" x14ac:dyDescent="0.25"/>
    <row r="77" ht="25.5" customHeight="1" x14ac:dyDescent="0.25"/>
    <row r="78" ht="25.5" customHeight="1" x14ac:dyDescent="0.25"/>
    <row r="79" ht="25.5" customHeight="1" x14ac:dyDescent="0.25"/>
    <row r="80" ht="25.5" customHeight="1" x14ac:dyDescent="0.25"/>
    <row r="81" ht="25.5" customHeight="1" x14ac:dyDescent="0.25"/>
    <row r="82" ht="25.5" customHeight="1" x14ac:dyDescent="0.25"/>
    <row r="83" ht="25.5" customHeight="1" x14ac:dyDescent="0.25"/>
    <row r="84" ht="25.5" customHeight="1" x14ac:dyDescent="0.25"/>
    <row r="85" ht="25.5" customHeight="1" x14ac:dyDescent="0.25"/>
    <row r="86" ht="25.5" customHeight="1" x14ac:dyDescent="0.25"/>
    <row r="87" ht="25.5" customHeight="1" x14ac:dyDescent="0.25"/>
    <row r="88" ht="25.5" customHeight="1" x14ac:dyDescent="0.25"/>
    <row r="89" ht="25.5" customHeight="1" x14ac:dyDescent="0.25"/>
    <row r="90" ht="25.5" customHeight="1" x14ac:dyDescent="0.25"/>
    <row r="91" ht="25.5" customHeight="1" x14ac:dyDescent="0.25"/>
    <row r="92" ht="25.5" customHeight="1" x14ac:dyDescent="0.25"/>
    <row r="93" ht="25.5" customHeight="1" x14ac:dyDescent="0.25"/>
    <row r="94" ht="25.5" customHeight="1" x14ac:dyDescent="0.25"/>
    <row r="95"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dimension ref="A1:I132"/>
  <sheetViews>
    <sheetView topLeftCell="A57" zoomScale="110" zoomScaleNormal="11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8.710937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8</v>
      </c>
      <c r="B4" s="54" t="s">
        <v>81</v>
      </c>
      <c r="C4" s="51" t="s">
        <v>46</v>
      </c>
      <c r="D4" s="61" t="s">
        <v>1552</v>
      </c>
      <c r="E4" s="158" t="s">
        <v>1553</v>
      </c>
      <c r="F4" s="61" t="s">
        <v>1554</v>
      </c>
      <c r="G4" s="157">
        <v>5676</v>
      </c>
      <c r="H4" s="61">
        <v>42856</v>
      </c>
      <c r="I4" s="69">
        <v>3766.25</v>
      </c>
    </row>
    <row r="5" spans="1:9" ht="36.75" customHeight="1" x14ac:dyDescent="0.25">
      <c r="A5" s="51" t="s">
        <v>1555</v>
      </c>
      <c r="B5" s="51" t="s">
        <v>1132</v>
      </c>
      <c r="C5" s="51" t="s">
        <v>1478</v>
      </c>
      <c r="D5" s="51" t="s">
        <v>402</v>
      </c>
      <c r="E5" s="156" t="s">
        <v>1556</v>
      </c>
      <c r="F5" s="51" t="s">
        <v>5</v>
      </c>
      <c r="G5" s="69">
        <v>6507.32</v>
      </c>
      <c r="H5" s="51" t="s">
        <v>1557</v>
      </c>
      <c r="I5" s="69">
        <v>6507.32</v>
      </c>
    </row>
    <row r="6" spans="1:9" ht="40.5" customHeight="1" x14ac:dyDescent="0.25">
      <c r="A6" s="51" t="s">
        <v>103</v>
      </c>
      <c r="B6" s="51" t="s">
        <v>100</v>
      </c>
      <c r="C6" s="51" t="s">
        <v>76</v>
      </c>
      <c r="D6" s="51" t="s">
        <v>73</v>
      </c>
      <c r="E6" s="156" t="s">
        <v>1558</v>
      </c>
      <c r="F6" s="51" t="s">
        <v>5</v>
      </c>
      <c r="G6" s="69">
        <v>7490.35</v>
      </c>
      <c r="H6" s="51" t="s">
        <v>1557</v>
      </c>
      <c r="I6" s="69">
        <v>4912.1000000000004</v>
      </c>
    </row>
    <row r="7" spans="1:9" ht="39" customHeight="1" x14ac:dyDescent="0.25">
      <c r="A7" s="51" t="s">
        <v>1505</v>
      </c>
      <c r="B7" s="51" t="s">
        <v>617</v>
      </c>
      <c r="C7" s="51" t="s">
        <v>618</v>
      </c>
      <c r="D7" s="51" t="s">
        <v>402</v>
      </c>
      <c r="E7" s="156" t="s">
        <v>1559</v>
      </c>
      <c r="F7" s="51" t="s">
        <v>5</v>
      </c>
      <c r="G7" s="69">
        <v>7436.26</v>
      </c>
      <c r="H7" s="51" t="s">
        <v>1557</v>
      </c>
      <c r="I7" s="69">
        <v>3705.2</v>
      </c>
    </row>
    <row r="8" spans="1:9" ht="39.75" customHeight="1" x14ac:dyDescent="0.25">
      <c r="A8" s="51" t="s">
        <v>1137</v>
      </c>
      <c r="B8" s="51" t="s">
        <v>1560</v>
      </c>
      <c r="C8" s="51" t="s">
        <v>1139</v>
      </c>
      <c r="D8" s="51" t="s">
        <v>73</v>
      </c>
      <c r="E8" s="156" t="s">
        <v>1561</v>
      </c>
      <c r="F8" s="51" t="s">
        <v>5</v>
      </c>
      <c r="G8" s="69">
        <v>4512.9799999999996</v>
      </c>
      <c r="H8" s="51" t="s">
        <v>1557</v>
      </c>
      <c r="I8" s="69">
        <v>4512.9799999999996</v>
      </c>
    </row>
    <row r="9" spans="1:9" ht="43.5" customHeight="1" x14ac:dyDescent="0.25">
      <c r="A9" s="51" t="s">
        <v>1114</v>
      </c>
      <c r="B9" s="51" t="s">
        <v>51</v>
      </c>
      <c r="C9" s="51" t="s">
        <v>43</v>
      </c>
      <c r="D9" s="51" t="s">
        <v>402</v>
      </c>
      <c r="E9" s="156" t="s">
        <v>1562</v>
      </c>
      <c r="F9" s="51" t="s">
        <v>5</v>
      </c>
      <c r="G9" s="69">
        <v>5180.8599999999997</v>
      </c>
      <c r="H9" s="51" t="s">
        <v>1557</v>
      </c>
      <c r="I9" s="69">
        <v>3390.06</v>
      </c>
    </row>
    <row r="10" spans="1:9" ht="25.5" customHeight="1" x14ac:dyDescent="0.25">
      <c r="A10" s="51" t="s">
        <v>54</v>
      </c>
      <c r="B10" s="51" t="s">
        <v>55</v>
      </c>
      <c r="C10" s="51" t="s">
        <v>25</v>
      </c>
      <c r="D10" s="51" t="s">
        <v>95</v>
      </c>
      <c r="E10" s="156" t="s">
        <v>1563</v>
      </c>
      <c r="F10" s="51" t="s">
        <v>1564</v>
      </c>
      <c r="G10" s="69">
        <v>7708</v>
      </c>
      <c r="H10" s="51" t="s">
        <v>1565</v>
      </c>
      <c r="I10" s="69">
        <v>7609.66</v>
      </c>
    </row>
    <row r="11" spans="1:9" ht="25.5" customHeight="1" x14ac:dyDescent="0.25">
      <c r="A11" s="51" t="s">
        <v>607</v>
      </c>
      <c r="B11" s="51" t="s">
        <v>84</v>
      </c>
      <c r="C11" s="51" t="s">
        <v>44</v>
      </c>
      <c r="D11" s="51" t="s">
        <v>667</v>
      </c>
      <c r="E11" s="156" t="s">
        <v>1566</v>
      </c>
      <c r="F11" s="51" t="s">
        <v>1422</v>
      </c>
      <c r="G11" s="69">
        <v>1898</v>
      </c>
      <c r="H11" s="51" t="s">
        <v>1565</v>
      </c>
      <c r="I11" s="69">
        <v>1898</v>
      </c>
    </row>
    <row r="12" spans="1:9" ht="25.5" customHeight="1" x14ac:dyDescent="0.25">
      <c r="A12" s="51" t="s">
        <v>1567</v>
      </c>
      <c r="B12" s="51" t="s">
        <v>1568</v>
      </c>
      <c r="C12" s="51" t="s">
        <v>1059</v>
      </c>
      <c r="D12" s="51" t="s">
        <v>667</v>
      </c>
      <c r="E12" s="156" t="s">
        <v>1569</v>
      </c>
      <c r="F12" s="51" t="s">
        <v>5</v>
      </c>
      <c r="G12" s="69">
        <v>650.01</v>
      </c>
      <c r="H12" s="51" t="s">
        <v>1565</v>
      </c>
      <c r="I12" s="69">
        <v>650.01</v>
      </c>
    </row>
    <row r="13" spans="1:9" ht="25.5" customHeight="1" x14ac:dyDescent="0.25">
      <c r="A13" s="51" t="s">
        <v>903</v>
      </c>
      <c r="B13" s="51" t="s">
        <v>904</v>
      </c>
      <c r="C13" s="51" t="s">
        <v>905</v>
      </c>
      <c r="D13" s="51" t="s">
        <v>95</v>
      </c>
      <c r="E13" s="156" t="s">
        <v>1570</v>
      </c>
      <c r="F13" s="51" t="s">
        <v>1564</v>
      </c>
      <c r="G13" s="69">
        <v>2046.56</v>
      </c>
      <c r="H13" s="51" t="s">
        <v>1565</v>
      </c>
      <c r="I13" s="69">
        <v>2046.56</v>
      </c>
    </row>
    <row r="14" spans="1:9" ht="25.5" customHeight="1" x14ac:dyDescent="0.25">
      <c r="A14" s="51" t="s">
        <v>344</v>
      </c>
      <c r="B14" s="51" t="s">
        <v>77</v>
      </c>
      <c r="C14" s="51" t="s">
        <v>45</v>
      </c>
      <c r="D14" s="51" t="s">
        <v>400</v>
      </c>
      <c r="E14" s="156" t="s">
        <v>1571</v>
      </c>
      <c r="F14" s="51" t="s">
        <v>1480</v>
      </c>
      <c r="G14" s="69">
        <v>5420.17</v>
      </c>
      <c r="H14" s="51" t="s">
        <v>1565</v>
      </c>
      <c r="I14" s="69">
        <v>5420.17</v>
      </c>
    </row>
    <row r="15" spans="1:9" ht="25.5" customHeight="1" x14ac:dyDescent="0.25">
      <c r="A15" s="51" t="s">
        <v>17</v>
      </c>
      <c r="B15" s="51" t="s">
        <v>67</v>
      </c>
      <c r="C15" s="51" t="s">
        <v>1278</v>
      </c>
      <c r="D15" s="51" t="s">
        <v>667</v>
      </c>
      <c r="E15" s="156" t="s">
        <v>1572</v>
      </c>
      <c r="F15" s="51" t="s">
        <v>1573</v>
      </c>
      <c r="G15" s="69">
        <v>521</v>
      </c>
      <c r="H15" s="51" t="s">
        <v>1565</v>
      </c>
      <c r="I15" s="69">
        <v>521</v>
      </c>
    </row>
    <row r="16" spans="1:9" ht="25.5" customHeight="1" x14ac:dyDescent="0.25">
      <c r="A16" s="51" t="s">
        <v>1574</v>
      </c>
      <c r="B16" s="51" t="s">
        <v>1575</v>
      </c>
      <c r="C16" s="51" t="s">
        <v>862</v>
      </c>
      <c r="D16" s="51" t="s">
        <v>667</v>
      </c>
      <c r="E16" s="156" t="s">
        <v>1576</v>
      </c>
      <c r="F16" s="51" t="s">
        <v>102</v>
      </c>
      <c r="G16" s="69">
        <v>650.01</v>
      </c>
      <c r="H16" s="51" t="s">
        <v>1565</v>
      </c>
      <c r="I16" s="69">
        <v>650.01</v>
      </c>
    </row>
    <row r="17" spans="1:9" ht="25.5" customHeight="1" x14ac:dyDescent="0.25">
      <c r="A17" s="51" t="s">
        <v>1577</v>
      </c>
      <c r="B17" s="51" t="s">
        <v>1578</v>
      </c>
      <c r="C17" s="51" t="s">
        <v>33</v>
      </c>
      <c r="D17" s="51" t="s">
        <v>402</v>
      </c>
      <c r="E17" s="156" t="s">
        <v>1579</v>
      </c>
      <c r="F17" s="51" t="s">
        <v>1580</v>
      </c>
      <c r="G17" s="69">
        <v>1127.7</v>
      </c>
      <c r="H17" s="51" t="s">
        <v>1565</v>
      </c>
      <c r="I17" s="69">
        <v>1127.7</v>
      </c>
    </row>
    <row r="18" spans="1:9" ht="25.5" customHeight="1" x14ac:dyDescent="0.25">
      <c r="A18" s="51" t="s">
        <v>1581</v>
      </c>
      <c r="B18" s="51" t="s">
        <v>1582</v>
      </c>
      <c r="C18" s="51" t="s">
        <v>100</v>
      </c>
      <c r="D18" s="51" t="s">
        <v>73</v>
      </c>
      <c r="E18" s="156" t="s">
        <v>1583</v>
      </c>
      <c r="F18" s="51" t="s">
        <v>1480</v>
      </c>
      <c r="G18" s="69">
        <v>3506.25</v>
      </c>
      <c r="H18" s="51" t="s">
        <v>1565</v>
      </c>
      <c r="I18" s="69">
        <v>3506.25</v>
      </c>
    </row>
    <row r="19" spans="1:9" ht="25.5" customHeight="1" x14ac:dyDescent="0.25">
      <c r="A19" s="51" t="s">
        <v>83</v>
      </c>
      <c r="B19" s="51" t="s">
        <v>67</v>
      </c>
      <c r="C19" s="51" t="s">
        <v>82</v>
      </c>
      <c r="D19" s="51" t="s">
        <v>667</v>
      </c>
      <c r="E19" s="156" t="s">
        <v>1584</v>
      </c>
      <c r="F19" s="51" t="s">
        <v>1422</v>
      </c>
      <c r="G19" s="69">
        <v>750</v>
      </c>
      <c r="H19" s="51" t="s">
        <v>1565</v>
      </c>
      <c r="I19" s="69">
        <v>692</v>
      </c>
    </row>
    <row r="20" spans="1:9" ht="25.5" customHeight="1" x14ac:dyDescent="0.25">
      <c r="A20" s="51" t="s">
        <v>87</v>
      </c>
      <c r="B20" s="51" t="s">
        <v>42</v>
      </c>
      <c r="C20" s="51" t="s">
        <v>68</v>
      </c>
      <c r="D20" s="51" t="s">
        <v>6</v>
      </c>
      <c r="E20" s="156" t="s">
        <v>1585</v>
      </c>
      <c r="F20" s="51" t="s">
        <v>1480</v>
      </c>
      <c r="G20" s="69">
        <v>6659</v>
      </c>
      <c r="H20" s="51" t="s">
        <v>1586</v>
      </c>
      <c r="I20" s="69">
        <v>6659</v>
      </c>
    </row>
    <row r="21" spans="1:9" ht="25.5" customHeight="1" x14ac:dyDescent="0.25">
      <c r="A21" s="51" t="s">
        <v>381</v>
      </c>
      <c r="B21" s="51" t="s">
        <v>45</v>
      </c>
      <c r="C21" s="51" t="s">
        <v>382</v>
      </c>
      <c r="D21" s="51" t="s">
        <v>69</v>
      </c>
      <c r="E21" s="156" t="s">
        <v>1587</v>
      </c>
      <c r="F21" s="51" t="s">
        <v>1480</v>
      </c>
      <c r="G21" s="69">
        <v>2800</v>
      </c>
      <c r="H21" s="51" t="s">
        <v>1586</v>
      </c>
      <c r="I21" s="69">
        <v>79.400000000000006</v>
      </c>
    </row>
    <row r="22" spans="1:9" ht="25.5" customHeight="1" x14ac:dyDescent="0.25">
      <c r="A22" s="51" t="s">
        <v>1588</v>
      </c>
      <c r="B22" s="51" t="s">
        <v>25</v>
      </c>
      <c r="C22" s="51" t="s">
        <v>1589</v>
      </c>
      <c r="D22" s="51" t="s">
        <v>662</v>
      </c>
      <c r="E22" s="156" t="s">
        <v>1590</v>
      </c>
      <c r="F22" s="51" t="s">
        <v>1425</v>
      </c>
      <c r="G22" s="69">
        <v>1595</v>
      </c>
      <c r="H22" s="51" t="s">
        <v>1586</v>
      </c>
      <c r="I22" s="69">
        <v>1436.5</v>
      </c>
    </row>
    <row r="23" spans="1:9" ht="25.5" customHeight="1" x14ac:dyDescent="0.25">
      <c r="A23" s="51" t="s">
        <v>1591</v>
      </c>
      <c r="B23" s="51" t="s">
        <v>997</v>
      </c>
      <c r="C23" s="51" t="s">
        <v>42</v>
      </c>
      <c r="D23" s="51" t="s">
        <v>72</v>
      </c>
      <c r="E23" s="156" t="s">
        <v>1592</v>
      </c>
      <c r="F23" s="51" t="s">
        <v>1480</v>
      </c>
      <c r="G23" s="69">
        <v>3680</v>
      </c>
      <c r="H23" s="51" t="s">
        <v>1586</v>
      </c>
      <c r="I23" s="69">
        <v>1707</v>
      </c>
    </row>
    <row r="24" spans="1:9" ht="25.5" customHeight="1" x14ac:dyDescent="0.25">
      <c r="A24" s="51" t="s">
        <v>1593</v>
      </c>
      <c r="B24" s="51" t="s">
        <v>37</v>
      </c>
      <c r="C24" s="51" t="s">
        <v>1392</v>
      </c>
      <c r="D24" s="51" t="s">
        <v>69</v>
      </c>
      <c r="E24" s="156" t="s">
        <v>1594</v>
      </c>
      <c r="F24" s="51" t="s">
        <v>1480</v>
      </c>
      <c r="G24" s="69">
        <v>2800</v>
      </c>
      <c r="H24" s="51" t="s">
        <v>1586</v>
      </c>
      <c r="I24" s="69">
        <v>1773.88</v>
      </c>
    </row>
    <row r="25" spans="1:9" ht="25.5" customHeight="1" x14ac:dyDescent="0.25">
      <c r="A25" s="51" t="s">
        <v>329</v>
      </c>
      <c r="B25" s="51" t="s">
        <v>1059</v>
      </c>
      <c r="C25" s="51" t="s">
        <v>331</v>
      </c>
      <c r="D25" s="51" t="s">
        <v>1407</v>
      </c>
      <c r="E25" s="156" t="s">
        <v>1595</v>
      </c>
      <c r="F25" s="51" t="s">
        <v>1480</v>
      </c>
      <c r="G25" s="69">
        <v>5149</v>
      </c>
      <c r="H25" s="51" t="s">
        <v>1586</v>
      </c>
      <c r="I25" s="69">
        <v>2524.0500000000002</v>
      </c>
    </row>
    <row r="26" spans="1:9" ht="29.25" customHeight="1" x14ac:dyDescent="0.25">
      <c r="A26" s="51" t="s">
        <v>16</v>
      </c>
      <c r="B26" s="51" t="s">
        <v>1596</v>
      </c>
      <c r="C26" s="51" t="s">
        <v>60</v>
      </c>
      <c r="D26" s="51" t="s">
        <v>6</v>
      </c>
      <c r="E26" s="156" t="s">
        <v>1597</v>
      </c>
      <c r="F26" s="51" t="s">
        <v>1480</v>
      </c>
      <c r="G26" s="69">
        <v>10561</v>
      </c>
      <c r="H26" s="51" t="s">
        <v>1586</v>
      </c>
      <c r="I26" s="69">
        <v>10561</v>
      </c>
    </row>
    <row r="27" spans="1:9" ht="34.5" customHeight="1" x14ac:dyDescent="0.25">
      <c r="A27" s="51" t="s">
        <v>34</v>
      </c>
      <c r="B27" s="51" t="s">
        <v>35</v>
      </c>
      <c r="C27" s="51" t="s">
        <v>36</v>
      </c>
      <c r="D27" s="51" t="s">
        <v>6</v>
      </c>
      <c r="E27" s="156" t="s">
        <v>1598</v>
      </c>
      <c r="F27" s="51" t="s">
        <v>1480</v>
      </c>
      <c r="G27" s="69">
        <v>4700</v>
      </c>
      <c r="H27" s="51" t="s">
        <v>1586</v>
      </c>
      <c r="I27" s="69">
        <v>1159</v>
      </c>
    </row>
    <row r="28" spans="1:9" ht="30" customHeight="1" x14ac:dyDescent="0.25">
      <c r="A28" s="51" t="s">
        <v>28</v>
      </c>
      <c r="B28" s="51" t="s">
        <v>29</v>
      </c>
      <c r="C28" s="51" t="s">
        <v>30</v>
      </c>
      <c r="D28" s="51" t="s">
        <v>6</v>
      </c>
      <c r="E28" s="156" t="s">
        <v>1599</v>
      </c>
      <c r="F28" s="51" t="s">
        <v>1480</v>
      </c>
      <c r="G28" s="69">
        <v>4700</v>
      </c>
      <c r="H28" s="51" t="s">
        <v>1586</v>
      </c>
      <c r="I28" s="69">
        <v>4044</v>
      </c>
    </row>
    <row r="29" spans="1:9" ht="30" customHeight="1" x14ac:dyDescent="0.25">
      <c r="A29" s="51" t="s">
        <v>10</v>
      </c>
      <c r="B29" s="51" t="s">
        <v>37</v>
      </c>
      <c r="C29" s="51" t="s">
        <v>38</v>
      </c>
      <c r="D29" s="51" t="s">
        <v>6</v>
      </c>
      <c r="E29" s="156" t="s">
        <v>1600</v>
      </c>
      <c r="F29" s="51" t="s">
        <v>1480</v>
      </c>
      <c r="G29" s="69">
        <v>4700</v>
      </c>
      <c r="H29" s="51" t="s">
        <v>1586</v>
      </c>
      <c r="I29" s="69">
        <v>3685.27</v>
      </c>
    </row>
    <row r="30" spans="1:9" ht="25.5" customHeight="1" x14ac:dyDescent="0.25">
      <c r="A30" s="51" t="s">
        <v>1601</v>
      </c>
      <c r="B30" s="51" t="s">
        <v>609</v>
      </c>
      <c r="C30" s="51" t="s">
        <v>369</v>
      </c>
      <c r="D30" s="51" t="s">
        <v>69</v>
      </c>
      <c r="E30" s="156" t="s">
        <v>1602</v>
      </c>
      <c r="F30" s="51" t="s">
        <v>1480</v>
      </c>
      <c r="G30" s="69">
        <v>3680</v>
      </c>
      <c r="H30" s="51" t="s">
        <v>1586</v>
      </c>
      <c r="I30" s="69">
        <v>710</v>
      </c>
    </row>
    <row r="31" spans="1:9" ht="25.5" customHeight="1" x14ac:dyDescent="0.25">
      <c r="A31" s="51" t="s">
        <v>334</v>
      </c>
      <c r="B31" s="51" t="s">
        <v>56</v>
      </c>
      <c r="C31" s="51" t="s">
        <v>68</v>
      </c>
      <c r="D31" s="51"/>
      <c r="E31" s="156" t="s">
        <v>1603</v>
      </c>
      <c r="F31" s="51" t="s">
        <v>1480</v>
      </c>
      <c r="G31" s="69">
        <v>3744.93</v>
      </c>
      <c r="H31" s="51" t="s">
        <v>1586</v>
      </c>
      <c r="I31" s="69">
        <v>3744.93</v>
      </c>
    </row>
    <row r="32" spans="1:9" ht="25.5" customHeight="1" x14ac:dyDescent="0.25">
      <c r="A32" s="51" t="s">
        <v>52</v>
      </c>
      <c r="B32" s="51" t="s">
        <v>1604</v>
      </c>
      <c r="C32" s="51" t="s">
        <v>53</v>
      </c>
      <c r="D32" s="51" t="s">
        <v>72</v>
      </c>
      <c r="E32" s="156" t="s">
        <v>1605</v>
      </c>
      <c r="F32" s="51" t="s">
        <v>1480</v>
      </c>
      <c r="G32" s="69">
        <v>6610</v>
      </c>
      <c r="H32" s="51" t="s">
        <v>1586</v>
      </c>
      <c r="I32" s="69">
        <v>1390</v>
      </c>
    </row>
    <row r="33" spans="1:9" ht="27" customHeight="1" x14ac:dyDescent="0.25">
      <c r="A33" s="51" t="s">
        <v>104</v>
      </c>
      <c r="B33" s="51" t="s">
        <v>86</v>
      </c>
      <c r="C33" s="51" t="s">
        <v>31</v>
      </c>
      <c r="D33" s="51" t="s">
        <v>6</v>
      </c>
      <c r="E33" s="156" t="s">
        <v>1606</v>
      </c>
      <c r="F33" s="51" t="s">
        <v>1480</v>
      </c>
      <c r="G33" s="69">
        <v>6659</v>
      </c>
      <c r="H33" s="51" t="s">
        <v>1586</v>
      </c>
      <c r="I33" s="69">
        <v>4040.7</v>
      </c>
    </row>
    <row r="34" spans="1:9" ht="29.25" customHeight="1" x14ac:dyDescent="0.25">
      <c r="A34" s="51" t="s">
        <v>20</v>
      </c>
      <c r="B34" s="51" t="s">
        <v>43</v>
      </c>
      <c r="C34" s="51" t="s">
        <v>44</v>
      </c>
      <c r="D34" s="51" t="s">
        <v>7</v>
      </c>
      <c r="E34" s="156" t="s">
        <v>1607</v>
      </c>
      <c r="F34" s="51" t="s">
        <v>1480</v>
      </c>
      <c r="G34" s="69">
        <v>6610</v>
      </c>
      <c r="H34" s="51" t="s">
        <v>1586</v>
      </c>
      <c r="I34" s="69">
        <v>6610</v>
      </c>
    </row>
    <row r="35" spans="1:9" ht="25.5" customHeight="1" x14ac:dyDescent="0.25">
      <c r="A35" s="51" t="s">
        <v>14</v>
      </c>
      <c r="B35" s="51" t="s">
        <v>26</v>
      </c>
      <c r="C35" s="51" t="s">
        <v>27</v>
      </c>
      <c r="D35" s="51" t="s">
        <v>1295</v>
      </c>
      <c r="E35" s="156" t="s">
        <v>1608</v>
      </c>
      <c r="F35" s="51" t="s">
        <v>1480</v>
      </c>
      <c r="G35" s="69">
        <v>3246</v>
      </c>
      <c r="H35" s="51" t="s">
        <v>1586</v>
      </c>
      <c r="I35" s="69">
        <v>3246</v>
      </c>
    </row>
    <row r="36" spans="1:9" ht="25.5" customHeight="1" x14ac:dyDescent="0.25">
      <c r="A36" s="51" t="s">
        <v>1609</v>
      </c>
      <c r="B36" s="51" t="s">
        <v>374</v>
      </c>
      <c r="C36" s="51" t="s">
        <v>863</v>
      </c>
      <c r="D36" s="51" t="s">
        <v>94</v>
      </c>
      <c r="E36" s="156" t="s">
        <v>1610</v>
      </c>
      <c r="F36" s="51" t="s">
        <v>1480</v>
      </c>
      <c r="G36" s="69">
        <v>5490</v>
      </c>
      <c r="H36" s="51" t="s">
        <v>1586</v>
      </c>
      <c r="I36" s="69">
        <v>5490</v>
      </c>
    </row>
    <row r="37" spans="1:9" ht="25.5" customHeight="1" x14ac:dyDescent="0.25">
      <c r="A37" s="51" t="s">
        <v>1159</v>
      </c>
      <c r="B37" s="51" t="s">
        <v>57</v>
      </c>
      <c r="C37" s="51" t="s">
        <v>43</v>
      </c>
      <c r="D37" s="51" t="s">
        <v>69</v>
      </c>
      <c r="E37" s="156" t="s">
        <v>1611</v>
      </c>
      <c r="F37" s="51" t="s">
        <v>15</v>
      </c>
      <c r="G37" s="69">
        <v>40700</v>
      </c>
      <c r="H37" s="51" t="s">
        <v>1612</v>
      </c>
      <c r="I37" s="69">
        <v>26160.85</v>
      </c>
    </row>
    <row r="38" spans="1:9" ht="25.5" customHeight="1" x14ac:dyDescent="0.25">
      <c r="A38" s="51" t="s">
        <v>106</v>
      </c>
      <c r="B38" s="51" t="s">
        <v>366</v>
      </c>
      <c r="C38" s="51" t="s">
        <v>107</v>
      </c>
      <c r="D38" s="51" t="s">
        <v>71</v>
      </c>
      <c r="E38" s="156" t="s">
        <v>1613</v>
      </c>
      <c r="F38" s="51" t="s">
        <v>1480</v>
      </c>
      <c r="G38" s="69">
        <v>1500</v>
      </c>
      <c r="H38" s="51" t="s">
        <v>1612</v>
      </c>
      <c r="I38" s="69">
        <v>802</v>
      </c>
    </row>
    <row r="39" spans="1:9" ht="25.5" customHeight="1" x14ac:dyDescent="0.25">
      <c r="A39" s="51" t="s">
        <v>1588</v>
      </c>
      <c r="B39" s="51" t="s">
        <v>25</v>
      </c>
      <c r="C39" s="51" t="s">
        <v>1589</v>
      </c>
      <c r="D39" s="51" t="s">
        <v>662</v>
      </c>
      <c r="E39" s="156" t="s">
        <v>1614</v>
      </c>
      <c r="F39" s="51" t="s">
        <v>1615</v>
      </c>
      <c r="G39" s="69">
        <v>1313.01</v>
      </c>
      <c r="H39" s="51" t="s">
        <v>1612</v>
      </c>
      <c r="I39" s="69">
        <v>1313.01</v>
      </c>
    </row>
    <row r="40" spans="1:9" ht="25.5" customHeight="1" x14ac:dyDescent="0.25">
      <c r="A40" s="51" t="s">
        <v>47</v>
      </c>
      <c r="B40" s="51" t="s">
        <v>48</v>
      </c>
      <c r="C40" s="51" t="s">
        <v>24</v>
      </c>
      <c r="D40" s="51" t="s">
        <v>93</v>
      </c>
      <c r="E40" s="156" t="s">
        <v>1616</v>
      </c>
      <c r="F40" s="51" t="s">
        <v>1480</v>
      </c>
      <c r="G40" s="69">
        <v>1757</v>
      </c>
      <c r="H40" s="51" t="s">
        <v>1612</v>
      </c>
      <c r="I40" s="69">
        <v>1757</v>
      </c>
    </row>
    <row r="41" spans="1:9" ht="41.25" customHeight="1" x14ac:dyDescent="0.25">
      <c r="A41" s="51" t="s">
        <v>326</v>
      </c>
      <c r="B41" s="51" t="s">
        <v>105</v>
      </c>
      <c r="C41" s="51" t="s">
        <v>64</v>
      </c>
      <c r="D41" s="51"/>
      <c r="E41" s="156" t="s">
        <v>1617</v>
      </c>
      <c r="F41" s="51" t="s">
        <v>1615</v>
      </c>
      <c r="G41" s="69">
        <v>1758.8</v>
      </c>
      <c r="H41" s="51" t="s">
        <v>1612</v>
      </c>
      <c r="I41" s="69">
        <v>1758.8</v>
      </c>
    </row>
    <row r="42" spans="1:9" ht="42.75" customHeight="1" x14ac:dyDescent="0.25">
      <c r="A42" s="51" t="s">
        <v>600</v>
      </c>
      <c r="B42" s="51" t="s">
        <v>45</v>
      </c>
      <c r="C42" s="51" t="s">
        <v>24</v>
      </c>
      <c r="D42" s="51" t="s">
        <v>398</v>
      </c>
      <c r="E42" s="156" t="s">
        <v>1618</v>
      </c>
      <c r="F42" s="51" t="s">
        <v>1619</v>
      </c>
      <c r="G42" s="69">
        <v>2587</v>
      </c>
      <c r="H42" s="51" t="s">
        <v>1612</v>
      </c>
      <c r="I42" s="69">
        <v>2587</v>
      </c>
    </row>
    <row r="43" spans="1:9" ht="44.25" customHeight="1" x14ac:dyDescent="0.25">
      <c r="A43" s="51" t="s">
        <v>39</v>
      </c>
      <c r="B43" s="51" t="s">
        <v>40</v>
      </c>
      <c r="C43" s="51" t="s">
        <v>41</v>
      </c>
      <c r="D43" s="51" t="s">
        <v>1620</v>
      </c>
      <c r="E43" s="156" t="s">
        <v>1621</v>
      </c>
      <c r="F43" s="51" t="s">
        <v>1480</v>
      </c>
      <c r="G43" s="69">
        <v>3395.34</v>
      </c>
      <c r="H43" s="51" t="s">
        <v>1612</v>
      </c>
      <c r="I43" s="69">
        <v>3395.34</v>
      </c>
    </row>
    <row r="44" spans="1:9" ht="25.5" customHeight="1" x14ac:dyDescent="0.25">
      <c r="A44" s="51" t="s">
        <v>623</v>
      </c>
      <c r="B44" s="51" t="s">
        <v>606</v>
      </c>
      <c r="C44" s="51" t="s">
        <v>88</v>
      </c>
      <c r="D44" s="51"/>
      <c r="E44" s="156" t="s">
        <v>1622</v>
      </c>
      <c r="F44" s="51" t="s">
        <v>1486</v>
      </c>
      <c r="G44" s="69">
        <v>2050</v>
      </c>
      <c r="H44" s="51" t="s">
        <v>1623</v>
      </c>
      <c r="I44" s="69">
        <v>1836.05</v>
      </c>
    </row>
    <row r="45" spans="1:9" ht="25.5" customHeight="1" x14ac:dyDescent="0.25">
      <c r="A45" s="51" t="s">
        <v>1588</v>
      </c>
      <c r="B45" s="51" t="s">
        <v>25</v>
      </c>
      <c r="C45" s="51" t="s">
        <v>1589</v>
      </c>
      <c r="D45" s="51" t="s">
        <v>662</v>
      </c>
      <c r="E45" s="156" t="s">
        <v>1624</v>
      </c>
      <c r="F45" s="51" t="s">
        <v>1486</v>
      </c>
      <c r="G45" s="69">
        <v>2013.42</v>
      </c>
      <c r="H45" s="51" t="s">
        <v>1623</v>
      </c>
      <c r="I45" s="69">
        <v>2013.42</v>
      </c>
    </row>
    <row r="46" spans="1:9" ht="38.25" customHeight="1" x14ac:dyDescent="0.25">
      <c r="A46" s="51" t="s">
        <v>8</v>
      </c>
      <c r="B46" s="51" t="s">
        <v>81</v>
      </c>
      <c r="C46" s="51" t="s">
        <v>46</v>
      </c>
      <c r="D46" s="61" t="s">
        <v>1552</v>
      </c>
      <c r="E46" s="156" t="s">
        <v>1625</v>
      </c>
      <c r="F46" s="51" t="s">
        <v>1626</v>
      </c>
      <c r="G46" s="69">
        <v>3766.25</v>
      </c>
      <c r="H46" s="51" t="s">
        <v>1623</v>
      </c>
      <c r="I46" s="69">
        <v>3766.25</v>
      </c>
    </row>
    <row r="47" spans="1:9" ht="29.25" customHeight="1" x14ac:dyDescent="0.25">
      <c r="A47" s="51" t="s">
        <v>608</v>
      </c>
      <c r="B47" s="51" t="s">
        <v>609</v>
      </c>
      <c r="C47" s="51" t="s">
        <v>610</v>
      </c>
      <c r="D47" s="51" t="s">
        <v>667</v>
      </c>
      <c r="E47" s="156" t="s">
        <v>1627</v>
      </c>
      <c r="F47" s="51" t="s">
        <v>1628</v>
      </c>
      <c r="G47" s="69">
        <v>2533</v>
      </c>
      <c r="H47" s="51" t="s">
        <v>1623</v>
      </c>
      <c r="I47" s="69">
        <v>2533</v>
      </c>
    </row>
    <row r="48" spans="1:9" ht="29.25" customHeight="1" x14ac:dyDescent="0.25">
      <c r="A48" s="51" t="s">
        <v>376</v>
      </c>
      <c r="B48" s="51" t="s">
        <v>612</v>
      </c>
      <c r="C48" s="51" t="s">
        <v>27</v>
      </c>
      <c r="D48" s="51" t="s">
        <v>73</v>
      </c>
      <c r="E48" s="156" t="s">
        <v>1629</v>
      </c>
      <c r="F48" s="51" t="s">
        <v>1628</v>
      </c>
      <c r="G48" s="69">
        <v>1758</v>
      </c>
      <c r="H48" s="51" t="s">
        <v>1623</v>
      </c>
      <c r="I48" s="69">
        <v>1758</v>
      </c>
    </row>
    <row r="49" spans="1:9" ht="25.5" customHeight="1" x14ac:dyDescent="0.25">
      <c r="A49" s="51" t="s">
        <v>10</v>
      </c>
      <c r="B49" s="51" t="s">
        <v>37</v>
      </c>
      <c r="C49" s="51" t="s">
        <v>38</v>
      </c>
      <c r="D49" s="51" t="s">
        <v>6</v>
      </c>
      <c r="E49" s="156" t="s">
        <v>1630</v>
      </c>
      <c r="F49" s="51" t="s">
        <v>1486</v>
      </c>
      <c r="G49" s="69">
        <v>2206.7800000000002</v>
      </c>
      <c r="H49" s="51" t="s">
        <v>1623</v>
      </c>
      <c r="I49" s="69">
        <v>2206.7800000000002</v>
      </c>
    </row>
    <row r="50" spans="1:9" ht="25.5" customHeight="1" x14ac:dyDescent="0.25">
      <c r="A50" s="51" t="s">
        <v>1601</v>
      </c>
      <c r="B50" s="51" t="s">
        <v>609</v>
      </c>
      <c r="C50" s="51" t="s">
        <v>369</v>
      </c>
      <c r="D50" s="51" t="s">
        <v>69</v>
      </c>
      <c r="E50" s="156" t="s">
        <v>1631</v>
      </c>
      <c r="F50" s="51" t="s">
        <v>1486</v>
      </c>
      <c r="G50" s="69">
        <v>1983.67</v>
      </c>
      <c r="H50" s="51" t="s">
        <v>1623</v>
      </c>
      <c r="I50" s="69">
        <v>1983.67</v>
      </c>
    </row>
    <row r="51" spans="1:9" ht="31.5" customHeight="1" x14ac:dyDescent="0.25">
      <c r="A51" s="51" t="s">
        <v>17</v>
      </c>
      <c r="B51" s="51" t="s">
        <v>79</v>
      </c>
      <c r="C51" s="51" t="s">
        <v>80</v>
      </c>
      <c r="D51" s="51" t="s">
        <v>94</v>
      </c>
      <c r="E51" s="156" t="s">
        <v>1632</v>
      </c>
      <c r="F51" s="51" t="s">
        <v>1425</v>
      </c>
      <c r="G51" s="69">
        <v>1531</v>
      </c>
      <c r="H51" s="51" t="s">
        <v>1623</v>
      </c>
      <c r="I51" s="69">
        <v>482</v>
      </c>
    </row>
    <row r="52" spans="1:9" ht="29.25" customHeight="1" x14ac:dyDescent="0.25">
      <c r="A52" s="51" t="s">
        <v>104</v>
      </c>
      <c r="B52" s="51" t="s">
        <v>86</v>
      </c>
      <c r="C52" s="51" t="s">
        <v>31</v>
      </c>
      <c r="D52" s="51" t="s">
        <v>6</v>
      </c>
      <c r="E52" s="156" t="s">
        <v>1633</v>
      </c>
      <c r="F52" s="51" t="s">
        <v>1486</v>
      </c>
      <c r="G52" s="69">
        <v>2518.73</v>
      </c>
      <c r="H52" s="51" t="s">
        <v>1623</v>
      </c>
      <c r="I52" s="69">
        <v>2518.73</v>
      </c>
    </row>
    <row r="53" spans="1:9" ht="25.5" customHeight="1" x14ac:dyDescent="0.25">
      <c r="A53" s="51" t="s">
        <v>49</v>
      </c>
      <c r="B53" s="51" t="s">
        <v>50</v>
      </c>
      <c r="C53" s="51" t="s">
        <v>51</v>
      </c>
      <c r="D53" s="51" t="s">
        <v>398</v>
      </c>
      <c r="E53" s="156" t="s">
        <v>1634</v>
      </c>
      <c r="F53" s="51" t="s">
        <v>1486</v>
      </c>
      <c r="G53" s="69">
        <v>2480</v>
      </c>
      <c r="H53" s="51" t="s">
        <v>1623</v>
      </c>
      <c r="I53" s="69">
        <v>2480</v>
      </c>
    </row>
    <row r="54" spans="1:9" ht="25.5" customHeight="1" x14ac:dyDescent="0.25">
      <c r="A54" s="51" t="s">
        <v>87</v>
      </c>
      <c r="B54" s="51" t="s">
        <v>42</v>
      </c>
      <c r="C54" s="51" t="s">
        <v>68</v>
      </c>
      <c r="D54" s="51" t="s">
        <v>6</v>
      </c>
      <c r="E54" s="156" t="s">
        <v>1635</v>
      </c>
      <c r="F54" s="51" t="s">
        <v>15</v>
      </c>
      <c r="G54" s="69">
        <v>6655</v>
      </c>
      <c r="H54" s="51" t="s">
        <v>1636</v>
      </c>
      <c r="I54" s="69">
        <v>4224.25</v>
      </c>
    </row>
    <row r="55" spans="1:9" ht="25.5" customHeight="1" x14ac:dyDescent="0.25">
      <c r="A55" s="51" t="s">
        <v>1637</v>
      </c>
      <c r="B55" s="51" t="s">
        <v>1229</v>
      </c>
      <c r="C55" s="51" t="s">
        <v>1230</v>
      </c>
      <c r="D55" s="51" t="s">
        <v>73</v>
      </c>
      <c r="E55" s="156" t="s">
        <v>1638</v>
      </c>
      <c r="F55" s="51" t="s">
        <v>1480</v>
      </c>
      <c r="G55" s="69">
        <v>6890</v>
      </c>
      <c r="H55" s="51" t="s">
        <v>1636</v>
      </c>
      <c r="I55" s="69">
        <v>4432.07</v>
      </c>
    </row>
    <row r="56" spans="1:9" ht="25.5" customHeight="1" x14ac:dyDescent="0.25">
      <c r="A56" s="51" t="s">
        <v>47</v>
      </c>
      <c r="B56" s="51" t="s">
        <v>48</v>
      </c>
      <c r="C56" s="51" t="s">
        <v>24</v>
      </c>
      <c r="D56" s="51" t="s">
        <v>93</v>
      </c>
      <c r="E56" s="156" t="s">
        <v>1639</v>
      </c>
      <c r="F56" s="51" t="s">
        <v>1486</v>
      </c>
      <c r="G56" s="69">
        <v>4519</v>
      </c>
      <c r="H56" s="51" t="s">
        <v>1636</v>
      </c>
      <c r="I56" s="69">
        <v>3078.88</v>
      </c>
    </row>
    <row r="57" spans="1:9" ht="29.25" customHeight="1" x14ac:dyDescent="0.25">
      <c r="A57" s="51" t="s">
        <v>1354</v>
      </c>
      <c r="B57" s="51" t="s">
        <v>1640</v>
      </c>
      <c r="C57" s="51" t="s">
        <v>51</v>
      </c>
      <c r="D57" s="51" t="s">
        <v>73</v>
      </c>
      <c r="E57" s="156" t="s">
        <v>1641</v>
      </c>
      <c r="F57" s="51" t="s">
        <v>1486</v>
      </c>
      <c r="G57" s="69">
        <v>3757</v>
      </c>
      <c r="H57" s="51" t="s">
        <v>1636</v>
      </c>
      <c r="I57" s="69">
        <v>3382.82</v>
      </c>
    </row>
    <row r="58" spans="1:9" ht="25.5" customHeight="1" x14ac:dyDescent="0.25">
      <c r="A58" s="51" t="s">
        <v>861</v>
      </c>
      <c r="B58" s="51" t="s">
        <v>862</v>
      </c>
      <c r="C58" s="51" t="s">
        <v>863</v>
      </c>
      <c r="D58" s="51" t="s">
        <v>94</v>
      </c>
      <c r="E58" s="156" t="s">
        <v>1642</v>
      </c>
      <c r="F58" s="51" t="s">
        <v>15</v>
      </c>
      <c r="G58" s="69">
        <v>4782.6899999999996</v>
      </c>
      <c r="H58" s="51" t="s">
        <v>1636</v>
      </c>
      <c r="I58" s="69">
        <v>4782.6899999999996</v>
      </c>
    </row>
    <row r="59" spans="1:9" ht="30" customHeight="1" x14ac:dyDescent="0.25">
      <c r="A59" s="51" t="s">
        <v>108</v>
      </c>
      <c r="B59" s="51" t="s">
        <v>1643</v>
      </c>
      <c r="C59" s="51" t="s">
        <v>24</v>
      </c>
      <c r="D59" s="51" t="s">
        <v>69</v>
      </c>
      <c r="E59" s="156" t="s">
        <v>1644</v>
      </c>
      <c r="F59" s="51" t="s">
        <v>1645</v>
      </c>
      <c r="G59" s="69">
        <v>6797</v>
      </c>
      <c r="H59" s="51" t="s">
        <v>1636</v>
      </c>
      <c r="I59" s="69">
        <v>3470.85</v>
      </c>
    </row>
    <row r="60" spans="1:9" ht="31.5" customHeight="1" x14ac:dyDescent="0.25">
      <c r="A60" s="51" t="s">
        <v>995</v>
      </c>
      <c r="B60" s="51" t="s">
        <v>996</v>
      </c>
      <c r="C60" s="51" t="s">
        <v>997</v>
      </c>
      <c r="D60" s="51" t="s">
        <v>69</v>
      </c>
      <c r="E60" s="156" t="s">
        <v>1646</v>
      </c>
      <c r="F60" s="51" t="s">
        <v>1486</v>
      </c>
      <c r="G60" s="69">
        <v>1569</v>
      </c>
      <c r="H60" s="51" t="s">
        <v>1647</v>
      </c>
      <c r="I60" s="69">
        <v>1569</v>
      </c>
    </row>
    <row r="61" spans="1:9" ht="32.25" customHeight="1" x14ac:dyDescent="0.25">
      <c r="A61" s="51" t="s">
        <v>14</v>
      </c>
      <c r="B61" s="51" t="s">
        <v>26</v>
      </c>
      <c r="C61" s="51" t="s">
        <v>27</v>
      </c>
      <c r="D61" s="51" t="s">
        <v>1295</v>
      </c>
      <c r="E61" s="156" t="s">
        <v>1648</v>
      </c>
      <c r="F61" s="51" t="s">
        <v>1480</v>
      </c>
      <c r="G61" s="69">
        <v>2375</v>
      </c>
      <c r="H61" s="51" t="s">
        <v>1647</v>
      </c>
      <c r="I61" s="69">
        <v>1187</v>
      </c>
    </row>
    <row r="62" spans="1:9" ht="38.25" customHeight="1" x14ac:dyDescent="0.25">
      <c r="A62" s="51" t="s">
        <v>600</v>
      </c>
      <c r="B62" s="51" t="s">
        <v>45</v>
      </c>
      <c r="C62" s="51" t="s">
        <v>24</v>
      </c>
      <c r="D62" s="51" t="s">
        <v>398</v>
      </c>
      <c r="E62" s="156" t="s">
        <v>1649</v>
      </c>
      <c r="F62" s="51" t="s">
        <v>5</v>
      </c>
      <c r="G62" s="69">
        <v>2439</v>
      </c>
      <c r="H62" s="51" t="s">
        <v>1650</v>
      </c>
      <c r="I62" s="69">
        <v>1276.18</v>
      </c>
    </row>
    <row r="63" spans="1:9" ht="25.5" customHeight="1" x14ac:dyDescent="0.25">
      <c r="A63" s="51" t="s">
        <v>87</v>
      </c>
      <c r="B63" s="51" t="s">
        <v>43</v>
      </c>
      <c r="C63" s="51" t="s">
        <v>1059</v>
      </c>
      <c r="D63" s="51" t="s">
        <v>662</v>
      </c>
      <c r="E63" s="156" t="s">
        <v>1651</v>
      </c>
      <c r="F63" s="51" t="s">
        <v>1480</v>
      </c>
      <c r="G63" s="69">
        <v>2362</v>
      </c>
      <c r="H63" s="51" t="s">
        <v>1652</v>
      </c>
      <c r="I63" s="69">
        <v>1913</v>
      </c>
    </row>
    <row r="64" spans="1:9" ht="25.5" customHeight="1" x14ac:dyDescent="0.25">
      <c r="A64" s="51" t="s">
        <v>1482</v>
      </c>
      <c r="B64" s="51" t="s">
        <v>1129</v>
      </c>
      <c r="C64" s="51" t="s">
        <v>67</v>
      </c>
      <c r="D64" s="51" t="s">
        <v>92</v>
      </c>
      <c r="E64" s="156" t="s">
        <v>1653</v>
      </c>
      <c r="F64" s="51" t="s">
        <v>5</v>
      </c>
      <c r="G64" s="69">
        <v>750</v>
      </c>
      <c r="H64" s="51" t="s">
        <v>1652</v>
      </c>
      <c r="I64" s="69">
        <v>750</v>
      </c>
    </row>
    <row r="65" spans="1:9" ht="25.5" customHeight="1" x14ac:dyDescent="0.25">
      <c r="A65" s="51" t="s">
        <v>54</v>
      </c>
      <c r="B65" s="51" t="s">
        <v>55</v>
      </c>
      <c r="C65" s="51" t="s">
        <v>25</v>
      </c>
      <c r="D65" s="51" t="s">
        <v>95</v>
      </c>
      <c r="E65" s="156" t="s">
        <v>1654</v>
      </c>
      <c r="F65" s="51" t="s">
        <v>1422</v>
      </c>
      <c r="G65" s="69">
        <v>1885</v>
      </c>
      <c r="H65" s="51" t="s">
        <v>1652</v>
      </c>
      <c r="I65" s="69">
        <v>1885</v>
      </c>
    </row>
    <row r="66" spans="1:9" ht="25.5" customHeight="1" x14ac:dyDescent="0.25">
      <c r="A66" s="51" t="s">
        <v>607</v>
      </c>
      <c r="B66" s="51" t="s">
        <v>84</v>
      </c>
      <c r="C66" s="51" t="s">
        <v>44</v>
      </c>
      <c r="D66" s="51" t="s">
        <v>667</v>
      </c>
      <c r="E66" s="156" t="s">
        <v>1655</v>
      </c>
      <c r="F66" s="51" t="s">
        <v>1480</v>
      </c>
      <c r="G66" s="69">
        <v>4373</v>
      </c>
      <c r="H66" s="51" t="s">
        <v>1652</v>
      </c>
      <c r="I66" s="69">
        <v>4373</v>
      </c>
    </row>
    <row r="67" spans="1:9" ht="25.5" customHeight="1" x14ac:dyDescent="0.25">
      <c r="A67" s="51" t="s">
        <v>1656</v>
      </c>
      <c r="B67" s="51" t="s">
        <v>25</v>
      </c>
      <c r="C67" s="51" t="s">
        <v>610</v>
      </c>
      <c r="D67" s="51" t="s">
        <v>662</v>
      </c>
      <c r="E67" s="156" t="s">
        <v>1657</v>
      </c>
      <c r="F67" s="51" t="s">
        <v>5</v>
      </c>
      <c r="G67" s="69">
        <v>1731</v>
      </c>
      <c r="H67" s="51" t="s">
        <v>1652</v>
      </c>
      <c r="I67" s="69">
        <v>1067.25</v>
      </c>
    </row>
    <row r="68" spans="1:9" ht="25.5" customHeight="1" x14ac:dyDescent="0.25">
      <c r="A68" s="51" t="s">
        <v>54</v>
      </c>
      <c r="B68" s="51" t="s">
        <v>55</v>
      </c>
      <c r="C68" s="51" t="s">
        <v>25</v>
      </c>
      <c r="D68" s="51" t="s">
        <v>95</v>
      </c>
      <c r="E68" s="156" t="s">
        <v>1658</v>
      </c>
      <c r="F68" s="51" t="s">
        <v>1480</v>
      </c>
      <c r="G68" s="69">
        <v>2050</v>
      </c>
      <c r="H68" s="51" t="s">
        <v>1659</v>
      </c>
      <c r="I68" s="69">
        <v>2050</v>
      </c>
    </row>
    <row r="69" spans="1:9" ht="25.5" customHeight="1" x14ac:dyDescent="0.25">
      <c r="A69" s="51" t="s">
        <v>61</v>
      </c>
      <c r="B69" s="51" t="s">
        <v>62</v>
      </c>
      <c r="C69" s="51" t="s">
        <v>63</v>
      </c>
      <c r="D69" s="51" t="s">
        <v>73</v>
      </c>
      <c r="E69" s="156" t="s">
        <v>1660</v>
      </c>
      <c r="F69" s="51" t="s">
        <v>1661</v>
      </c>
      <c r="G69" s="69">
        <v>4801</v>
      </c>
      <c r="H69" s="51" t="s">
        <v>1659</v>
      </c>
      <c r="I69" s="69">
        <v>4801</v>
      </c>
    </row>
    <row r="70" spans="1:9" ht="25.5" customHeight="1" x14ac:dyDescent="0.25">
      <c r="A70" s="51" t="s">
        <v>14</v>
      </c>
      <c r="B70" s="51" t="s">
        <v>26</v>
      </c>
      <c r="C70" s="51" t="s">
        <v>27</v>
      </c>
      <c r="D70" s="51" t="s">
        <v>1295</v>
      </c>
      <c r="E70" s="156" t="s">
        <v>1662</v>
      </c>
      <c r="F70" s="51" t="s">
        <v>1663</v>
      </c>
      <c r="G70" s="69">
        <v>2425</v>
      </c>
      <c r="H70" s="51" t="s">
        <v>1659</v>
      </c>
      <c r="I70" s="69">
        <v>672.04</v>
      </c>
    </row>
    <row r="71" spans="1:9" ht="25.5" customHeight="1" x14ac:dyDescent="0.25">
      <c r="A71" s="51" t="s">
        <v>607</v>
      </c>
      <c r="B71" s="51" t="s">
        <v>84</v>
      </c>
      <c r="C71" s="51" t="s">
        <v>44</v>
      </c>
      <c r="D71" s="51" t="s">
        <v>667</v>
      </c>
      <c r="E71" s="156" t="s">
        <v>1664</v>
      </c>
      <c r="F71" s="51" t="s">
        <v>1480</v>
      </c>
      <c r="G71" s="69">
        <v>4878</v>
      </c>
      <c r="H71" s="51" t="s">
        <v>1665</v>
      </c>
      <c r="I71" s="69">
        <v>4878</v>
      </c>
    </row>
    <row r="72" spans="1:9" ht="25.5" customHeight="1" x14ac:dyDescent="0.25">
      <c r="A72" s="51" t="s">
        <v>1354</v>
      </c>
      <c r="B72" s="51" t="s">
        <v>1640</v>
      </c>
      <c r="C72" s="51" t="s">
        <v>51</v>
      </c>
      <c r="D72" s="51" t="s">
        <v>73</v>
      </c>
      <c r="E72" s="156" t="s">
        <v>1666</v>
      </c>
      <c r="F72" s="51" t="s">
        <v>15</v>
      </c>
      <c r="G72" s="69">
        <v>3300</v>
      </c>
      <c r="H72" s="51" t="s">
        <v>1665</v>
      </c>
      <c r="I72" s="69">
        <v>1386.97</v>
      </c>
    </row>
    <row r="73" spans="1:9" ht="25.5" customHeight="1" x14ac:dyDescent="0.25">
      <c r="A73" s="51" t="s">
        <v>19</v>
      </c>
      <c r="B73" s="51" t="s">
        <v>77</v>
      </c>
      <c r="C73" s="51" t="s">
        <v>45</v>
      </c>
      <c r="D73" s="51" t="s">
        <v>400</v>
      </c>
      <c r="E73" s="156" t="s">
        <v>1667</v>
      </c>
      <c r="F73" s="51" t="s">
        <v>1480</v>
      </c>
      <c r="G73" s="69">
        <v>2370</v>
      </c>
      <c r="H73" s="51" t="s">
        <v>1665</v>
      </c>
      <c r="I73" s="69">
        <v>2268.12</v>
      </c>
    </row>
    <row r="74" spans="1:9" ht="25.5" customHeight="1" x14ac:dyDescent="0.25">
      <c r="A74" s="51" t="s">
        <v>28</v>
      </c>
      <c r="B74" s="51" t="s">
        <v>29</v>
      </c>
      <c r="C74" s="51" t="s">
        <v>30</v>
      </c>
      <c r="D74" s="51" t="s">
        <v>6</v>
      </c>
      <c r="E74" s="156" t="s">
        <v>1668</v>
      </c>
      <c r="F74" s="51" t="s">
        <v>1480</v>
      </c>
      <c r="G74" s="69">
        <v>6679</v>
      </c>
      <c r="H74" s="51" t="s">
        <v>1665</v>
      </c>
      <c r="I74" s="69">
        <v>4605.07</v>
      </c>
    </row>
    <row r="75" spans="1:9" ht="25.5" customHeight="1" x14ac:dyDescent="0.25">
      <c r="A75" s="51" t="s">
        <v>10</v>
      </c>
      <c r="B75" s="51" t="s">
        <v>37</v>
      </c>
      <c r="C75" s="51" t="s">
        <v>38</v>
      </c>
      <c r="D75" s="51" t="s">
        <v>6</v>
      </c>
      <c r="E75" s="156" t="s">
        <v>1669</v>
      </c>
      <c r="F75" s="51" t="s">
        <v>1480</v>
      </c>
      <c r="G75" s="69">
        <v>6400</v>
      </c>
      <c r="H75" s="51" t="s">
        <v>1665</v>
      </c>
      <c r="I75" s="69">
        <v>5552.1</v>
      </c>
    </row>
    <row r="76" spans="1:9" ht="25.5" customHeight="1" x14ac:dyDescent="0.25">
      <c r="A76" s="51" t="s">
        <v>20</v>
      </c>
      <c r="B76" s="51" t="s">
        <v>43</v>
      </c>
      <c r="C76" s="51" t="s">
        <v>44</v>
      </c>
      <c r="D76" s="51" t="s">
        <v>7</v>
      </c>
      <c r="E76" s="156" t="s">
        <v>1670</v>
      </c>
      <c r="F76" s="51" t="s">
        <v>15</v>
      </c>
      <c r="G76" s="69">
        <v>3545</v>
      </c>
      <c r="H76" s="51" t="s">
        <v>1665</v>
      </c>
      <c r="I76" s="69">
        <v>940</v>
      </c>
    </row>
    <row r="77" spans="1:9" ht="25.5" customHeight="1" x14ac:dyDescent="0.25">
      <c r="A77" s="51" t="s">
        <v>96</v>
      </c>
      <c r="B77" s="51" t="s">
        <v>97</v>
      </c>
      <c r="C77" s="51" t="s">
        <v>98</v>
      </c>
      <c r="D77" s="51" t="s">
        <v>667</v>
      </c>
      <c r="E77" s="156" t="s">
        <v>1671</v>
      </c>
      <c r="F77" s="51" t="s">
        <v>1480</v>
      </c>
      <c r="G77" s="69">
        <v>6419.5</v>
      </c>
      <c r="H77" s="51" t="s">
        <v>1665</v>
      </c>
      <c r="I77" s="69">
        <v>6419.5</v>
      </c>
    </row>
    <row r="78" spans="1:9" ht="25.5" customHeight="1" x14ac:dyDescent="0.25">
      <c r="A78" s="51" t="s">
        <v>1637</v>
      </c>
      <c r="B78" s="51" t="s">
        <v>1229</v>
      </c>
      <c r="C78" s="51" t="s">
        <v>1230</v>
      </c>
      <c r="D78" s="51" t="s">
        <v>73</v>
      </c>
      <c r="E78" s="156" t="s">
        <v>1672</v>
      </c>
      <c r="F78" s="51" t="s">
        <v>1673</v>
      </c>
      <c r="G78" s="69">
        <v>4158</v>
      </c>
      <c r="H78" s="51" t="s">
        <v>1674</v>
      </c>
      <c r="I78" s="69">
        <v>3539.98</v>
      </c>
    </row>
    <row r="79" spans="1:9" ht="25.5" customHeight="1" x14ac:dyDescent="0.25">
      <c r="A79" s="51" t="s">
        <v>90</v>
      </c>
      <c r="B79" s="51" t="s">
        <v>89</v>
      </c>
      <c r="C79" s="51" t="s">
        <v>24</v>
      </c>
      <c r="D79" s="51" t="s">
        <v>94</v>
      </c>
      <c r="E79" s="156" t="s">
        <v>1675</v>
      </c>
      <c r="F79" s="51" t="s">
        <v>1486</v>
      </c>
      <c r="G79" s="69">
        <v>3941</v>
      </c>
      <c r="H79" s="51" t="s">
        <v>1674</v>
      </c>
      <c r="I79" s="69">
        <v>2449.9899999999998</v>
      </c>
    </row>
    <row r="80" spans="1:9" ht="25.5" customHeight="1" x14ac:dyDescent="0.25">
      <c r="A80" s="51" t="s">
        <v>995</v>
      </c>
      <c r="B80" s="51" t="s">
        <v>1281</v>
      </c>
      <c r="C80" s="51" t="s">
        <v>997</v>
      </c>
      <c r="D80" s="51" t="s">
        <v>69</v>
      </c>
      <c r="E80" s="156" t="s">
        <v>1676</v>
      </c>
      <c r="F80" s="51" t="s">
        <v>1480</v>
      </c>
      <c r="G80" s="69">
        <v>20781</v>
      </c>
      <c r="H80" s="51" t="s">
        <v>1674</v>
      </c>
      <c r="I80" s="69">
        <v>20764.150000000001</v>
      </c>
    </row>
    <row r="81" spans="1:9" ht="25.5" customHeight="1" x14ac:dyDescent="0.25">
      <c r="A81" s="51" t="s">
        <v>61</v>
      </c>
      <c r="B81" s="51" t="s">
        <v>62</v>
      </c>
      <c r="C81" s="51" t="s">
        <v>63</v>
      </c>
      <c r="D81" s="51" t="s">
        <v>73</v>
      </c>
      <c r="E81" s="156" t="s">
        <v>1677</v>
      </c>
      <c r="F81" s="51" t="s">
        <v>1422</v>
      </c>
      <c r="G81" s="69">
        <v>20404</v>
      </c>
      <c r="H81" s="51" t="s">
        <v>1674</v>
      </c>
      <c r="I81" s="69">
        <v>20286.919999999998</v>
      </c>
    </row>
    <row r="82" spans="1:9" ht="25.5" customHeight="1" x14ac:dyDescent="0.25">
      <c r="A82" s="51" t="s">
        <v>14</v>
      </c>
      <c r="B82" s="51" t="s">
        <v>26</v>
      </c>
      <c r="C82" s="51" t="s">
        <v>27</v>
      </c>
      <c r="D82" s="51" t="s">
        <v>1295</v>
      </c>
      <c r="E82" s="156" t="s">
        <v>1678</v>
      </c>
      <c r="F82" s="51" t="s">
        <v>1425</v>
      </c>
      <c r="G82" s="69">
        <v>1332</v>
      </c>
      <c r="H82" s="51" t="s">
        <v>1674</v>
      </c>
      <c r="I82" s="69">
        <v>1262</v>
      </c>
    </row>
    <row r="83" spans="1:9" ht="25.5" customHeight="1" x14ac:dyDescent="0.25">
      <c r="A83" s="51" t="s">
        <v>1567</v>
      </c>
      <c r="B83" s="51" t="s">
        <v>1568</v>
      </c>
      <c r="C83" s="51" t="s">
        <v>1059</v>
      </c>
      <c r="D83" s="51" t="s">
        <v>667</v>
      </c>
      <c r="E83" s="156" t="s">
        <v>1679</v>
      </c>
      <c r="F83" s="51" t="s">
        <v>1486</v>
      </c>
      <c r="G83" s="69">
        <v>1574</v>
      </c>
      <c r="H83" s="51" t="s">
        <v>1680</v>
      </c>
      <c r="I83" s="69">
        <v>269.99</v>
      </c>
    </row>
    <row r="84" spans="1:9" ht="25.5" customHeight="1" x14ac:dyDescent="0.25">
      <c r="A84" s="51" t="s">
        <v>54</v>
      </c>
      <c r="B84" s="51" t="s">
        <v>55</v>
      </c>
      <c r="C84" s="51" t="s">
        <v>25</v>
      </c>
      <c r="D84" s="51" t="s">
        <v>95</v>
      </c>
      <c r="E84" s="156" t="s">
        <v>1681</v>
      </c>
      <c r="F84" s="51" t="s">
        <v>5</v>
      </c>
      <c r="G84" s="69">
        <v>4699</v>
      </c>
      <c r="H84" s="51" t="s">
        <v>1682</v>
      </c>
      <c r="I84" s="69">
        <v>4699</v>
      </c>
    </row>
    <row r="85" spans="1:9" ht="25.5" customHeight="1" x14ac:dyDescent="0.25">
      <c r="A85" s="51" t="s">
        <v>607</v>
      </c>
      <c r="B85" s="51" t="s">
        <v>84</v>
      </c>
      <c r="C85" s="51" t="s">
        <v>44</v>
      </c>
      <c r="D85" s="51" t="s">
        <v>667</v>
      </c>
      <c r="E85" s="156" t="s">
        <v>1683</v>
      </c>
      <c r="F85" s="51" t="s">
        <v>1480</v>
      </c>
      <c r="G85" s="69">
        <v>750</v>
      </c>
      <c r="H85" s="51" t="s">
        <v>1682</v>
      </c>
      <c r="I85" s="69">
        <v>750</v>
      </c>
    </row>
    <row r="86" spans="1:9" ht="25.5" customHeight="1" x14ac:dyDescent="0.25">
      <c r="A86" s="51" t="s">
        <v>1567</v>
      </c>
      <c r="B86" s="51" t="s">
        <v>1568</v>
      </c>
      <c r="C86" s="51" t="s">
        <v>1059</v>
      </c>
      <c r="D86" s="51" t="s">
        <v>667</v>
      </c>
      <c r="E86" s="156" t="s">
        <v>1684</v>
      </c>
      <c r="F86" s="51" t="s">
        <v>1685</v>
      </c>
      <c r="G86" s="69">
        <v>1566</v>
      </c>
      <c r="H86" s="51" t="s">
        <v>1682</v>
      </c>
      <c r="I86" s="69">
        <v>1511.51</v>
      </c>
    </row>
    <row r="87" spans="1:9" ht="25.5" customHeight="1" x14ac:dyDescent="0.25">
      <c r="A87" s="51" t="s">
        <v>1686</v>
      </c>
      <c r="B87" s="51" t="s">
        <v>43</v>
      </c>
      <c r="C87" s="51" t="s">
        <v>1687</v>
      </c>
      <c r="D87" s="51"/>
      <c r="E87" s="156" t="s">
        <v>1688</v>
      </c>
      <c r="F87" s="51" t="s">
        <v>1685</v>
      </c>
      <c r="G87" s="69">
        <v>750</v>
      </c>
      <c r="H87" s="51" t="s">
        <v>1682</v>
      </c>
      <c r="I87" s="69">
        <v>700</v>
      </c>
    </row>
    <row r="88" spans="1:9" ht="25.5" customHeight="1" x14ac:dyDescent="0.25">
      <c r="A88" s="51" t="s">
        <v>96</v>
      </c>
      <c r="B88" s="51" t="s">
        <v>97</v>
      </c>
      <c r="C88" s="51" t="s">
        <v>98</v>
      </c>
      <c r="D88" s="51" t="s">
        <v>667</v>
      </c>
      <c r="E88" s="156" t="s">
        <v>1689</v>
      </c>
      <c r="F88" s="51" t="s">
        <v>1486</v>
      </c>
      <c r="G88" s="69">
        <v>2651</v>
      </c>
      <c r="H88" s="51" t="s">
        <v>1682</v>
      </c>
      <c r="I88" s="69">
        <v>2323.9</v>
      </c>
    </row>
    <row r="89" spans="1:9" ht="25.5" customHeight="1" x14ac:dyDescent="0.25">
      <c r="A89" s="51" t="s">
        <v>104</v>
      </c>
      <c r="B89" s="51" t="s">
        <v>1690</v>
      </c>
      <c r="C89" s="51" t="s">
        <v>31</v>
      </c>
      <c r="D89" s="51" t="s">
        <v>6</v>
      </c>
      <c r="E89" s="156" t="s">
        <v>1691</v>
      </c>
      <c r="F89" s="51" t="s">
        <v>1480</v>
      </c>
      <c r="G89" s="69">
        <v>5386</v>
      </c>
      <c r="H89" s="51" t="s">
        <v>1692</v>
      </c>
      <c r="I89" s="69">
        <v>4502</v>
      </c>
    </row>
    <row r="90" spans="1:9" ht="25.5" customHeight="1" x14ac:dyDescent="0.25">
      <c r="A90" s="51" t="s">
        <v>49</v>
      </c>
      <c r="B90" s="51" t="s">
        <v>50</v>
      </c>
      <c r="C90" s="51" t="s">
        <v>51</v>
      </c>
      <c r="D90" s="51" t="s">
        <v>398</v>
      </c>
      <c r="E90" s="156" t="s">
        <v>1693</v>
      </c>
      <c r="F90" s="51" t="s">
        <v>1615</v>
      </c>
      <c r="G90" s="69">
        <v>3839</v>
      </c>
      <c r="H90" s="51" t="s">
        <v>1692</v>
      </c>
      <c r="I90" s="69">
        <v>1968.86</v>
      </c>
    </row>
    <row r="91" spans="1:9" ht="25.5" customHeight="1" x14ac:dyDescent="0.25">
      <c r="A91" s="51" t="s">
        <v>54</v>
      </c>
      <c r="B91" s="51" t="s">
        <v>55</v>
      </c>
      <c r="C91" s="51" t="s">
        <v>25</v>
      </c>
      <c r="D91" s="51" t="s">
        <v>95</v>
      </c>
      <c r="E91" s="156" t="s">
        <v>1694</v>
      </c>
      <c r="F91" s="51" t="s">
        <v>1695</v>
      </c>
      <c r="G91" s="69">
        <v>3638</v>
      </c>
      <c r="H91" s="51" t="s">
        <v>1696</v>
      </c>
      <c r="I91" s="69">
        <v>3638</v>
      </c>
    </row>
    <row r="92" spans="1:9" ht="25.5" customHeight="1" x14ac:dyDescent="0.25">
      <c r="A92" s="51" t="s">
        <v>1588</v>
      </c>
      <c r="B92" s="51" t="s">
        <v>25</v>
      </c>
      <c r="C92" s="51" t="s">
        <v>1589</v>
      </c>
      <c r="D92" s="51" t="s">
        <v>662</v>
      </c>
      <c r="E92" s="156" t="s">
        <v>1697</v>
      </c>
      <c r="F92" s="51" t="s">
        <v>1698</v>
      </c>
      <c r="G92" s="69">
        <v>5400</v>
      </c>
      <c r="H92" s="51" t="s">
        <v>1696</v>
      </c>
      <c r="I92" s="69">
        <v>5398.36</v>
      </c>
    </row>
    <row r="93" spans="1:9" ht="25.5" customHeight="1" x14ac:dyDescent="0.25">
      <c r="A93" s="51" t="s">
        <v>10</v>
      </c>
      <c r="B93" s="51" t="s">
        <v>37</v>
      </c>
      <c r="C93" s="51" t="s">
        <v>38</v>
      </c>
      <c r="D93" s="51" t="s">
        <v>6</v>
      </c>
      <c r="E93" s="156" t="s">
        <v>1699</v>
      </c>
      <c r="F93" s="51" t="s">
        <v>1615</v>
      </c>
      <c r="G93" s="69">
        <v>4143</v>
      </c>
      <c r="H93" s="51" t="s">
        <v>1696</v>
      </c>
      <c r="I93" s="69">
        <v>4143</v>
      </c>
    </row>
    <row r="94" spans="1:9" ht="25.5" customHeight="1" x14ac:dyDescent="0.25">
      <c r="A94" s="51" t="s">
        <v>39</v>
      </c>
      <c r="B94" s="51" t="s">
        <v>40</v>
      </c>
      <c r="C94" s="51" t="s">
        <v>41</v>
      </c>
      <c r="D94" s="51" t="s">
        <v>1620</v>
      </c>
      <c r="E94" s="156" t="s">
        <v>1700</v>
      </c>
      <c r="F94" s="51" t="s">
        <v>1701</v>
      </c>
      <c r="G94" s="69">
        <v>12924</v>
      </c>
      <c r="H94" s="51" t="s">
        <v>1696</v>
      </c>
      <c r="I94" s="69">
        <v>3483.5</v>
      </c>
    </row>
    <row r="95" spans="1:9" ht="25.5" customHeight="1" x14ac:dyDescent="0.25">
      <c r="A95" s="51" t="s">
        <v>96</v>
      </c>
      <c r="B95" s="51" t="s">
        <v>97</v>
      </c>
      <c r="C95" s="51" t="s">
        <v>98</v>
      </c>
      <c r="D95" s="51" t="s">
        <v>667</v>
      </c>
      <c r="E95" s="156" t="s">
        <v>1702</v>
      </c>
      <c r="F95" s="51" t="s">
        <v>1698</v>
      </c>
      <c r="G95" s="69">
        <v>12607</v>
      </c>
      <c r="H95" s="51" t="s">
        <v>1696</v>
      </c>
      <c r="I95" s="69">
        <v>10423.19</v>
      </c>
    </row>
    <row r="96" spans="1:9" ht="25.5" customHeight="1" x14ac:dyDescent="0.25">
      <c r="A96" s="51" t="s">
        <v>600</v>
      </c>
      <c r="B96" s="51" t="s">
        <v>45</v>
      </c>
      <c r="C96" s="51" t="s">
        <v>24</v>
      </c>
      <c r="D96" s="51" t="s">
        <v>398</v>
      </c>
      <c r="E96" s="156" t="s">
        <v>1703</v>
      </c>
      <c r="F96" s="51" t="s">
        <v>1480</v>
      </c>
      <c r="G96" s="69">
        <v>1799.28</v>
      </c>
      <c r="H96" s="51" t="s">
        <v>1704</v>
      </c>
      <c r="I96" s="69">
        <v>1799.28</v>
      </c>
    </row>
    <row r="97" spans="1:9" ht="25.5" customHeight="1" x14ac:dyDescent="0.25">
      <c r="A97" s="51" t="s">
        <v>54</v>
      </c>
      <c r="B97" s="51" t="s">
        <v>55</v>
      </c>
      <c r="C97" s="51" t="s">
        <v>25</v>
      </c>
      <c r="D97" s="51" t="s">
        <v>95</v>
      </c>
      <c r="E97" s="156" t="s">
        <v>1705</v>
      </c>
      <c r="F97" s="51" t="s">
        <v>1706</v>
      </c>
      <c r="G97" s="69">
        <v>4454</v>
      </c>
      <c r="H97" s="51" t="s">
        <v>1707</v>
      </c>
      <c r="I97" s="69">
        <v>4454</v>
      </c>
    </row>
    <row r="98" spans="1:9" ht="25.5" customHeight="1" x14ac:dyDescent="0.25">
      <c r="A98" s="51" t="s">
        <v>607</v>
      </c>
      <c r="B98" s="51" t="s">
        <v>84</v>
      </c>
      <c r="C98" s="51" t="s">
        <v>44</v>
      </c>
      <c r="D98" s="51" t="s">
        <v>667</v>
      </c>
      <c r="E98" s="156" t="s">
        <v>1708</v>
      </c>
      <c r="F98" s="51" t="s">
        <v>1695</v>
      </c>
      <c r="G98" s="69">
        <v>4266</v>
      </c>
      <c r="H98" s="51" t="s">
        <v>1707</v>
      </c>
      <c r="I98" s="69">
        <v>3883.6</v>
      </c>
    </row>
    <row r="99" spans="1:9" ht="25.5" customHeight="1" x14ac:dyDescent="0.25">
      <c r="A99" s="51" t="s">
        <v>19</v>
      </c>
      <c r="B99" s="51" t="s">
        <v>77</v>
      </c>
      <c r="C99" s="51" t="s">
        <v>45</v>
      </c>
      <c r="D99" s="51" t="s">
        <v>400</v>
      </c>
      <c r="E99" s="156" t="s">
        <v>1709</v>
      </c>
      <c r="F99" s="51" t="s">
        <v>1425</v>
      </c>
      <c r="G99" s="69">
        <v>1273.67</v>
      </c>
      <c r="H99" s="51" t="s">
        <v>1707</v>
      </c>
      <c r="I99" s="69">
        <v>1273.67</v>
      </c>
    </row>
    <row r="100" spans="1:9" ht="25.5" customHeight="1" x14ac:dyDescent="0.25">
      <c r="A100" s="51" t="s">
        <v>19</v>
      </c>
      <c r="B100" s="51" t="s">
        <v>77</v>
      </c>
      <c r="C100" s="51" t="s">
        <v>45</v>
      </c>
      <c r="D100" s="51" t="s">
        <v>400</v>
      </c>
      <c r="E100" s="156" t="s">
        <v>1710</v>
      </c>
      <c r="F100" s="51" t="s">
        <v>102</v>
      </c>
      <c r="G100" s="69">
        <v>1139</v>
      </c>
      <c r="H100" s="51" t="s">
        <v>1707</v>
      </c>
      <c r="I100" s="69">
        <v>1133.74</v>
      </c>
    </row>
    <row r="101" spans="1:9" ht="25.5" customHeight="1" x14ac:dyDescent="0.25">
      <c r="A101" s="51" t="s">
        <v>896</v>
      </c>
      <c r="B101" s="51" t="s">
        <v>55</v>
      </c>
      <c r="C101" s="51" t="s">
        <v>38</v>
      </c>
      <c r="D101" s="51" t="s">
        <v>113</v>
      </c>
      <c r="E101" s="156" t="s">
        <v>1711</v>
      </c>
      <c r="F101" s="51" t="s">
        <v>1701</v>
      </c>
      <c r="G101" s="69">
        <v>4801</v>
      </c>
      <c r="H101" s="51" t="s">
        <v>1707</v>
      </c>
      <c r="I101" s="69">
        <v>4801</v>
      </c>
    </row>
    <row r="102" spans="1:9" ht="25.5" customHeight="1" x14ac:dyDescent="0.25">
      <c r="A102" s="51" t="s">
        <v>1712</v>
      </c>
      <c r="B102" s="51" t="s">
        <v>56</v>
      </c>
      <c r="C102" s="51" t="s">
        <v>1713</v>
      </c>
      <c r="D102" s="51" t="s">
        <v>70</v>
      </c>
      <c r="E102" s="156" t="s">
        <v>1714</v>
      </c>
      <c r="F102" s="51" t="s">
        <v>1422</v>
      </c>
      <c r="G102" s="69">
        <v>10446</v>
      </c>
      <c r="H102" s="51" t="s">
        <v>1715</v>
      </c>
      <c r="I102" s="69">
        <v>9544.94</v>
      </c>
    </row>
    <row r="103" spans="1:9" ht="25.5" customHeight="1" x14ac:dyDescent="0.25">
      <c r="A103" s="51" t="s">
        <v>54</v>
      </c>
      <c r="B103" s="51" t="s">
        <v>55</v>
      </c>
      <c r="C103" s="51" t="s">
        <v>25</v>
      </c>
      <c r="D103" s="51" t="s">
        <v>95</v>
      </c>
      <c r="E103" s="156" t="s">
        <v>1716</v>
      </c>
      <c r="F103" s="51" t="s">
        <v>1717</v>
      </c>
      <c r="G103" s="69">
        <v>2788</v>
      </c>
      <c r="H103" s="51" t="s">
        <v>1715</v>
      </c>
      <c r="I103" s="69">
        <v>2788</v>
      </c>
    </row>
    <row r="104" spans="1:9" ht="25.5" customHeight="1" x14ac:dyDescent="0.25">
      <c r="A104" s="51" t="s">
        <v>1159</v>
      </c>
      <c r="B104" s="51" t="s">
        <v>57</v>
      </c>
      <c r="C104" s="51" t="s">
        <v>43</v>
      </c>
      <c r="D104" s="51" t="s">
        <v>69</v>
      </c>
      <c r="E104" s="156" t="s">
        <v>1718</v>
      </c>
      <c r="F104" s="51" t="s">
        <v>1480</v>
      </c>
      <c r="G104" s="69">
        <v>10850</v>
      </c>
      <c r="H104" s="51" t="s">
        <v>1715</v>
      </c>
      <c r="I104" s="69">
        <v>10773.04</v>
      </c>
    </row>
    <row r="105" spans="1:9" ht="25.5" customHeight="1" x14ac:dyDescent="0.25">
      <c r="A105" s="51" t="s">
        <v>91</v>
      </c>
      <c r="B105" s="51" t="s">
        <v>43</v>
      </c>
      <c r="C105" s="51" t="s">
        <v>25</v>
      </c>
      <c r="D105" s="51" t="s">
        <v>73</v>
      </c>
      <c r="E105" s="156" t="s">
        <v>1719</v>
      </c>
      <c r="F105" s="51" t="s">
        <v>1480</v>
      </c>
      <c r="G105" s="69">
        <v>26750</v>
      </c>
      <c r="H105" s="51" t="s">
        <v>1715</v>
      </c>
      <c r="I105" s="69">
        <v>18155.07</v>
      </c>
    </row>
    <row r="106" spans="1:9" ht="25.5" customHeight="1" x14ac:dyDescent="0.25">
      <c r="A106" s="51" t="s">
        <v>1720</v>
      </c>
      <c r="B106" s="51" t="s">
        <v>374</v>
      </c>
      <c r="C106" s="51" t="s">
        <v>38</v>
      </c>
      <c r="D106" s="51" t="s">
        <v>400</v>
      </c>
      <c r="E106" s="156" t="s">
        <v>1721</v>
      </c>
      <c r="F106" s="51" t="s">
        <v>1615</v>
      </c>
      <c r="G106" s="69">
        <v>1466</v>
      </c>
      <c r="H106" s="51" t="s">
        <v>1715</v>
      </c>
      <c r="I106" s="69">
        <v>1131</v>
      </c>
    </row>
    <row r="107" spans="1:9" ht="25.5" customHeight="1" x14ac:dyDescent="0.25">
      <c r="A107" s="51" t="s">
        <v>10</v>
      </c>
      <c r="B107" s="51" t="s">
        <v>37</v>
      </c>
      <c r="C107" s="51" t="s">
        <v>38</v>
      </c>
      <c r="D107" s="51" t="s">
        <v>6</v>
      </c>
      <c r="E107" s="156" t="s">
        <v>1722</v>
      </c>
      <c r="F107" s="51" t="s">
        <v>1480</v>
      </c>
      <c r="G107" s="69">
        <v>2206.7800000000002</v>
      </c>
      <c r="H107" s="51" t="s">
        <v>1715</v>
      </c>
      <c r="I107" s="69">
        <v>2206.7800000000002</v>
      </c>
    </row>
    <row r="108" spans="1:9" ht="25.5" customHeight="1" x14ac:dyDescent="0.25">
      <c r="A108" s="51" t="s">
        <v>104</v>
      </c>
      <c r="B108" s="51" t="s">
        <v>86</v>
      </c>
      <c r="C108" s="51" t="s">
        <v>31</v>
      </c>
      <c r="D108" s="51" t="s">
        <v>6</v>
      </c>
      <c r="E108" s="156" t="s">
        <v>1723</v>
      </c>
      <c r="F108" s="51" t="s">
        <v>1480</v>
      </c>
      <c r="G108" s="69">
        <v>5385</v>
      </c>
      <c r="H108" s="51" t="s">
        <v>1715</v>
      </c>
      <c r="I108" s="69">
        <v>2635.6</v>
      </c>
    </row>
    <row r="109" spans="1:9" ht="25.5" customHeight="1" x14ac:dyDescent="0.25">
      <c r="A109" s="51" t="s">
        <v>20</v>
      </c>
      <c r="B109" s="51" t="s">
        <v>43</v>
      </c>
      <c r="C109" s="51" t="s">
        <v>44</v>
      </c>
      <c r="D109" s="51" t="s">
        <v>7</v>
      </c>
      <c r="E109" s="156" t="s">
        <v>1724</v>
      </c>
      <c r="F109" s="51" t="s">
        <v>1615</v>
      </c>
      <c r="G109" s="69">
        <v>750</v>
      </c>
      <c r="H109" s="51" t="s">
        <v>1715</v>
      </c>
      <c r="I109" s="69">
        <v>750</v>
      </c>
    </row>
    <row r="110" spans="1:9" ht="25.5" customHeight="1" x14ac:dyDescent="0.25">
      <c r="A110" s="51" t="s">
        <v>1725</v>
      </c>
      <c r="B110" s="51" t="s">
        <v>1726</v>
      </c>
      <c r="C110" s="51" t="s">
        <v>863</v>
      </c>
      <c r="D110" s="51" t="s">
        <v>667</v>
      </c>
      <c r="E110" s="156" t="s">
        <v>1727</v>
      </c>
      <c r="F110" s="51" t="s">
        <v>1701</v>
      </c>
      <c r="G110" s="69">
        <v>4533</v>
      </c>
      <c r="H110" s="51" t="s">
        <v>1728</v>
      </c>
      <c r="I110" s="69">
        <v>3931.41</v>
      </c>
    </row>
    <row r="111" spans="1:9" ht="25.5" customHeight="1" x14ac:dyDescent="0.25">
      <c r="A111" s="51" t="s">
        <v>1729</v>
      </c>
      <c r="B111" s="51" t="s">
        <v>109</v>
      </c>
      <c r="C111" s="51" t="s">
        <v>1730</v>
      </c>
      <c r="D111" s="51" t="s">
        <v>667</v>
      </c>
      <c r="E111" s="156" t="s">
        <v>1731</v>
      </c>
      <c r="F111" s="51" t="s">
        <v>1732</v>
      </c>
      <c r="G111" s="69">
        <v>3185</v>
      </c>
      <c r="H111" s="51" t="s">
        <v>1728</v>
      </c>
      <c r="I111" s="69">
        <v>2820.71</v>
      </c>
    </row>
    <row r="112" spans="1:9" ht="25.5" customHeight="1" x14ac:dyDescent="0.25">
      <c r="A112" s="51" t="s">
        <v>1555</v>
      </c>
      <c r="B112" s="51" t="s">
        <v>1132</v>
      </c>
      <c r="C112" s="51" t="s">
        <v>1478</v>
      </c>
      <c r="D112" s="51" t="s">
        <v>402</v>
      </c>
      <c r="E112" s="156" t="s">
        <v>1733</v>
      </c>
      <c r="F112" s="51" t="s">
        <v>1701</v>
      </c>
      <c r="G112" s="69">
        <v>4650</v>
      </c>
      <c r="H112" s="51" t="s">
        <v>1734</v>
      </c>
      <c r="I112" s="69">
        <v>4650</v>
      </c>
    </row>
    <row r="113" spans="1:9" ht="25.5" customHeight="1" x14ac:dyDescent="0.25">
      <c r="A113" s="51" t="s">
        <v>54</v>
      </c>
      <c r="B113" s="51" t="s">
        <v>55</v>
      </c>
      <c r="C113" s="51" t="s">
        <v>25</v>
      </c>
      <c r="D113" s="51" t="s">
        <v>95</v>
      </c>
      <c r="E113" s="156" t="s">
        <v>1735</v>
      </c>
      <c r="F113" s="51" t="s">
        <v>1480</v>
      </c>
      <c r="G113" s="69">
        <v>3443</v>
      </c>
      <c r="H113" s="51" t="s">
        <v>1734</v>
      </c>
      <c r="I113" s="69">
        <v>3443</v>
      </c>
    </row>
    <row r="114" spans="1:9" ht="25.5" customHeight="1" x14ac:dyDescent="0.25">
      <c r="A114" s="51" t="s">
        <v>607</v>
      </c>
      <c r="B114" s="51" t="s">
        <v>84</v>
      </c>
      <c r="C114" s="51" t="s">
        <v>44</v>
      </c>
      <c r="D114" s="51" t="s">
        <v>667</v>
      </c>
      <c r="E114" s="156" t="s">
        <v>1736</v>
      </c>
      <c r="F114" s="51" t="s">
        <v>1422</v>
      </c>
      <c r="G114" s="69">
        <v>2599</v>
      </c>
      <c r="H114" s="51" t="s">
        <v>1734</v>
      </c>
      <c r="I114" s="69">
        <v>2599</v>
      </c>
    </row>
    <row r="115" spans="1:9" ht="25.5" customHeight="1" x14ac:dyDescent="0.25">
      <c r="A115" s="51" t="s">
        <v>103</v>
      </c>
      <c r="B115" s="51" t="s">
        <v>100</v>
      </c>
      <c r="C115" s="51" t="s">
        <v>76</v>
      </c>
      <c r="D115" s="51" t="s">
        <v>73</v>
      </c>
      <c r="E115" s="156" t="s">
        <v>1737</v>
      </c>
      <c r="F115" s="51" t="s">
        <v>1738</v>
      </c>
      <c r="G115" s="69">
        <v>8147</v>
      </c>
      <c r="H115" s="51" t="s">
        <v>1734</v>
      </c>
      <c r="I115" s="69">
        <v>6517.23</v>
      </c>
    </row>
    <row r="116" spans="1:9" ht="25.5" customHeight="1" x14ac:dyDescent="0.25">
      <c r="A116" s="51" t="s">
        <v>19</v>
      </c>
      <c r="B116" s="51" t="s">
        <v>77</v>
      </c>
      <c r="C116" s="51" t="s">
        <v>45</v>
      </c>
      <c r="D116" s="51" t="s">
        <v>400</v>
      </c>
      <c r="E116" s="156" t="s">
        <v>1739</v>
      </c>
      <c r="F116" s="51" t="s">
        <v>1615</v>
      </c>
      <c r="G116" s="69">
        <v>939</v>
      </c>
      <c r="H116" s="51" t="s">
        <v>1734</v>
      </c>
      <c r="I116" s="69">
        <v>834</v>
      </c>
    </row>
    <row r="117" spans="1:9" ht="25.5" customHeight="1" x14ac:dyDescent="0.25">
      <c r="A117" s="51" t="s">
        <v>1505</v>
      </c>
      <c r="B117" s="51" t="s">
        <v>617</v>
      </c>
      <c r="C117" s="51" t="s">
        <v>618</v>
      </c>
      <c r="D117" s="51" t="s">
        <v>402</v>
      </c>
      <c r="E117" s="156" t="s">
        <v>1740</v>
      </c>
      <c r="F117" s="51" t="s">
        <v>1738</v>
      </c>
      <c r="G117" s="69">
        <v>4650</v>
      </c>
      <c r="H117" s="51" t="s">
        <v>1734</v>
      </c>
      <c r="I117" s="69">
        <v>4650</v>
      </c>
    </row>
    <row r="118" spans="1:9" ht="25.5" customHeight="1" x14ac:dyDescent="0.25">
      <c r="A118" s="51" t="s">
        <v>1137</v>
      </c>
      <c r="B118" s="51" t="s">
        <v>1560</v>
      </c>
      <c r="C118" s="51" t="s">
        <v>1139</v>
      </c>
      <c r="D118" s="51" t="s">
        <v>73</v>
      </c>
      <c r="E118" s="156" t="s">
        <v>1741</v>
      </c>
      <c r="F118" s="51" t="s">
        <v>1701</v>
      </c>
      <c r="G118" s="69">
        <v>7539</v>
      </c>
      <c r="H118" s="51" t="s">
        <v>1734</v>
      </c>
      <c r="I118" s="69">
        <v>4927.41</v>
      </c>
    </row>
    <row r="119" spans="1:9" ht="25.5" customHeight="1" x14ac:dyDescent="0.25">
      <c r="A119" s="51" t="s">
        <v>54</v>
      </c>
      <c r="B119" s="51" t="s">
        <v>55</v>
      </c>
      <c r="C119" s="51" t="s">
        <v>25</v>
      </c>
      <c r="D119" s="51" t="s">
        <v>95</v>
      </c>
      <c r="E119" s="156" t="s">
        <v>1742</v>
      </c>
      <c r="F119" s="51" t="s">
        <v>1480</v>
      </c>
      <c r="G119" s="69">
        <v>2709</v>
      </c>
      <c r="H119" s="51" t="s">
        <v>1743</v>
      </c>
      <c r="I119" s="69">
        <v>2495.11</v>
      </c>
    </row>
    <row r="120" spans="1:9" ht="25.5" customHeight="1" x14ac:dyDescent="0.25">
      <c r="A120" s="51" t="s">
        <v>607</v>
      </c>
      <c r="B120" s="51" t="s">
        <v>84</v>
      </c>
      <c r="C120" s="51" t="s">
        <v>44</v>
      </c>
      <c r="D120" s="51" t="s">
        <v>667</v>
      </c>
      <c r="E120" s="156" t="s">
        <v>1744</v>
      </c>
      <c r="F120" s="51" t="s">
        <v>1422</v>
      </c>
      <c r="G120" s="69">
        <v>1884</v>
      </c>
      <c r="H120" s="51" t="s">
        <v>1743</v>
      </c>
      <c r="I120" s="69">
        <v>1884</v>
      </c>
    </row>
    <row r="121" spans="1:9" ht="25.5" customHeight="1" x14ac:dyDescent="0.25">
      <c r="A121" s="51" t="s">
        <v>607</v>
      </c>
      <c r="B121" s="51" t="s">
        <v>84</v>
      </c>
      <c r="C121" s="51" t="s">
        <v>44</v>
      </c>
      <c r="D121" s="51" t="s">
        <v>667</v>
      </c>
      <c r="E121" s="156" t="s">
        <v>1745</v>
      </c>
      <c r="F121" s="51" t="s">
        <v>1480</v>
      </c>
      <c r="G121" s="69">
        <v>1884</v>
      </c>
      <c r="H121" s="51" t="s">
        <v>1746</v>
      </c>
      <c r="I121" s="69">
        <v>687</v>
      </c>
    </row>
    <row r="122" spans="1:9" ht="25.5" customHeight="1" x14ac:dyDescent="0.25">
      <c r="A122" s="51" t="s">
        <v>28</v>
      </c>
      <c r="B122" s="51" t="s">
        <v>29</v>
      </c>
      <c r="C122" s="51" t="s">
        <v>30</v>
      </c>
      <c r="D122" s="51" t="s">
        <v>6</v>
      </c>
      <c r="E122" s="156" t="s">
        <v>1747</v>
      </c>
      <c r="F122" s="51" t="s">
        <v>1480</v>
      </c>
      <c r="G122" s="69">
        <v>5359</v>
      </c>
      <c r="H122" s="51" t="s">
        <v>1746</v>
      </c>
      <c r="I122" s="69">
        <v>5359</v>
      </c>
    </row>
    <row r="123" spans="1:9" ht="25.5" customHeight="1" x14ac:dyDescent="0.25">
      <c r="A123" s="51" t="s">
        <v>8</v>
      </c>
      <c r="B123" s="51" t="s">
        <v>81</v>
      </c>
      <c r="C123" s="51" t="s">
        <v>46</v>
      </c>
      <c r="D123" s="61" t="s">
        <v>1552</v>
      </c>
      <c r="E123" s="156" t="s">
        <v>1748</v>
      </c>
      <c r="F123" s="51" t="s">
        <v>15</v>
      </c>
      <c r="G123" s="69">
        <v>4500</v>
      </c>
      <c r="H123" s="51" t="s">
        <v>1749</v>
      </c>
      <c r="I123" s="69">
        <v>850</v>
      </c>
    </row>
    <row r="124" spans="1:9" ht="25.5" customHeight="1" x14ac:dyDescent="0.25">
      <c r="A124" s="51" t="s">
        <v>1299</v>
      </c>
      <c r="B124" s="51" t="s">
        <v>1171</v>
      </c>
      <c r="C124" s="51" t="s">
        <v>614</v>
      </c>
      <c r="D124" s="51" t="s">
        <v>70</v>
      </c>
      <c r="E124" s="156" t="s">
        <v>1750</v>
      </c>
      <c r="F124" s="51" t="s">
        <v>15</v>
      </c>
      <c r="G124" s="69">
        <v>4500</v>
      </c>
      <c r="H124" s="51" t="s">
        <v>1749</v>
      </c>
      <c r="I124" s="69">
        <v>1052.8699999999999</v>
      </c>
    </row>
    <row r="125" spans="1:9" ht="25.5" customHeight="1" x14ac:dyDescent="0.25">
      <c r="A125" s="51" t="s">
        <v>19</v>
      </c>
      <c r="B125" s="51" t="s">
        <v>77</v>
      </c>
      <c r="C125" s="51" t="s">
        <v>45</v>
      </c>
      <c r="D125" s="51" t="s">
        <v>400</v>
      </c>
      <c r="E125" s="156" t="s">
        <v>1751</v>
      </c>
      <c r="F125" s="51" t="s">
        <v>1425</v>
      </c>
      <c r="G125" s="69">
        <v>1429</v>
      </c>
      <c r="H125" s="51" t="s">
        <v>1749</v>
      </c>
      <c r="I125" s="69">
        <v>1360.56</v>
      </c>
    </row>
    <row r="126" spans="1:9" ht="25.5" customHeight="1" x14ac:dyDescent="0.25">
      <c r="A126" s="51" t="s">
        <v>326</v>
      </c>
      <c r="B126" s="51" t="s">
        <v>42</v>
      </c>
      <c r="C126" s="51" t="s">
        <v>64</v>
      </c>
      <c r="D126" s="51"/>
      <c r="E126" s="156" t="s">
        <v>1752</v>
      </c>
      <c r="F126" s="51" t="s">
        <v>15</v>
      </c>
      <c r="G126" s="69">
        <v>5703</v>
      </c>
      <c r="H126" s="51" t="s">
        <v>1749</v>
      </c>
      <c r="I126" s="69">
        <v>3818</v>
      </c>
    </row>
    <row r="127" spans="1:9" ht="25.5" customHeight="1" x14ac:dyDescent="0.25">
      <c r="A127" s="51" t="s">
        <v>39</v>
      </c>
      <c r="B127" s="51" t="s">
        <v>40</v>
      </c>
      <c r="C127" s="51" t="s">
        <v>41</v>
      </c>
      <c r="D127" s="51" t="s">
        <v>1620</v>
      </c>
      <c r="E127" s="156" t="s">
        <v>1753</v>
      </c>
      <c r="F127" s="51" t="s">
        <v>1701</v>
      </c>
      <c r="G127" s="69">
        <v>5101</v>
      </c>
      <c r="H127" s="51" t="s">
        <v>1749</v>
      </c>
      <c r="I127" s="69">
        <v>3044.87</v>
      </c>
    </row>
    <row r="128" spans="1:9" ht="25.5" customHeight="1" x14ac:dyDescent="0.25">
      <c r="A128" s="51" t="s">
        <v>96</v>
      </c>
      <c r="B128" s="51" t="s">
        <v>97</v>
      </c>
      <c r="C128" s="51" t="s">
        <v>98</v>
      </c>
      <c r="D128" s="51" t="s">
        <v>667</v>
      </c>
      <c r="E128" s="156" t="s">
        <v>1754</v>
      </c>
      <c r="F128" s="51" t="s">
        <v>1755</v>
      </c>
      <c r="G128" s="69">
        <v>7492</v>
      </c>
      <c r="H128" s="51" t="s">
        <v>1749</v>
      </c>
      <c r="I128" s="69">
        <v>3956.87</v>
      </c>
    </row>
    <row r="129" spans="1:9" ht="25.5" customHeight="1" x14ac:dyDescent="0.25">
      <c r="A129" s="51" t="s">
        <v>19</v>
      </c>
      <c r="B129" s="51" t="s">
        <v>77</v>
      </c>
      <c r="C129" s="51" t="s">
        <v>45</v>
      </c>
      <c r="D129" s="51" t="s">
        <v>400</v>
      </c>
      <c r="E129" s="156" t="s">
        <v>1756</v>
      </c>
      <c r="F129" s="51" t="s">
        <v>1615</v>
      </c>
      <c r="G129" s="69">
        <v>1342</v>
      </c>
      <c r="H129" s="51" t="s">
        <v>1757</v>
      </c>
      <c r="I129" s="69">
        <v>1307.22</v>
      </c>
    </row>
    <row r="130" spans="1:9" ht="25.5" customHeight="1" x14ac:dyDescent="0.25">
      <c r="A130" s="51" t="s">
        <v>54</v>
      </c>
      <c r="B130" s="51" t="s">
        <v>55</v>
      </c>
      <c r="C130" s="51" t="s">
        <v>25</v>
      </c>
      <c r="D130" s="51" t="s">
        <v>95</v>
      </c>
      <c r="E130" s="156" t="s">
        <v>1758</v>
      </c>
      <c r="F130" s="51" t="s">
        <v>1480</v>
      </c>
      <c r="G130" s="69">
        <v>2736</v>
      </c>
      <c r="H130" s="51" t="s">
        <v>1759</v>
      </c>
      <c r="I130" s="69">
        <v>2305.21</v>
      </c>
    </row>
    <row r="131" spans="1:9" ht="25.5" customHeight="1" x14ac:dyDescent="0.25">
      <c r="A131" s="51" t="s">
        <v>19</v>
      </c>
      <c r="B131" s="51" t="s">
        <v>77</v>
      </c>
      <c r="C131" s="51" t="s">
        <v>45</v>
      </c>
      <c r="D131" s="51" t="s">
        <v>400</v>
      </c>
      <c r="E131" s="156" t="s">
        <v>1760</v>
      </c>
      <c r="F131" s="51" t="s">
        <v>1615</v>
      </c>
      <c r="G131" s="69">
        <v>1476</v>
      </c>
      <c r="H131" s="51" t="s">
        <v>1759</v>
      </c>
      <c r="I131" s="69">
        <v>1475</v>
      </c>
    </row>
    <row r="132" spans="1:9" ht="25.5" customHeight="1" x14ac:dyDescent="0.25">
      <c r="A132" s="51" t="s">
        <v>995</v>
      </c>
      <c r="B132" s="51" t="s">
        <v>996</v>
      </c>
      <c r="C132" s="51" t="s">
        <v>997</v>
      </c>
      <c r="D132" s="51" t="s">
        <v>69</v>
      </c>
      <c r="E132" s="156" t="s">
        <v>1761</v>
      </c>
      <c r="F132" s="51" t="s">
        <v>1480</v>
      </c>
      <c r="G132" s="69">
        <v>13750</v>
      </c>
      <c r="H132" s="51" t="s">
        <v>1762</v>
      </c>
      <c r="I132" s="69">
        <v>13570</v>
      </c>
    </row>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3"/>
  <dimension ref="A1:I106"/>
  <sheetViews>
    <sheetView topLeftCell="A55" zoomScale="120" zoomScaleNormal="12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31.5" customHeight="1" x14ac:dyDescent="0.25">
      <c r="A4" s="51" t="s">
        <v>91</v>
      </c>
      <c r="B4" s="51" t="s">
        <v>43</v>
      </c>
      <c r="C4" s="51" t="s">
        <v>25</v>
      </c>
      <c r="D4" s="51" t="s">
        <v>73</v>
      </c>
      <c r="E4" s="158" t="s">
        <v>1763</v>
      </c>
      <c r="F4" s="61" t="s">
        <v>1764</v>
      </c>
      <c r="G4" s="157">
        <v>1739</v>
      </c>
      <c r="H4" s="61">
        <v>42826</v>
      </c>
      <c r="I4" s="69">
        <v>1634</v>
      </c>
    </row>
    <row r="5" spans="1:9" ht="31.5" customHeight="1" x14ac:dyDescent="0.25">
      <c r="A5" s="51" t="s">
        <v>1070</v>
      </c>
      <c r="B5" s="51" t="s">
        <v>76</v>
      </c>
      <c r="C5" s="51" t="s">
        <v>38</v>
      </c>
      <c r="D5" s="51" t="s">
        <v>72</v>
      </c>
      <c r="E5" s="158" t="s">
        <v>1765</v>
      </c>
      <c r="F5" s="61" t="s">
        <v>584</v>
      </c>
      <c r="G5" s="157">
        <v>750</v>
      </c>
      <c r="H5" s="61">
        <v>42826</v>
      </c>
      <c r="I5" s="69">
        <v>448.5</v>
      </c>
    </row>
    <row r="6" spans="1:9" ht="31.5" customHeight="1" x14ac:dyDescent="0.25">
      <c r="A6" s="51" t="s">
        <v>34</v>
      </c>
      <c r="B6" s="51" t="s">
        <v>35</v>
      </c>
      <c r="C6" s="51" t="s">
        <v>36</v>
      </c>
      <c r="D6" s="51" t="s">
        <v>6</v>
      </c>
      <c r="E6" s="158" t="s">
        <v>1766</v>
      </c>
      <c r="F6" s="61" t="s">
        <v>584</v>
      </c>
      <c r="G6" s="157">
        <v>1300</v>
      </c>
      <c r="H6" s="61">
        <v>42826</v>
      </c>
      <c r="I6" s="69">
        <v>780.5</v>
      </c>
    </row>
    <row r="7" spans="1:9" ht="31.5" customHeight="1" x14ac:dyDescent="0.25">
      <c r="A7" s="51" t="s">
        <v>600</v>
      </c>
      <c r="B7" s="51" t="s">
        <v>45</v>
      </c>
      <c r="C7" s="51" t="s">
        <v>24</v>
      </c>
      <c r="D7" s="51" t="s">
        <v>398</v>
      </c>
      <c r="E7" s="158" t="s">
        <v>1767</v>
      </c>
      <c r="F7" s="61" t="s">
        <v>208</v>
      </c>
      <c r="G7" s="157">
        <v>960</v>
      </c>
      <c r="H7" s="61">
        <v>42826</v>
      </c>
      <c r="I7" s="69">
        <v>470.01</v>
      </c>
    </row>
    <row r="8" spans="1:9" ht="31.5" customHeight="1" x14ac:dyDescent="0.25">
      <c r="A8" s="51" t="s">
        <v>91</v>
      </c>
      <c r="B8" s="51" t="s">
        <v>43</v>
      </c>
      <c r="C8" s="51" t="s">
        <v>25</v>
      </c>
      <c r="D8" s="51" t="s">
        <v>73</v>
      </c>
      <c r="E8" s="158" t="s">
        <v>1768</v>
      </c>
      <c r="F8" s="61" t="s">
        <v>1769</v>
      </c>
      <c r="G8" s="157">
        <v>1611</v>
      </c>
      <c r="H8" s="61">
        <v>42828</v>
      </c>
      <c r="I8" s="69">
        <v>1498</v>
      </c>
    </row>
    <row r="9" spans="1:9" ht="31.5" customHeight="1" x14ac:dyDescent="0.25">
      <c r="A9" s="51" t="s">
        <v>1482</v>
      </c>
      <c r="B9" s="51" t="s">
        <v>1129</v>
      </c>
      <c r="C9" s="51" t="s">
        <v>67</v>
      </c>
      <c r="D9" s="51" t="s">
        <v>92</v>
      </c>
      <c r="E9" s="158" t="s">
        <v>1770</v>
      </c>
      <c r="F9" s="61" t="s">
        <v>1089</v>
      </c>
      <c r="G9" s="157">
        <v>1950</v>
      </c>
      <c r="H9" s="61">
        <v>42828</v>
      </c>
      <c r="I9" s="69">
        <v>1402.66</v>
      </c>
    </row>
    <row r="10" spans="1:9" ht="31.5" customHeight="1" x14ac:dyDescent="0.25">
      <c r="A10" s="51" t="s">
        <v>344</v>
      </c>
      <c r="B10" s="51" t="s">
        <v>77</v>
      </c>
      <c r="C10" s="51" t="s">
        <v>45</v>
      </c>
      <c r="D10" s="51" t="s">
        <v>400</v>
      </c>
      <c r="E10" s="158" t="s">
        <v>1771</v>
      </c>
      <c r="F10" s="61" t="s">
        <v>584</v>
      </c>
      <c r="G10" s="157">
        <v>2565</v>
      </c>
      <c r="H10" s="61">
        <v>42828</v>
      </c>
      <c r="I10" s="69">
        <v>2455.15</v>
      </c>
    </row>
    <row r="11" spans="1:9" ht="31.5" customHeight="1" x14ac:dyDescent="0.25">
      <c r="A11" s="51" t="s">
        <v>1720</v>
      </c>
      <c r="B11" s="51" t="s">
        <v>374</v>
      </c>
      <c r="C11" s="51" t="s">
        <v>38</v>
      </c>
      <c r="D11" s="51" t="s">
        <v>400</v>
      </c>
      <c r="E11" s="158" t="s">
        <v>1772</v>
      </c>
      <c r="F11" s="61" t="s">
        <v>584</v>
      </c>
      <c r="G11" s="157">
        <v>3765</v>
      </c>
      <c r="H11" s="61">
        <v>42828</v>
      </c>
      <c r="I11" s="69">
        <v>4145.0200000000004</v>
      </c>
    </row>
    <row r="12" spans="1:9" ht="31.5" customHeight="1" x14ac:dyDescent="0.25">
      <c r="A12" s="51" t="s">
        <v>995</v>
      </c>
      <c r="B12" s="51" t="s">
        <v>996</v>
      </c>
      <c r="C12" s="51" t="s">
        <v>997</v>
      </c>
      <c r="D12" s="51" t="s">
        <v>69</v>
      </c>
      <c r="E12" s="158" t="s">
        <v>1773</v>
      </c>
      <c r="F12" s="61" t="s">
        <v>1774</v>
      </c>
      <c r="G12" s="157">
        <v>5580</v>
      </c>
      <c r="H12" s="61">
        <v>42828</v>
      </c>
      <c r="I12" s="69">
        <v>5567.11</v>
      </c>
    </row>
    <row r="13" spans="1:9" ht="31.5" customHeight="1" x14ac:dyDescent="0.25">
      <c r="A13" s="51" t="s">
        <v>600</v>
      </c>
      <c r="B13" s="51" t="s">
        <v>45</v>
      </c>
      <c r="C13" s="51" t="s">
        <v>24</v>
      </c>
      <c r="D13" s="51" t="s">
        <v>398</v>
      </c>
      <c r="E13" s="158" t="s">
        <v>1775</v>
      </c>
      <c r="F13" s="61" t="s">
        <v>584</v>
      </c>
      <c r="G13" s="157">
        <v>2362</v>
      </c>
      <c r="H13" s="61">
        <v>42828</v>
      </c>
      <c r="I13" s="69">
        <v>1377.31</v>
      </c>
    </row>
    <row r="14" spans="1:9" ht="31.5" customHeight="1" x14ac:dyDescent="0.25">
      <c r="A14" s="51" t="s">
        <v>623</v>
      </c>
      <c r="B14" s="51" t="s">
        <v>606</v>
      </c>
      <c r="C14" s="51" t="s">
        <v>88</v>
      </c>
      <c r="D14" s="51" t="s">
        <v>72</v>
      </c>
      <c r="E14" s="158" t="s">
        <v>1776</v>
      </c>
      <c r="F14" s="61" t="s">
        <v>1777</v>
      </c>
      <c r="G14" s="157">
        <v>750</v>
      </c>
      <c r="H14" s="61">
        <v>42829</v>
      </c>
      <c r="I14" s="69">
        <v>445</v>
      </c>
    </row>
    <row r="15" spans="1:9" ht="31.5" customHeight="1" x14ac:dyDescent="0.25">
      <c r="A15" s="51" t="s">
        <v>1159</v>
      </c>
      <c r="B15" s="51" t="s">
        <v>57</v>
      </c>
      <c r="C15" s="51" t="s">
        <v>43</v>
      </c>
      <c r="D15" s="51" t="s">
        <v>69</v>
      </c>
      <c r="E15" s="158" t="s">
        <v>1778</v>
      </c>
      <c r="F15" s="61" t="s">
        <v>1779</v>
      </c>
      <c r="G15" s="157">
        <v>40450</v>
      </c>
      <c r="H15" s="61">
        <v>42829</v>
      </c>
      <c r="I15" s="69">
        <v>35315.360000000001</v>
      </c>
    </row>
    <row r="16" spans="1:9" ht="31.5" customHeight="1" x14ac:dyDescent="0.25">
      <c r="A16" s="51" t="s">
        <v>1588</v>
      </c>
      <c r="B16" s="51" t="s">
        <v>25</v>
      </c>
      <c r="C16" s="51" t="s">
        <v>1589</v>
      </c>
      <c r="D16" s="51" t="s">
        <v>662</v>
      </c>
      <c r="E16" s="158" t="s">
        <v>1780</v>
      </c>
      <c r="F16" s="61" t="s">
        <v>584</v>
      </c>
      <c r="G16" s="157">
        <v>750</v>
      </c>
      <c r="H16" s="61">
        <v>42829</v>
      </c>
      <c r="I16" s="69">
        <v>641</v>
      </c>
    </row>
    <row r="17" spans="1:9" ht="31.5" customHeight="1" x14ac:dyDescent="0.25">
      <c r="A17" s="51" t="s">
        <v>1289</v>
      </c>
      <c r="B17" s="51" t="s">
        <v>1290</v>
      </c>
      <c r="C17" s="51" t="s">
        <v>1291</v>
      </c>
      <c r="D17" s="51" t="s">
        <v>70</v>
      </c>
      <c r="E17" s="158" t="s">
        <v>1781</v>
      </c>
      <c r="F17" s="61" t="s">
        <v>1782</v>
      </c>
      <c r="G17" s="157">
        <v>1748</v>
      </c>
      <c r="H17" s="61">
        <v>42829</v>
      </c>
      <c r="I17" s="69">
        <v>1012</v>
      </c>
    </row>
    <row r="18" spans="1:9" ht="31.5" customHeight="1" x14ac:dyDescent="0.25">
      <c r="A18" s="51" t="s">
        <v>10</v>
      </c>
      <c r="B18" s="51" t="s">
        <v>37</v>
      </c>
      <c r="C18" s="51" t="s">
        <v>38</v>
      </c>
      <c r="D18" s="51" t="s">
        <v>6</v>
      </c>
      <c r="E18" s="158" t="s">
        <v>1783</v>
      </c>
      <c r="F18" s="61" t="s">
        <v>1777</v>
      </c>
      <c r="G18" s="157">
        <v>3800</v>
      </c>
      <c r="H18" s="61">
        <v>42829</v>
      </c>
      <c r="I18" s="69">
        <v>3800</v>
      </c>
    </row>
    <row r="19" spans="1:9" ht="31.5" customHeight="1" x14ac:dyDescent="0.25">
      <c r="A19" s="51" t="s">
        <v>47</v>
      </c>
      <c r="B19" s="51" t="s">
        <v>48</v>
      </c>
      <c r="C19" s="51" t="s">
        <v>24</v>
      </c>
      <c r="D19" s="51" t="s">
        <v>93</v>
      </c>
      <c r="E19" s="158" t="s">
        <v>1784</v>
      </c>
      <c r="F19" s="61" t="s">
        <v>208</v>
      </c>
      <c r="G19" s="157">
        <v>1300</v>
      </c>
      <c r="H19" s="61">
        <v>42830</v>
      </c>
      <c r="I19" s="69">
        <v>1300</v>
      </c>
    </row>
    <row r="20" spans="1:9" ht="31.5" customHeight="1" x14ac:dyDescent="0.25">
      <c r="A20" s="51" t="s">
        <v>21</v>
      </c>
      <c r="B20" s="51" t="s">
        <v>43</v>
      </c>
      <c r="C20" s="51" t="s">
        <v>62</v>
      </c>
      <c r="D20" s="51" t="s">
        <v>69</v>
      </c>
      <c r="E20" s="158" t="s">
        <v>1785</v>
      </c>
      <c r="F20" s="61" t="s">
        <v>1786</v>
      </c>
      <c r="G20" s="157">
        <v>2050</v>
      </c>
      <c r="H20" s="61">
        <v>42830</v>
      </c>
      <c r="I20" s="69">
        <v>1492</v>
      </c>
    </row>
    <row r="21" spans="1:9" ht="31.5" customHeight="1" x14ac:dyDescent="0.25">
      <c r="A21" s="51" t="s">
        <v>1498</v>
      </c>
      <c r="B21" s="51" t="s">
        <v>1290</v>
      </c>
      <c r="C21" s="51" t="s">
        <v>1291</v>
      </c>
      <c r="D21" s="51" t="s">
        <v>70</v>
      </c>
      <c r="E21" s="158" t="s">
        <v>1787</v>
      </c>
      <c r="F21" s="61" t="s">
        <v>1786</v>
      </c>
      <c r="G21" s="157">
        <v>4944</v>
      </c>
      <c r="H21" s="61">
        <v>42830</v>
      </c>
      <c r="I21" s="69">
        <v>4636</v>
      </c>
    </row>
    <row r="22" spans="1:9" ht="31.5" customHeight="1" x14ac:dyDescent="0.25">
      <c r="A22" s="51" t="s">
        <v>1720</v>
      </c>
      <c r="B22" s="51" t="s">
        <v>374</v>
      </c>
      <c r="C22" s="51" t="s">
        <v>38</v>
      </c>
      <c r="D22" s="51" t="s">
        <v>400</v>
      </c>
      <c r="E22" s="158" t="s">
        <v>1788</v>
      </c>
      <c r="F22" s="61" t="s">
        <v>584</v>
      </c>
      <c r="G22" s="157">
        <v>2465</v>
      </c>
      <c r="H22" s="61">
        <v>42830</v>
      </c>
      <c r="I22" s="69">
        <v>2464.06</v>
      </c>
    </row>
    <row r="23" spans="1:9" ht="31.5" customHeight="1" x14ac:dyDescent="0.25">
      <c r="A23" s="51" t="s">
        <v>39</v>
      </c>
      <c r="B23" s="51" t="s">
        <v>40</v>
      </c>
      <c r="C23" s="51" t="s">
        <v>41</v>
      </c>
      <c r="D23" s="51" t="s">
        <v>1620</v>
      </c>
      <c r="E23" s="158" t="s">
        <v>1789</v>
      </c>
      <c r="F23" s="61" t="s">
        <v>208</v>
      </c>
      <c r="G23" s="157">
        <v>2070</v>
      </c>
      <c r="H23" s="61">
        <v>42830</v>
      </c>
      <c r="I23" s="69">
        <v>2070</v>
      </c>
    </row>
    <row r="24" spans="1:9" ht="31.5" customHeight="1" x14ac:dyDescent="0.25">
      <c r="A24" s="51" t="s">
        <v>20</v>
      </c>
      <c r="B24" s="51" t="s">
        <v>43</v>
      </c>
      <c r="C24" s="51" t="s">
        <v>44</v>
      </c>
      <c r="D24" s="51" t="s">
        <v>7</v>
      </c>
      <c r="E24" s="158" t="s">
        <v>1790</v>
      </c>
      <c r="F24" s="61" t="s">
        <v>584</v>
      </c>
      <c r="G24" s="157">
        <v>750</v>
      </c>
      <c r="H24" s="61">
        <v>42830</v>
      </c>
      <c r="I24" s="69">
        <v>750</v>
      </c>
    </row>
    <row r="25" spans="1:9" ht="41.25" customHeight="1" x14ac:dyDescent="0.25">
      <c r="A25" s="51" t="s">
        <v>47</v>
      </c>
      <c r="B25" s="51" t="s">
        <v>48</v>
      </c>
      <c r="C25" s="51" t="s">
        <v>24</v>
      </c>
      <c r="D25" s="51" t="s">
        <v>93</v>
      </c>
      <c r="E25" s="158" t="s">
        <v>1791</v>
      </c>
      <c r="F25" s="61" t="s">
        <v>584</v>
      </c>
      <c r="G25" s="157">
        <v>2980</v>
      </c>
      <c r="H25" s="61">
        <v>42831</v>
      </c>
      <c r="I25" s="69">
        <v>2113.1999999999998</v>
      </c>
    </row>
    <row r="26" spans="1:9" ht="31.5" customHeight="1" x14ac:dyDescent="0.25">
      <c r="A26" s="51" t="s">
        <v>87</v>
      </c>
      <c r="B26" s="51" t="s">
        <v>43</v>
      </c>
      <c r="C26" s="51" t="s">
        <v>1059</v>
      </c>
      <c r="D26" s="51" t="s">
        <v>662</v>
      </c>
      <c r="E26" s="158" t="s">
        <v>1792</v>
      </c>
      <c r="F26" s="61" t="s">
        <v>1793</v>
      </c>
      <c r="G26" s="157">
        <v>7152</v>
      </c>
      <c r="H26" s="61">
        <v>42832</v>
      </c>
      <c r="I26" s="69">
        <v>3952</v>
      </c>
    </row>
    <row r="27" spans="1:9" ht="31.5" customHeight="1" x14ac:dyDescent="0.25">
      <c r="A27" s="51" t="s">
        <v>1070</v>
      </c>
      <c r="B27" s="51" t="s">
        <v>76</v>
      </c>
      <c r="C27" s="51" t="s">
        <v>38</v>
      </c>
      <c r="D27" s="51" t="s">
        <v>72</v>
      </c>
      <c r="E27" s="158" t="s">
        <v>1794</v>
      </c>
      <c r="F27" s="61" t="s">
        <v>3</v>
      </c>
      <c r="G27" s="157">
        <v>750</v>
      </c>
      <c r="H27" s="61">
        <v>42832</v>
      </c>
      <c r="I27" s="69">
        <v>340</v>
      </c>
    </row>
    <row r="28" spans="1:9" ht="31.5" customHeight="1" x14ac:dyDescent="0.25">
      <c r="A28" s="51" t="s">
        <v>1588</v>
      </c>
      <c r="B28" s="51" t="s">
        <v>25</v>
      </c>
      <c r="C28" s="51" t="s">
        <v>1589</v>
      </c>
      <c r="D28" s="51" t="s">
        <v>662</v>
      </c>
      <c r="E28" s="158" t="s">
        <v>1795</v>
      </c>
      <c r="F28" s="61" t="s">
        <v>1</v>
      </c>
      <c r="G28" s="157">
        <v>2152</v>
      </c>
      <c r="H28" s="61">
        <v>42832</v>
      </c>
      <c r="I28" s="69">
        <v>2152</v>
      </c>
    </row>
    <row r="29" spans="1:9" ht="31.5" customHeight="1" x14ac:dyDescent="0.25">
      <c r="A29" s="51" t="s">
        <v>34</v>
      </c>
      <c r="B29" s="51" t="s">
        <v>35</v>
      </c>
      <c r="C29" s="51" t="s">
        <v>36</v>
      </c>
      <c r="D29" s="51" t="s">
        <v>6</v>
      </c>
      <c r="E29" s="158" t="s">
        <v>1796</v>
      </c>
      <c r="F29" s="61" t="s">
        <v>3</v>
      </c>
      <c r="G29" s="157">
        <v>2248</v>
      </c>
      <c r="H29" s="61">
        <v>42832</v>
      </c>
      <c r="I29" s="69">
        <v>2248</v>
      </c>
    </row>
    <row r="30" spans="1:9" ht="31.5" customHeight="1" x14ac:dyDescent="0.25">
      <c r="A30" s="51" t="s">
        <v>47</v>
      </c>
      <c r="B30" s="51" t="s">
        <v>48</v>
      </c>
      <c r="C30" s="51" t="s">
        <v>24</v>
      </c>
      <c r="D30" s="51" t="s">
        <v>93</v>
      </c>
      <c r="E30" s="158" t="s">
        <v>1797</v>
      </c>
      <c r="F30" s="61" t="s">
        <v>895</v>
      </c>
      <c r="G30" s="157">
        <v>2307</v>
      </c>
      <c r="H30" s="61">
        <v>42833</v>
      </c>
      <c r="I30" s="69">
        <v>2291</v>
      </c>
    </row>
    <row r="31" spans="1:9" ht="31.5" customHeight="1" x14ac:dyDescent="0.25">
      <c r="A31" s="51" t="s">
        <v>1798</v>
      </c>
      <c r="B31" s="51" t="s">
        <v>862</v>
      </c>
      <c r="C31" s="51" t="s">
        <v>863</v>
      </c>
      <c r="D31" s="51" t="s">
        <v>71</v>
      </c>
      <c r="E31" s="158" t="s">
        <v>1799</v>
      </c>
      <c r="F31" s="61" t="s">
        <v>1089</v>
      </c>
      <c r="G31" s="157">
        <v>4800</v>
      </c>
      <c r="H31" s="61">
        <v>42833</v>
      </c>
      <c r="I31" s="69">
        <v>3943</v>
      </c>
    </row>
    <row r="32" spans="1:9" ht="31.5" customHeight="1" x14ac:dyDescent="0.25">
      <c r="A32" s="51" t="s">
        <v>87</v>
      </c>
      <c r="B32" s="51" t="s">
        <v>1604</v>
      </c>
      <c r="C32" s="51" t="s">
        <v>68</v>
      </c>
      <c r="D32" s="51" t="s">
        <v>6</v>
      </c>
      <c r="E32" s="158" t="s">
        <v>1800</v>
      </c>
      <c r="F32" s="61" t="s">
        <v>1089</v>
      </c>
      <c r="G32" s="157">
        <v>8863</v>
      </c>
      <c r="H32" s="61">
        <v>42836</v>
      </c>
      <c r="I32" s="69">
        <v>6175.43</v>
      </c>
    </row>
    <row r="33" spans="1:9" ht="31.5" customHeight="1" x14ac:dyDescent="0.25">
      <c r="A33" s="51" t="s">
        <v>623</v>
      </c>
      <c r="B33" s="51" t="s">
        <v>606</v>
      </c>
      <c r="C33" s="51" t="s">
        <v>88</v>
      </c>
      <c r="D33" s="51" t="s">
        <v>72</v>
      </c>
      <c r="E33" s="158" t="s">
        <v>1801</v>
      </c>
      <c r="F33" s="61" t="s">
        <v>3</v>
      </c>
      <c r="G33" s="157">
        <v>750</v>
      </c>
      <c r="H33" s="61">
        <v>42836</v>
      </c>
      <c r="I33" s="69">
        <v>386.34</v>
      </c>
    </row>
    <row r="34" spans="1:9" ht="31.5" customHeight="1" x14ac:dyDescent="0.25">
      <c r="A34" s="51" t="s">
        <v>1802</v>
      </c>
      <c r="B34" s="51" t="s">
        <v>1604</v>
      </c>
      <c r="C34" s="51" t="s">
        <v>1803</v>
      </c>
      <c r="D34" s="51" t="s">
        <v>1804</v>
      </c>
      <c r="E34" s="158" t="s">
        <v>1805</v>
      </c>
      <c r="F34" s="61" t="s">
        <v>1089</v>
      </c>
      <c r="G34" s="157">
        <v>5650</v>
      </c>
      <c r="H34" s="61">
        <v>42836</v>
      </c>
      <c r="I34" s="69">
        <v>3024.2</v>
      </c>
    </row>
    <row r="35" spans="1:9" ht="31.5" customHeight="1" x14ac:dyDescent="0.25">
      <c r="A35" s="51" t="s">
        <v>19</v>
      </c>
      <c r="B35" s="51" t="s">
        <v>77</v>
      </c>
      <c r="C35" s="51" t="s">
        <v>45</v>
      </c>
      <c r="D35" s="51" t="s">
        <v>400</v>
      </c>
      <c r="E35" s="158" t="s">
        <v>1806</v>
      </c>
      <c r="F35" s="61" t="s">
        <v>3</v>
      </c>
      <c r="G35" s="157">
        <v>1710</v>
      </c>
      <c r="H35" s="61">
        <v>42836</v>
      </c>
      <c r="I35" s="69">
        <v>1687.19</v>
      </c>
    </row>
    <row r="36" spans="1:9" ht="31.5" customHeight="1" x14ac:dyDescent="0.25">
      <c r="A36" s="51" t="s">
        <v>600</v>
      </c>
      <c r="B36" s="51" t="s">
        <v>45</v>
      </c>
      <c r="C36" s="51" t="s">
        <v>24</v>
      </c>
      <c r="D36" s="51" t="s">
        <v>398</v>
      </c>
      <c r="E36" s="158" t="s">
        <v>1807</v>
      </c>
      <c r="F36" s="61" t="s">
        <v>3</v>
      </c>
      <c r="G36" s="157">
        <v>960</v>
      </c>
      <c r="H36" s="61">
        <v>42836</v>
      </c>
      <c r="I36" s="69">
        <v>386.34</v>
      </c>
    </row>
    <row r="37" spans="1:9" ht="31.5" customHeight="1" x14ac:dyDescent="0.25">
      <c r="A37" s="51" t="s">
        <v>10</v>
      </c>
      <c r="B37" s="51" t="s">
        <v>37</v>
      </c>
      <c r="C37" s="51" t="s">
        <v>38</v>
      </c>
      <c r="D37" s="51" t="s">
        <v>6</v>
      </c>
      <c r="E37" s="158" t="s">
        <v>1808</v>
      </c>
      <c r="F37" s="61" t="s">
        <v>3</v>
      </c>
      <c r="G37" s="157">
        <v>1300</v>
      </c>
      <c r="H37" s="61">
        <v>42836</v>
      </c>
      <c r="I37" s="69">
        <v>516.34</v>
      </c>
    </row>
    <row r="38" spans="1:9" ht="31.5" customHeight="1" x14ac:dyDescent="0.25">
      <c r="A38" s="51" t="s">
        <v>1588</v>
      </c>
      <c r="B38" s="51" t="s">
        <v>25</v>
      </c>
      <c r="C38" s="51" t="s">
        <v>1589</v>
      </c>
      <c r="D38" s="51" t="s">
        <v>667</v>
      </c>
      <c r="E38" s="158" t="s">
        <v>1809</v>
      </c>
      <c r="F38" s="61" t="s">
        <v>1810</v>
      </c>
      <c r="G38" s="157">
        <v>2884</v>
      </c>
      <c r="H38" s="61">
        <v>42837</v>
      </c>
      <c r="I38" s="69">
        <v>2789.99</v>
      </c>
    </row>
    <row r="39" spans="1:9" ht="31.5" customHeight="1" x14ac:dyDescent="0.25">
      <c r="A39" s="51" t="s">
        <v>90</v>
      </c>
      <c r="B39" s="51" t="s">
        <v>89</v>
      </c>
      <c r="C39" s="51" t="s">
        <v>24</v>
      </c>
      <c r="D39" s="51" t="s">
        <v>94</v>
      </c>
      <c r="E39" s="158" t="s">
        <v>1811</v>
      </c>
      <c r="F39" s="61" t="s">
        <v>1812</v>
      </c>
      <c r="G39" s="157">
        <v>5387</v>
      </c>
      <c r="H39" s="61">
        <v>42837</v>
      </c>
      <c r="I39" s="69">
        <v>4140.62</v>
      </c>
    </row>
    <row r="40" spans="1:9" ht="31.5" customHeight="1" x14ac:dyDescent="0.25">
      <c r="A40" s="51" t="s">
        <v>344</v>
      </c>
      <c r="B40" s="51" t="s">
        <v>77</v>
      </c>
      <c r="C40" s="51" t="s">
        <v>45</v>
      </c>
      <c r="D40" s="51" t="s">
        <v>400</v>
      </c>
      <c r="E40" s="158" t="s">
        <v>1813</v>
      </c>
      <c r="F40" s="61" t="s">
        <v>1814</v>
      </c>
      <c r="G40" s="157">
        <v>1743</v>
      </c>
      <c r="H40" s="61">
        <v>42837</v>
      </c>
      <c r="I40" s="69">
        <v>1670.28</v>
      </c>
    </row>
    <row r="41" spans="1:9" ht="31.5" customHeight="1" x14ac:dyDescent="0.25">
      <c r="A41" s="51" t="s">
        <v>1574</v>
      </c>
      <c r="B41" s="51" t="s">
        <v>1575</v>
      </c>
      <c r="C41" s="51" t="s">
        <v>862</v>
      </c>
      <c r="D41" s="51" t="s">
        <v>667</v>
      </c>
      <c r="E41" s="158" t="s">
        <v>1815</v>
      </c>
      <c r="F41" s="61" t="s">
        <v>1812</v>
      </c>
      <c r="G41" s="157">
        <v>2050</v>
      </c>
      <c r="H41" s="61">
        <v>42837</v>
      </c>
      <c r="I41" s="69">
        <v>1434.3</v>
      </c>
    </row>
    <row r="42" spans="1:9" ht="42" customHeight="1" x14ac:dyDescent="0.25">
      <c r="A42" s="51" t="s">
        <v>1063</v>
      </c>
      <c r="B42" s="51" t="s">
        <v>1816</v>
      </c>
      <c r="C42" s="51" t="s">
        <v>1817</v>
      </c>
      <c r="D42" s="51" t="s">
        <v>398</v>
      </c>
      <c r="E42" s="158" t="s">
        <v>1818</v>
      </c>
      <c r="F42" s="61" t="s">
        <v>1089</v>
      </c>
      <c r="G42" s="157">
        <v>5150</v>
      </c>
      <c r="H42" s="61">
        <v>42838</v>
      </c>
      <c r="I42" s="69">
        <v>2120</v>
      </c>
    </row>
    <row r="43" spans="1:9" ht="31.5" customHeight="1" x14ac:dyDescent="0.25">
      <c r="A43" s="51" t="s">
        <v>1720</v>
      </c>
      <c r="B43" s="51" t="s">
        <v>374</v>
      </c>
      <c r="C43" s="51" t="s">
        <v>38</v>
      </c>
      <c r="D43" s="51" t="s">
        <v>400</v>
      </c>
      <c r="E43" s="158" t="s">
        <v>1819</v>
      </c>
      <c r="F43" s="61" t="s">
        <v>4</v>
      </c>
      <c r="G43" s="157">
        <v>5221</v>
      </c>
      <c r="H43" s="61">
        <v>42838</v>
      </c>
      <c r="I43" s="69">
        <v>4930.05</v>
      </c>
    </row>
    <row r="44" spans="1:9" ht="54.75" customHeight="1" x14ac:dyDescent="0.25">
      <c r="A44" s="51" t="s">
        <v>607</v>
      </c>
      <c r="B44" s="51" t="s">
        <v>84</v>
      </c>
      <c r="C44" s="51" t="s">
        <v>44</v>
      </c>
      <c r="D44" s="51" t="s">
        <v>667</v>
      </c>
      <c r="E44" s="158" t="s">
        <v>1820</v>
      </c>
      <c r="F44" s="61" t="s">
        <v>1769</v>
      </c>
      <c r="G44" s="157">
        <v>4686.6000000000004</v>
      </c>
      <c r="H44" s="61">
        <v>42839</v>
      </c>
      <c r="I44" s="69">
        <v>4024.79</v>
      </c>
    </row>
    <row r="45" spans="1:9" ht="31.5" customHeight="1" x14ac:dyDescent="0.25">
      <c r="A45" s="51" t="s">
        <v>12</v>
      </c>
      <c r="B45" s="51" t="s">
        <v>55</v>
      </c>
      <c r="C45" s="51" t="s">
        <v>25</v>
      </c>
      <c r="D45" s="51" t="s">
        <v>95</v>
      </c>
      <c r="E45" s="158" t="s">
        <v>1821</v>
      </c>
      <c r="F45" s="61" t="s">
        <v>1822</v>
      </c>
      <c r="G45" s="157">
        <v>4729</v>
      </c>
      <c r="H45" s="61">
        <v>42842</v>
      </c>
      <c r="I45" s="69">
        <v>4692.3999999999996</v>
      </c>
    </row>
    <row r="46" spans="1:9" ht="31.5" customHeight="1" x14ac:dyDescent="0.25">
      <c r="A46" s="51" t="s">
        <v>65</v>
      </c>
      <c r="B46" s="51" t="s">
        <v>66</v>
      </c>
      <c r="C46" s="51" t="s">
        <v>67</v>
      </c>
      <c r="D46" s="51" t="s">
        <v>71</v>
      </c>
      <c r="E46" s="158" t="s">
        <v>1823</v>
      </c>
      <c r="F46" s="61" t="s">
        <v>1089</v>
      </c>
      <c r="G46" s="157">
        <v>11600</v>
      </c>
      <c r="H46" s="61">
        <v>42842</v>
      </c>
      <c r="I46" s="69">
        <v>9660.18</v>
      </c>
    </row>
    <row r="47" spans="1:9" ht="31.5" customHeight="1" x14ac:dyDescent="0.25">
      <c r="A47" s="51" t="s">
        <v>87</v>
      </c>
      <c r="B47" s="51" t="s">
        <v>1604</v>
      </c>
      <c r="C47" s="51" t="s">
        <v>68</v>
      </c>
      <c r="D47" s="51" t="s">
        <v>6</v>
      </c>
      <c r="E47" s="158" t="s">
        <v>1824</v>
      </c>
      <c r="F47" s="61" t="s">
        <v>584</v>
      </c>
      <c r="G47" s="157">
        <v>3838</v>
      </c>
      <c r="H47" s="61">
        <v>42843</v>
      </c>
      <c r="I47" s="69">
        <v>3838</v>
      </c>
    </row>
    <row r="48" spans="1:9" ht="31.5" customHeight="1" x14ac:dyDescent="0.25">
      <c r="A48" s="51" t="s">
        <v>54</v>
      </c>
      <c r="B48" s="51" t="s">
        <v>55</v>
      </c>
      <c r="C48" s="51" t="s">
        <v>25</v>
      </c>
      <c r="D48" s="51" t="s">
        <v>95</v>
      </c>
      <c r="E48" s="158" t="s">
        <v>1825</v>
      </c>
      <c r="F48" s="61" t="s">
        <v>584</v>
      </c>
      <c r="G48" s="157">
        <v>4481</v>
      </c>
      <c r="H48" s="61">
        <v>42843</v>
      </c>
      <c r="I48" s="69">
        <v>3859</v>
      </c>
    </row>
    <row r="49" spans="1:9" ht="31.5" customHeight="1" x14ac:dyDescent="0.25">
      <c r="A49" s="51" t="s">
        <v>995</v>
      </c>
      <c r="B49" s="51" t="s">
        <v>996</v>
      </c>
      <c r="C49" s="51" t="s">
        <v>997</v>
      </c>
      <c r="D49" s="51" t="s">
        <v>69</v>
      </c>
      <c r="E49" s="158" t="s">
        <v>1826</v>
      </c>
      <c r="F49" s="61" t="s">
        <v>1827</v>
      </c>
      <c r="G49" s="157">
        <v>4673</v>
      </c>
      <c r="H49" s="61">
        <v>42843</v>
      </c>
      <c r="I49" s="69">
        <v>4440.32</v>
      </c>
    </row>
    <row r="50" spans="1:9" ht="31.5" customHeight="1" x14ac:dyDescent="0.25">
      <c r="A50" s="51" t="s">
        <v>54</v>
      </c>
      <c r="B50" s="51" t="s">
        <v>55</v>
      </c>
      <c r="C50" s="51" t="s">
        <v>25</v>
      </c>
      <c r="D50" s="51" t="s">
        <v>95</v>
      </c>
      <c r="E50" s="158" t="s">
        <v>1828</v>
      </c>
      <c r="F50" s="61" t="s">
        <v>3</v>
      </c>
      <c r="G50" s="157">
        <v>3498</v>
      </c>
      <c r="H50" s="61">
        <v>42844</v>
      </c>
      <c r="I50" s="69">
        <v>3498</v>
      </c>
    </row>
    <row r="51" spans="1:9" ht="31.5" customHeight="1" x14ac:dyDescent="0.25">
      <c r="A51" s="51" t="s">
        <v>1498</v>
      </c>
      <c r="B51" s="51" t="s">
        <v>1290</v>
      </c>
      <c r="C51" s="51" t="s">
        <v>1291</v>
      </c>
      <c r="D51" s="51" t="s">
        <v>70</v>
      </c>
      <c r="E51" s="158" t="s">
        <v>1829</v>
      </c>
      <c r="F51" s="61" t="s">
        <v>1830</v>
      </c>
      <c r="G51" s="157">
        <v>5202</v>
      </c>
      <c r="H51" s="61">
        <v>42844</v>
      </c>
      <c r="I51" s="69">
        <v>5018.59</v>
      </c>
    </row>
    <row r="52" spans="1:9" ht="31.5" customHeight="1" x14ac:dyDescent="0.25">
      <c r="A52" s="51" t="s">
        <v>87</v>
      </c>
      <c r="B52" s="51" t="s">
        <v>43</v>
      </c>
      <c r="C52" s="51" t="s">
        <v>1059</v>
      </c>
      <c r="D52" s="51" t="s">
        <v>662</v>
      </c>
      <c r="E52" s="158" t="s">
        <v>1831</v>
      </c>
      <c r="F52" s="61" t="s">
        <v>584</v>
      </c>
      <c r="G52" s="157">
        <v>3881</v>
      </c>
      <c r="H52" s="61">
        <v>42845</v>
      </c>
      <c r="I52" s="69">
        <v>2481</v>
      </c>
    </row>
    <row r="53" spans="1:9" ht="31.5" customHeight="1" x14ac:dyDescent="0.25">
      <c r="A53" s="51" t="s">
        <v>1312</v>
      </c>
      <c r="B53" s="51" t="s">
        <v>85</v>
      </c>
      <c r="C53" s="51" t="s">
        <v>33</v>
      </c>
      <c r="D53" s="51" t="s">
        <v>6</v>
      </c>
      <c r="E53" s="158" t="s">
        <v>1832</v>
      </c>
      <c r="F53" s="61" t="s">
        <v>208</v>
      </c>
      <c r="G53" s="157">
        <v>3400</v>
      </c>
      <c r="H53" s="61">
        <v>42845</v>
      </c>
      <c r="I53" s="69">
        <v>311</v>
      </c>
    </row>
    <row r="54" spans="1:9" ht="31.5" customHeight="1" x14ac:dyDescent="0.25">
      <c r="A54" s="51" t="s">
        <v>21</v>
      </c>
      <c r="B54" s="51" t="s">
        <v>43</v>
      </c>
      <c r="C54" s="51" t="s">
        <v>62</v>
      </c>
      <c r="D54" s="51" t="s">
        <v>69</v>
      </c>
      <c r="E54" s="158" t="s">
        <v>1833</v>
      </c>
      <c r="F54" s="61" t="s">
        <v>1834</v>
      </c>
      <c r="G54" s="157">
        <v>5089</v>
      </c>
      <c r="H54" s="61">
        <v>42845</v>
      </c>
      <c r="I54" s="69">
        <v>4346.42</v>
      </c>
    </row>
    <row r="55" spans="1:9" ht="31.5" customHeight="1" x14ac:dyDescent="0.25">
      <c r="A55" s="51" t="s">
        <v>1720</v>
      </c>
      <c r="B55" s="51" t="s">
        <v>374</v>
      </c>
      <c r="C55" s="51" t="s">
        <v>38</v>
      </c>
      <c r="D55" s="51" t="s">
        <v>400</v>
      </c>
      <c r="E55" s="158" t="s">
        <v>1835</v>
      </c>
      <c r="F55" s="61" t="s">
        <v>208</v>
      </c>
      <c r="G55" s="157">
        <v>3555</v>
      </c>
      <c r="H55" s="61">
        <v>42845</v>
      </c>
      <c r="I55" s="69">
        <v>1746.1</v>
      </c>
    </row>
    <row r="56" spans="1:9" ht="31.5" customHeight="1" x14ac:dyDescent="0.25">
      <c r="A56" s="51" t="s">
        <v>995</v>
      </c>
      <c r="B56" s="51" t="s">
        <v>996</v>
      </c>
      <c r="C56" s="51" t="s">
        <v>997</v>
      </c>
      <c r="D56" s="51" t="s">
        <v>69</v>
      </c>
      <c r="E56" s="158" t="s">
        <v>1836</v>
      </c>
      <c r="F56" s="61" t="s">
        <v>1837</v>
      </c>
      <c r="G56" s="157">
        <v>4278</v>
      </c>
      <c r="H56" s="61">
        <v>42845</v>
      </c>
      <c r="I56" s="69">
        <v>4268.59</v>
      </c>
    </row>
    <row r="57" spans="1:9" ht="31.5" customHeight="1" x14ac:dyDescent="0.25">
      <c r="A57" s="51" t="s">
        <v>20</v>
      </c>
      <c r="B57" s="51" t="s">
        <v>43</v>
      </c>
      <c r="C57" s="51" t="s">
        <v>44</v>
      </c>
      <c r="D57" s="51" t="s">
        <v>7</v>
      </c>
      <c r="E57" s="158" t="s">
        <v>1838</v>
      </c>
      <c r="F57" s="61" t="s">
        <v>208</v>
      </c>
      <c r="G57" s="157">
        <v>3050</v>
      </c>
      <c r="H57" s="61">
        <v>42845</v>
      </c>
      <c r="I57" s="69">
        <v>3050</v>
      </c>
    </row>
    <row r="58" spans="1:9" ht="31.5" customHeight="1" x14ac:dyDescent="0.25">
      <c r="A58" s="51" t="s">
        <v>908</v>
      </c>
      <c r="B58" s="51" t="s">
        <v>909</v>
      </c>
      <c r="C58" s="51" t="s">
        <v>910</v>
      </c>
      <c r="D58" s="51" t="s">
        <v>667</v>
      </c>
      <c r="E58" s="158" t="s">
        <v>1839</v>
      </c>
      <c r="F58" s="61" t="s">
        <v>1840</v>
      </c>
      <c r="G58" s="157">
        <v>1450</v>
      </c>
      <c r="H58" s="61">
        <v>42846</v>
      </c>
      <c r="I58" s="69">
        <v>476</v>
      </c>
    </row>
    <row r="59" spans="1:9" ht="40.5" customHeight="1" x14ac:dyDescent="0.25">
      <c r="A59" s="51" t="s">
        <v>1841</v>
      </c>
      <c r="B59" s="51" t="s">
        <v>56</v>
      </c>
      <c r="C59" s="51" t="s">
        <v>1842</v>
      </c>
      <c r="D59" s="51" t="s">
        <v>72</v>
      </c>
      <c r="E59" s="158" t="s">
        <v>1843</v>
      </c>
      <c r="F59" s="61" t="s">
        <v>1844</v>
      </c>
      <c r="G59" s="157">
        <v>2050</v>
      </c>
      <c r="H59" s="61">
        <v>42846</v>
      </c>
      <c r="I59" s="69">
        <v>1356.5</v>
      </c>
    </row>
    <row r="60" spans="1:9" ht="35.25" customHeight="1" x14ac:dyDescent="0.25">
      <c r="A60" s="51" t="s">
        <v>995</v>
      </c>
      <c r="B60" s="51" t="s">
        <v>996</v>
      </c>
      <c r="C60" s="51" t="s">
        <v>997</v>
      </c>
      <c r="D60" s="51" t="s">
        <v>69</v>
      </c>
      <c r="E60" s="158" t="s">
        <v>1845</v>
      </c>
      <c r="F60" s="61" t="s">
        <v>1846</v>
      </c>
      <c r="G60" s="157">
        <v>7918</v>
      </c>
      <c r="H60" s="61">
        <v>42846</v>
      </c>
      <c r="I60" s="69">
        <v>7073.39</v>
      </c>
    </row>
    <row r="61" spans="1:9" ht="31.5" customHeight="1" x14ac:dyDescent="0.25">
      <c r="A61" s="51" t="s">
        <v>376</v>
      </c>
      <c r="B61" s="51" t="s">
        <v>612</v>
      </c>
      <c r="C61" s="51" t="s">
        <v>27</v>
      </c>
      <c r="D61" s="51" t="s">
        <v>73</v>
      </c>
      <c r="E61" s="158" t="s">
        <v>1847</v>
      </c>
      <c r="F61" s="61" t="s">
        <v>1840</v>
      </c>
      <c r="G61" s="157">
        <v>1450</v>
      </c>
      <c r="H61" s="61">
        <v>42846</v>
      </c>
      <c r="I61" s="69">
        <v>618</v>
      </c>
    </row>
    <row r="62" spans="1:9" ht="37.5" customHeight="1" x14ac:dyDescent="0.25">
      <c r="A62" s="51" t="s">
        <v>600</v>
      </c>
      <c r="B62" s="51" t="s">
        <v>45</v>
      </c>
      <c r="C62" s="51" t="s">
        <v>24</v>
      </c>
      <c r="D62" s="51" t="s">
        <v>398</v>
      </c>
      <c r="E62" s="158" t="s">
        <v>1848</v>
      </c>
      <c r="F62" s="61" t="s">
        <v>1844</v>
      </c>
      <c r="G62" s="157">
        <v>4629</v>
      </c>
      <c r="H62" s="61">
        <v>42846</v>
      </c>
      <c r="I62" s="69">
        <v>2318.4499999999998</v>
      </c>
    </row>
    <row r="63" spans="1:9" ht="31.5" customHeight="1" x14ac:dyDescent="0.25">
      <c r="A63" s="51" t="s">
        <v>603</v>
      </c>
      <c r="B63" s="51" t="s">
        <v>374</v>
      </c>
      <c r="C63" s="51" t="s">
        <v>58</v>
      </c>
      <c r="D63" s="51" t="s">
        <v>402</v>
      </c>
      <c r="E63" s="158" t="s">
        <v>1849</v>
      </c>
      <c r="F63" s="61" t="s">
        <v>1779</v>
      </c>
      <c r="G63" s="157">
        <v>0</v>
      </c>
      <c r="H63" s="61">
        <v>42846</v>
      </c>
      <c r="I63" s="69">
        <v>0</v>
      </c>
    </row>
    <row r="64" spans="1:9" ht="31.5" customHeight="1" x14ac:dyDescent="0.25">
      <c r="A64" s="51" t="s">
        <v>20</v>
      </c>
      <c r="B64" s="51" t="s">
        <v>43</v>
      </c>
      <c r="C64" s="51" t="s">
        <v>44</v>
      </c>
      <c r="D64" s="51" t="s">
        <v>7</v>
      </c>
      <c r="E64" s="158" t="s">
        <v>1850</v>
      </c>
      <c r="F64" s="61" t="s">
        <v>584</v>
      </c>
      <c r="G64" s="157">
        <v>750</v>
      </c>
      <c r="H64" s="61">
        <v>42846</v>
      </c>
      <c r="I64" s="69">
        <v>711</v>
      </c>
    </row>
    <row r="65" spans="1:9" ht="31.5" customHeight="1" x14ac:dyDescent="0.25">
      <c r="A65" s="51" t="s">
        <v>1851</v>
      </c>
      <c r="B65" s="51" t="s">
        <v>1852</v>
      </c>
      <c r="C65" s="51" t="s">
        <v>1853</v>
      </c>
      <c r="D65" s="51" t="s">
        <v>667</v>
      </c>
      <c r="E65" s="158" t="s">
        <v>1854</v>
      </c>
      <c r="F65" s="61" t="s">
        <v>1855</v>
      </c>
      <c r="G65" s="157">
        <v>750</v>
      </c>
      <c r="H65" s="61">
        <v>42846</v>
      </c>
      <c r="I65" s="69">
        <v>400</v>
      </c>
    </row>
    <row r="66" spans="1:9" ht="45.75" customHeight="1" x14ac:dyDescent="0.25">
      <c r="A66" s="51" t="s">
        <v>613</v>
      </c>
      <c r="B66" s="51" t="s">
        <v>51</v>
      </c>
      <c r="C66" s="51" t="s">
        <v>614</v>
      </c>
      <c r="D66" s="51" t="s">
        <v>667</v>
      </c>
      <c r="E66" s="158" t="s">
        <v>1856</v>
      </c>
      <c r="F66" s="61" t="s">
        <v>1857</v>
      </c>
      <c r="G66" s="157">
        <v>3350</v>
      </c>
      <c r="H66" s="61">
        <v>42847</v>
      </c>
      <c r="I66" s="69">
        <v>1343</v>
      </c>
    </row>
    <row r="67" spans="1:9" ht="31.5" customHeight="1" x14ac:dyDescent="0.25">
      <c r="A67" s="51" t="s">
        <v>1656</v>
      </c>
      <c r="B67" s="51" t="s">
        <v>25</v>
      </c>
      <c r="C67" s="51" t="s">
        <v>610</v>
      </c>
      <c r="D67" s="51" t="s">
        <v>662</v>
      </c>
      <c r="E67" s="158" t="s">
        <v>1858</v>
      </c>
      <c r="F67" s="61" t="s">
        <v>1859</v>
      </c>
      <c r="G67" s="157">
        <v>1750</v>
      </c>
      <c r="H67" s="61">
        <v>42848</v>
      </c>
      <c r="I67" s="69">
        <v>444.75</v>
      </c>
    </row>
    <row r="68" spans="1:9" ht="31.5" customHeight="1" x14ac:dyDescent="0.25">
      <c r="A68" s="51" t="s">
        <v>341</v>
      </c>
      <c r="B68" s="51" t="s">
        <v>601</v>
      </c>
      <c r="C68" s="51" t="s">
        <v>75</v>
      </c>
      <c r="D68" s="61" t="s">
        <v>1860</v>
      </c>
      <c r="E68" s="158" t="s">
        <v>1861</v>
      </c>
      <c r="F68" s="61" t="s">
        <v>584</v>
      </c>
      <c r="G68" s="157">
        <v>8033</v>
      </c>
      <c r="H68" s="61">
        <v>42849</v>
      </c>
      <c r="I68" s="69">
        <v>6007.2</v>
      </c>
    </row>
    <row r="69" spans="1:9" ht="31.5" customHeight="1" x14ac:dyDescent="0.25">
      <c r="A69" s="51" t="s">
        <v>1588</v>
      </c>
      <c r="B69" s="51" t="s">
        <v>25</v>
      </c>
      <c r="C69" s="51" t="s">
        <v>1589</v>
      </c>
      <c r="D69" s="51" t="s">
        <v>667</v>
      </c>
      <c r="E69" s="158" t="s">
        <v>1862</v>
      </c>
      <c r="F69" s="61" t="s">
        <v>584</v>
      </c>
      <c r="G69" s="157">
        <v>3796</v>
      </c>
      <c r="H69" s="61">
        <v>42849</v>
      </c>
      <c r="I69" s="69">
        <v>3796</v>
      </c>
    </row>
    <row r="70" spans="1:9" ht="36.75" customHeight="1" x14ac:dyDescent="0.25">
      <c r="A70" s="51" t="s">
        <v>8</v>
      </c>
      <c r="B70" s="54" t="s">
        <v>81</v>
      </c>
      <c r="C70" s="51" t="s">
        <v>46</v>
      </c>
      <c r="D70" s="61" t="s">
        <v>1552</v>
      </c>
      <c r="E70" s="158" t="s">
        <v>1863</v>
      </c>
      <c r="F70" s="61" t="s">
        <v>1864</v>
      </c>
      <c r="G70" s="157">
        <v>5351</v>
      </c>
      <c r="H70" s="61">
        <v>42849</v>
      </c>
      <c r="I70" s="69">
        <v>4851</v>
      </c>
    </row>
    <row r="71" spans="1:9" ht="48.75" customHeight="1" x14ac:dyDescent="0.25">
      <c r="A71" s="51" t="s">
        <v>608</v>
      </c>
      <c r="B71" s="51" t="s">
        <v>609</v>
      </c>
      <c r="C71" s="51" t="s">
        <v>610</v>
      </c>
      <c r="D71" s="51" t="s">
        <v>667</v>
      </c>
      <c r="E71" s="158" t="s">
        <v>1865</v>
      </c>
      <c r="F71" s="61" t="s">
        <v>1866</v>
      </c>
      <c r="G71" s="157">
        <v>3350</v>
      </c>
      <c r="H71" s="61">
        <v>42849</v>
      </c>
      <c r="I71" s="69">
        <v>1885.5</v>
      </c>
    </row>
    <row r="72" spans="1:9" ht="31.5" customHeight="1" x14ac:dyDescent="0.25">
      <c r="A72" s="51" t="s">
        <v>1720</v>
      </c>
      <c r="B72" s="51" t="s">
        <v>374</v>
      </c>
      <c r="C72" s="51" t="s">
        <v>38</v>
      </c>
      <c r="D72" s="51" t="s">
        <v>400</v>
      </c>
      <c r="E72" s="158" t="s">
        <v>1867</v>
      </c>
      <c r="F72" s="61" t="s">
        <v>0</v>
      </c>
      <c r="G72" s="157">
        <v>2196</v>
      </c>
      <c r="H72" s="61">
        <v>42849</v>
      </c>
      <c r="I72" s="69">
        <v>2080.08</v>
      </c>
    </row>
    <row r="73" spans="1:9" ht="31.5" customHeight="1" x14ac:dyDescent="0.25">
      <c r="A73" s="51" t="s">
        <v>10</v>
      </c>
      <c r="B73" s="51" t="s">
        <v>37</v>
      </c>
      <c r="C73" s="51" t="s">
        <v>38</v>
      </c>
      <c r="D73" s="51" t="s">
        <v>6</v>
      </c>
      <c r="E73" s="158" t="s">
        <v>1868</v>
      </c>
      <c r="F73" s="61" t="s">
        <v>1869</v>
      </c>
      <c r="G73" s="157">
        <v>5500</v>
      </c>
      <c r="H73" s="61">
        <v>42849</v>
      </c>
      <c r="I73" s="69">
        <v>4334.05</v>
      </c>
    </row>
    <row r="74" spans="1:9" ht="31.5" customHeight="1" x14ac:dyDescent="0.25">
      <c r="A74" s="51" t="s">
        <v>20</v>
      </c>
      <c r="B74" s="51" t="s">
        <v>43</v>
      </c>
      <c r="C74" s="51" t="s">
        <v>44</v>
      </c>
      <c r="D74" s="51" t="s">
        <v>7</v>
      </c>
      <c r="E74" s="158" t="s">
        <v>1870</v>
      </c>
      <c r="F74" s="61" t="s">
        <v>1089</v>
      </c>
      <c r="G74" s="157">
        <v>4400</v>
      </c>
      <c r="H74" s="61">
        <v>42849</v>
      </c>
      <c r="I74" s="69">
        <v>3231.62</v>
      </c>
    </row>
    <row r="75" spans="1:9" ht="31.5" customHeight="1" x14ac:dyDescent="0.25">
      <c r="A75" s="51" t="s">
        <v>49</v>
      </c>
      <c r="B75" s="51" t="s">
        <v>50</v>
      </c>
      <c r="C75" s="51" t="s">
        <v>51</v>
      </c>
      <c r="D75" s="51" t="s">
        <v>398</v>
      </c>
      <c r="E75" s="158" t="s">
        <v>1871</v>
      </c>
      <c r="F75" s="61" t="s">
        <v>1872</v>
      </c>
      <c r="G75" s="157">
        <v>7350</v>
      </c>
      <c r="H75" s="61">
        <v>42849</v>
      </c>
      <c r="I75" s="69">
        <v>4193.6899999999996</v>
      </c>
    </row>
    <row r="76" spans="1:9" ht="31.5" customHeight="1" x14ac:dyDescent="0.25">
      <c r="A76" s="51" t="s">
        <v>83</v>
      </c>
      <c r="B76" s="51" t="s">
        <v>67</v>
      </c>
      <c r="C76" s="51" t="s">
        <v>82</v>
      </c>
      <c r="D76" s="51" t="s">
        <v>667</v>
      </c>
      <c r="E76" s="158" t="s">
        <v>1873</v>
      </c>
      <c r="F76" s="61" t="s">
        <v>895</v>
      </c>
      <c r="G76" s="157">
        <v>750</v>
      </c>
      <c r="H76" s="61">
        <v>42849</v>
      </c>
      <c r="I76" s="69">
        <v>720.4</v>
      </c>
    </row>
    <row r="77" spans="1:9" ht="31.5" customHeight="1" x14ac:dyDescent="0.25">
      <c r="A77" s="51" t="s">
        <v>1312</v>
      </c>
      <c r="B77" s="51" t="s">
        <v>85</v>
      </c>
      <c r="C77" s="51" t="s">
        <v>33</v>
      </c>
      <c r="D77" s="51" t="s">
        <v>6</v>
      </c>
      <c r="E77" s="158" t="s">
        <v>1874</v>
      </c>
      <c r="F77" s="61" t="s">
        <v>1089</v>
      </c>
      <c r="G77" s="157">
        <v>5750</v>
      </c>
      <c r="H77" s="61">
        <v>42850</v>
      </c>
      <c r="I77" s="69">
        <v>448</v>
      </c>
    </row>
    <row r="78" spans="1:9" ht="31.5" customHeight="1" x14ac:dyDescent="0.25">
      <c r="A78" s="51" t="s">
        <v>607</v>
      </c>
      <c r="B78" s="51" t="s">
        <v>84</v>
      </c>
      <c r="C78" s="51" t="s">
        <v>44</v>
      </c>
      <c r="D78" s="51" t="s">
        <v>667</v>
      </c>
      <c r="E78" s="158" t="s">
        <v>1875</v>
      </c>
      <c r="F78" s="61" t="s">
        <v>895</v>
      </c>
      <c r="G78" s="157">
        <v>1776</v>
      </c>
      <c r="H78" s="61">
        <v>42851</v>
      </c>
      <c r="I78" s="69">
        <v>1032.33</v>
      </c>
    </row>
    <row r="79" spans="1:9" ht="31.5" customHeight="1" x14ac:dyDescent="0.25">
      <c r="A79" s="51" t="s">
        <v>39</v>
      </c>
      <c r="B79" s="51" t="s">
        <v>40</v>
      </c>
      <c r="C79" s="51" t="s">
        <v>41</v>
      </c>
      <c r="D79" s="51" t="s">
        <v>1620</v>
      </c>
      <c r="E79" s="158" t="s">
        <v>1876</v>
      </c>
      <c r="F79" s="61" t="s">
        <v>584</v>
      </c>
      <c r="G79" s="157">
        <v>2699</v>
      </c>
      <c r="H79" s="61">
        <v>42851</v>
      </c>
      <c r="I79" s="69">
        <v>2699</v>
      </c>
    </row>
    <row r="80" spans="1:9" ht="31.5" customHeight="1" x14ac:dyDescent="0.25">
      <c r="A80" s="51" t="s">
        <v>1328</v>
      </c>
      <c r="B80" s="51" t="s">
        <v>86</v>
      </c>
      <c r="C80" s="51" t="s">
        <v>31</v>
      </c>
      <c r="D80" s="51" t="s">
        <v>6</v>
      </c>
      <c r="E80" s="158" t="s">
        <v>1877</v>
      </c>
      <c r="F80" s="61" t="s">
        <v>3</v>
      </c>
      <c r="G80" s="157">
        <v>2440</v>
      </c>
      <c r="H80" s="61">
        <v>42851</v>
      </c>
      <c r="I80" s="69">
        <v>1850</v>
      </c>
    </row>
    <row r="81" spans="1:9" ht="31.5" customHeight="1" x14ac:dyDescent="0.25">
      <c r="A81" s="51" t="s">
        <v>47</v>
      </c>
      <c r="B81" s="51" t="s">
        <v>48</v>
      </c>
      <c r="C81" s="51" t="s">
        <v>24</v>
      </c>
      <c r="D81" s="51" t="s">
        <v>93</v>
      </c>
      <c r="E81" s="158" t="s">
        <v>1878</v>
      </c>
      <c r="F81" s="61" t="s">
        <v>584</v>
      </c>
      <c r="G81" s="157">
        <v>1300</v>
      </c>
      <c r="H81" s="61">
        <v>42852</v>
      </c>
      <c r="I81" s="69">
        <v>1300</v>
      </c>
    </row>
    <row r="82" spans="1:9" ht="31.5" customHeight="1" x14ac:dyDescent="0.25">
      <c r="A82" s="51" t="s">
        <v>1879</v>
      </c>
      <c r="B82" s="51" t="s">
        <v>1495</v>
      </c>
      <c r="C82" s="51" t="s">
        <v>24</v>
      </c>
      <c r="D82" s="51" t="s">
        <v>398</v>
      </c>
      <c r="E82" s="158" t="s">
        <v>1880</v>
      </c>
      <c r="F82" s="61" t="s">
        <v>1089</v>
      </c>
      <c r="G82" s="157">
        <v>3200</v>
      </c>
      <c r="H82" s="61">
        <v>42852</v>
      </c>
      <c r="I82" s="69">
        <v>331.24</v>
      </c>
    </row>
    <row r="83" spans="1:9" ht="31.5" customHeight="1" x14ac:dyDescent="0.25">
      <c r="A83" s="51" t="s">
        <v>344</v>
      </c>
      <c r="B83" s="51" t="s">
        <v>77</v>
      </c>
      <c r="C83" s="51" t="s">
        <v>45</v>
      </c>
      <c r="D83" s="51" t="s">
        <v>400</v>
      </c>
      <c r="E83" s="158" t="s">
        <v>1881</v>
      </c>
      <c r="F83" s="61" t="s">
        <v>1089</v>
      </c>
      <c r="G83" s="157">
        <v>12878</v>
      </c>
      <c r="H83" s="61">
        <v>42852</v>
      </c>
      <c r="I83" s="69">
        <v>12529.54</v>
      </c>
    </row>
    <row r="84" spans="1:9" ht="31.5" customHeight="1" x14ac:dyDescent="0.25">
      <c r="A84" s="51" t="s">
        <v>52</v>
      </c>
      <c r="B84" s="51" t="s">
        <v>1604</v>
      </c>
      <c r="C84" s="51" t="s">
        <v>53</v>
      </c>
      <c r="D84" s="51" t="s">
        <v>72</v>
      </c>
      <c r="E84" s="158" t="s">
        <v>1882</v>
      </c>
      <c r="F84" s="61" t="s">
        <v>1089</v>
      </c>
      <c r="G84" s="157">
        <v>8582</v>
      </c>
      <c r="H84" s="61">
        <v>42853</v>
      </c>
      <c r="I84" s="69">
        <v>6904.87</v>
      </c>
    </row>
    <row r="85" spans="1:9" ht="31.5" customHeight="1" x14ac:dyDescent="0.25">
      <c r="A85" s="51" t="s">
        <v>20</v>
      </c>
      <c r="B85" s="51" t="s">
        <v>43</v>
      </c>
      <c r="C85" s="51" t="s">
        <v>44</v>
      </c>
      <c r="D85" s="51" t="s">
        <v>7</v>
      </c>
      <c r="E85" s="158" t="s">
        <v>1883</v>
      </c>
      <c r="F85" s="61" t="s">
        <v>584</v>
      </c>
      <c r="G85" s="157">
        <v>750</v>
      </c>
      <c r="H85" s="61">
        <v>42853</v>
      </c>
      <c r="I85" s="69">
        <v>3231.62</v>
      </c>
    </row>
    <row r="86" spans="1:9" ht="46.5" customHeight="1" x14ac:dyDescent="0.25">
      <c r="A86" s="51" t="s">
        <v>83</v>
      </c>
      <c r="B86" s="51" t="s">
        <v>67</v>
      </c>
      <c r="C86" s="51" t="s">
        <v>82</v>
      </c>
      <c r="D86" s="51" t="s">
        <v>667</v>
      </c>
      <c r="E86" s="158" t="s">
        <v>1884</v>
      </c>
      <c r="F86" s="61" t="s">
        <v>1885</v>
      </c>
      <c r="G86" s="157">
        <v>2050</v>
      </c>
      <c r="H86" s="61">
        <v>42853</v>
      </c>
      <c r="I86" s="69">
        <v>1521.32</v>
      </c>
    </row>
    <row r="87" spans="1:9" ht="36.75" customHeight="1" x14ac:dyDescent="0.25">
      <c r="A87" s="51" t="s">
        <v>607</v>
      </c>
      <c r="B87" s="51" t="s">
        <v>84</v>
      </c>
      <c r="C87" s="51" t="s">
        <v>44</v>
      </c>
      <c r="D87" s="51" t="s">
        <v>667</v>
      </c>
      <c r="E87" s="158" t="s">
        <v>1886</v>
      </c>
      <c r="F87" s="61" t="s">
        <v>1887</v>
      </c>
      <c r="G87" s="157">
        <v>5518</v>
      </c>
      <c r="H87" s="61">
        <v>42854</v>
      </c>
      <c r="I87" s="69">
        <v>5518</v>
      </c>
    </row>
    <row r="88" spans="1:9" ht="37.5" customHeight="1" x14ac:dyDescent="0.25">
      <c r="A88" s="51" t="s">
        <v>613</v>
      </c>
      <c r="B88" s="51" t="s">
        <v>51</v>
      </c>
      <c r="C88" s="51" t="s">
        <v>614</v>
      </c>
      <c r="D88" s="51" t="s">
        <v>667</v>
      </c>
      <c r="E88" s="158" t="s">
        <v>1888</v>
      </c>
      <c r="F88" s="61" t="s">
        <v>1889</v>
      </c>
      <c r="G88" s="157">
        <v>3350</v>
      </c>
      <c r="H88" s="61">
        <v>42855</v>
      </c>
      <c r="I88" s="69">
        <v>2049.3000000000002</v>
      </c>
    </row>
    <row r="89" spans="1:9" ht="25.5" customHeight="1" x14ac:dyDescent="0.25"/>
    <row r="90" spans="1:9" ht="25.5" customHeight="1" x14ac:dyDescent="0.25"/>
    <row r="91" spans="1:9" ht="25.5" customHeight="1" x14ac:dyDescent="0.25"/>
    <row r="92" spans="1:9" ht="25.5" customHeight="1" x14ac:dyDescent="0.25"/>
    <row r="93" spans="1:9" ht="25.5" customHeight="1" x14ac:dyDescent="0.25"/>
    <row r="94" spans="1:9" ht="25.5" customHeight="1" x14ac:dyDescent="0.25"/>
    <row r="95" spans="1:9" ht="25.5" customHeight="1" x14ac:dyDescent="0.25"/>
    <row r="96" spans="1:9" ht="25.5" customHeight="1" x14ac:dyDescent="0.25"/>
    <row r="97" ht="25.5" customHeight="1" x14ac:dyDescent="0.25"/>
    <row r="98" ht="25.5" customHeight="1" x14ac:dyDescent="0.25"/>
    <row r="99" ht="25.5" customHeight="1" x14ac:dyDescent="0.25"/>
    <row r="100" ht="25.5" customHeight="1" x14ac:dyDescent="0.25"/>
    <row r="101" ht="25.5" customHeight="1" x14ac:dyDescent="0.25"/>
    <row r="102" ht="25.5" customHeight="1" x14ac:dyDescent="0.25"/>
    <row r="103" ht="25.5" customHeight="1" x14ac:dyDescent="0.25"/>
    <row r="104" ht="25.5" customHeight="1" x14ac:dyDescent="0.25"/>
    <row r="105" ht="25.5" customHeight="1" x14ac:dyDescent="0.25"/>
    <row r="106"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24"/>
  <dimension ref="A1:I55"/>
  <sheetViews>
    <sheetView topLeftCell="A40"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1063</v>
      </c>
      <c r="B4" s="51" t="s">
        <v>1816</v>
      </c>
      <c r="C4" s="51" t="s">
        <v>1817</v>
      </c>
      <c r="D4" s="51" t="s">
        <v>398</v>
      </c>
      <c r="E4" s="156" t="s">
        <v>1890</v>
      </c>
      <c r="F4" s="61" t="s">
        <v>15</v>
      </c>
      <c r="G4" s="157">
        <v>8100</v>
      </c>
      <c r="H4" s="61">
        <v>42795</v>
      </c>
      <c r="I4" s="159">
        <v>2820.38</v>
      </c>
    </row>
    <row r="5" spans="1:9" ht="25.5" customHeight="1" x14ac:dyDescent="0.25">
      <c r="A5" s="51" t="s">
        <v>10</v>
      </c>
      <c r="B5" s="51" t="s">
        <v>37</v>
      </c>
      <c r="C5" s="51" t="s">
        <v>38</v>
      </c>
      <c r="D5" s="51" t="s">
        <v>6</v>
      </c>
      <c r="E5" s="156" t="s">
        <v>1891</v>
      </c>
      <c r="F5" s="61" t="s">
        <v>15</v>
      </c>
      <c r="G5" s="157">
        <v>9160</v>
      </c>
      <c r="H5" s="160">
        <v>42795</v>
      </c>
      <c r="I5" s="159">
        <v>6446.89</v>
      </c>
    </row>
    <row r="6" spans="1:9" ht="25.5" customHeight="1" x14ac:dyDescent="0.25">
      <c r="A6" s="51" t="s">
        <v>9</v>
      </c>
      <c r="B6" s="51" t="s">
        <v>32</v>
      </c>
      <c r="C6" s="51" t="s">
        <v>33</v>
      </c>
      <c r="D6" s="51" t="s">
        <v>6</v>
      </c>
      <c r="E6" s="156" t="s">
        <v>1892</v>
      </c>
      <c r="F6" s="61" t="s">
        <v>15</v>
      </c>
      <c r="G6" s="157">
        <v>6700</v>
      </c>
      <c r="H6" s="160">
        <v>42796</v>
      </c>
      <c r="I6" s="159">
        <v>2629</v>
      </c>
    </row>
    <row r="7" spans="1:9" ht="25.5" customHeight="1" x14ac:dyDescent="0.25">
      <c r="A7" s="51" t="s">
        <v>329</v>
      </c>
      <c r="B7" s="51" t="s">
        <v>43</v>
      </c>
      <c r="C7" s="51" t="s">
        <v>62</v>
      </c>
      <c r="D7" s="51" t="s">
        <v>69</v>
      </c>
      <c r="E7" s="158" t="s">
        <v>1893</v>
      </c>
      <c r="F7" s="61" t="s">
        <v>1894</v>
      </c>
      <c r="G7" s="157">
        <v>1119.54</v>
      </c>
      <c r="H7" s="61">
        <v>42797</v>
      </c>
      <c r="I7" s="161">
        <v>712</v>
      </c>
    </row>
    <row r="8" spans="1:9" ht="25.5" customHeight="1" x14ac:dyDescent="0.25">
      <c r="A8" s="51" t="s">
        <v>1895</v>
      </c>
      <c r="B8" s="51" t="s">
        <v>878</v>
      </c>
      <c r="C8" s="51" t="s">
        <v>1392</v>
      </c>
      <c r="D8" s="51" t="s">
        <v>1896</v>
      </c>
      <c r="E8" s="158" t="s">
        <v>1897</v>
      </c>
      <c r="F8" s="61" t="s">
        <v>717</v>
      </c>
      <c r="G8" s="157">
        <v>1282.9000000000001</v>
      </c>
      <c r="H8" s="160">
        <v>42797</v>
      </c>
      <c r="I8" s="162">
        <v>368</v>
      </c>
    </row>
    <row r="9" spans="1:9" ht="25.5" customHeight="1" x14ac:dyDescent="0.25">
      <c r="A9" s="51" t="s">
        <v>995</v>
      </c>
      <c r="B9" s="51" t="s">
        <v>996</v>
      </c>
      <c r="C9" s="51" t="s">
        <v>997</v>
      </c>
      <c r="D9" s="163" t="s">
        <v>69</v>
      </c>
      <c r="E9" s="158" t="s">
        <v>1898</v>
      </c>
      <c r="F9" s="61" t="s">
        <v>717</v>
      </c>
      <c r="G9" s="157">
        <v>3153.72</v>
      </c>
      <c r="H9" s="160">
        <v>42797</v>
      </c>
      <c r="I9" s="162">
        <v>2515.6799999999998</v>
      </c>
    </row>
    <row r="10" spans="1:9" ht="25.5" customHeight="1" x14ac:dyDescent="0.25">
      <c r="A10" s="51" t="s">
        <v>22</v>
      </c>
      <c r="B10" s="51" t="s">
        <v>38</v>
      </c>
      <c r="C10" s="51" t="s">
        <v>1899</v>
      </c>
      <c r="D10" s="51" t="s">
        <v>71</v>
      </c>
      <c r="E10" s="158" t="s">
        <v>1893</v>
      </c>
      <c r="F10" s="61" t="s">
        <v>1900</v>
      </c>
      <c r="G10" s="157">
        <v>2700</v>
      </c>
      <c r="H10" s="61">
        <v>42797</v>
      </c>
      <c r="I10" s="162">
        <v>2332.9499999999998</v>
      </c>
    </row>
    <row r="11" spans="1:9" ht="25.5" customHeight="1" x14ac:dyDescent="0.25">
      <c r="A11" s="51" t="s">
        <v>995</v>
      </c>
      <c r="B11" s="51" t="s">
        <v>996</v>
      </c>
      <c r="C11" s="51" t="s">
        <v>997</v>
      </c>
      <c r="D11" s="51" t="s">
        <v>6</v>
      </c>
      <c r="E11" s="158" t="s">
        <v>1901</v>
      </c>
      <c r="F11" s="61" t="s">
        <v>828</v>
      </c>
      <c r="G11" s="157">
        <v>1600</v>
      </c>
      <c r="H11" s="160">
        <v>42798</v>
      </c>
      <c r="I11" s="162">
        <v>866.01</v>
      </c>
    </row>
    <row r="12" spans="1:9" ht="25.5" customHeight="1" x14ac:dyDescent="0.25">
      <c r="A12" s="51" t="s">
        <v>22</v>
      </c>
      <c r="B12" s="51" t="s">
        <v>38</v>
      </c>
      <c r="C12" s="51" t="s">
        <v>1899</v>
      </c>
      <c r="D12" s="51" t="s">
        <v>398</v>
      </c>
      <c r="E12" s="158" t="s">
        <v>1902</v>
      </c>
      <c r="F12" s="61" t="s">
        <v>828</v>
      </c>
      <c r="G12" s="157">
        <v>2035.88</v>
      </c>
      <c r="H12" s="160">
        <v>42798</v>
      </c>
      <c r="I12" s="164">
        <v>1638.88</v>
      </c>
    </row>
    <row r="13" spans="1:9" ht="25.5" customHeight="1" x14ac:dyDescent="0.25">
      <c r="A13" s="51" t="s">
        <v>1712</v>
      </c>
      <c r="B13" s="51" t="s">
        <v>56</v>
      </c>
      <c r="C13" s="51" t="s">
        <v>1713</v>
      </c>
      <c r="D13" s="51" t="s">
        <v>71</v>
      </c>
      <c r="E13" s="158" t="s">
        <v>1903</v>
      </c>
      <c r="F13" s="61" t="s">
        <v>1779</v>
      </c>
      <c r="G13" s="157">
        <v>9323.86</v>
      </c>
      <c r="H13" s="160">
        <v>42801</v>
      </c>
      <c r="I13" s="162">
        <v>7015.29</v>
      </c>
    </row>
    <row r="14" spans="1:9" ht="25.5" customHeight="1" x14ac:dyDescent="0.25">
      <c r="A14" s="51" t="s">
        <v>1588</v>
      </c>
      <c r="B14" s="51" t="s">
        <v>25</v>
      </c>
      <c r="C14" s="51" t="s">
        <v>1589</v>
      </c>
      <c r="D14" s="51" t="s">
        <v>6</v>
      </c>
      <c r="E14" s="158" t="s">
        <v>1904</v>
      </c>
      <c r="F14" s="61" t="s">
        <v>0</v>
      </c>
      <c r="G14" s="157">
        <v>2222.6799999999998</v>
      </c>
      <c r="H14" s="160">
        <v>42801</v>
      </c>
      <c r="I14" s="162">
        <v>1265.42</v>
      </c>
    </row>
    <row r="15" spans="1:9" ht="25.5" customHeight="1" x14ac:dyDescent="0.25">
      <c r="A15" s="51" t="s">
        <v>34</v>
      </c>
      <c r="B15" s="51" t="s">
        <v>35</v>
      </c>
      <c r="C15" s="51" t="s">
        <v>36</v>
      </c>
      <c r="D15" s="51" t="s">
        <v>6</v>
      </c>
      <c r="E15" s="158" t="s">
        <v>1905</v>
      </c>
      <c r="F15" s="61" t="s">
        <v>1089</v>
      </c>
      <c r="G15" s="157">
        <v>7685.81</v>
      </c>
      <c r="H15" s="160">
        <v>42801</v>
      </c>
      <c r="I15" s="162">
        <v>2427.44</v>
      </c>
    </row>
    <row r="16" spans="1:9" ht="25.5" customHeight="1" x14ac:dyDescent="0.25">
      <c r="A16" s="51" t="s">
        <v>28</v>
      </c>
      <c r="B16" s="51" t="s">
        <v>29</v>
      </c>
      <c r="C16" s="51" t="s">
        <v>30</v>
      </c>
      <c r="D16" s="51" t="s">
        <v>6</v>
      </c>
      <c r="E16" s="158" t="s">
        <v>1905</v>
      </c>
      <c r="F16" s="61" t="s">
        <v>1089</v>
      </c>
      <c r="G16" s="157">
        <v>7950.66</v>
      </c>
      <c r="H16" s="160">
        <v>42801</v>
      </c>
      <c r="I16" s="162">
        <v>6700</v>
      </c>
    </row>
    <row r="17" spans="1:9" ht="25.5" customHeight="1" x14ac:dyDescent="0.25">
      <c r="A17" s="51" t="s">
        <v>10</v>
      </c>
      <c r="B17" s="51" t="s">
        <v>37</v>
      </c>
      <c r="C17" s="51" t="s">
        <v>38</v>
      </c>
      <c r="D17" s="51" t="s">
        <v>398</v>
      </c>
      <c r="E17" s="158" t="s">
        <v>1906</v>
      </c>
      <c r="F17" s="61" t="s">
        <v>1089</v>
      </c>
      <c r="G17" s="157">
        <v>8100</v>
      </c>
      <c r="H17" s="61">
        <v>42801</v>
      </c>
      <c r="I17" s="162">
        <v>7490</v>
      </c>
    </row>
    <row r="18" spans="1:9" ht="25.5" customHeight="1" x14ac:dyDescent="0.25">
      <c r="A18" s="51" t="s">
        <v>78</v>
      </c>
      <c r="B18" s="51" t="s">
        <v>752</v>
      </c>
      <c r="C18" s="51" t="s">
        <v>57</v>
      </c>
      <c r="D18" s="61" t="s">
        <v>398</v>
      </c>
      <c r="E18" s="158" t="s">
        <v>1907</v>
      </c>
      <c r="F18" s="61" t="s">
        <v>4</v>
      </c>
      <c r="G18" s="157">
        <v>2872.94</v>
      </c>
      <c r="H18" s="61">
        <v>42801</v>
      </c>
      <c r="I18" s="162">
        <v>1700</v>
      </c>
    </row>
    <row r="19" spans="1:9" ht="25.5" customHeight="1" x14ac:dyDescent="0.25">
      <c r="A19" s="51" t="s">
        <v>14</v>
      </c>
      <c r="B19" s="51" t="s">
        <v>26</v>
      </c>
      <c r="C19" s="51" t="s">
        <v>27</v>
      </c>
      <c r="D19" s="163" t="s">
        <v>1908</v>
      </c>
      <c r="E19" s="158" t="s">
        <v>1909</v>
      </c>
      <c r="F19" s="61" t="s">
        <v>1910</v>
      </c>
      <c r="G19" s="157">
        <v>5916.27</v>
      </c>
      <c r="H19" s="160">
        <v>42801</v>
      </c>
      <c r="I19" s="162">
        <v>2674.6</v>
      </c>
    </row>
    <row r="20" spans="1:9" ht="25.5" customHeight="1" x14ac:dyDescent="0.25">
      <c r="A20" s="51" t="s">
        <v>1159</v>
      </c>
      <c r="B20" s="51" t="s">
        <v>57</v>
      </c>
      <c r="C20" s="51" t="s">
        <v>43</v>
      </c>
      <c r="D20" s="51" t="s">
        <v>74</v>
      </c>
      <c r="E20" s="158" t="s">
        <v>1911</v>
      </c>
      <c r="F20" s="61" t="s">
        <v>1779</v>
      </c>
      <c r="G20" s="157">
        <v>9042</v>
      </c>
      <c r="H20" s="160">
        <v>42802</v>
      </c>
      <c r="I20" s="162">
        <v>3682.1</v>
      </c>
    </row>
    <row r="21" spans="1:9" ht="25.5" customHeight="1" x14ac:dyDescent="0.25">
      <c r="A21" s="51" t="s">
        <v>19</v>
      </c>
      <c r="B21" s="51" t="s">
        <v>77</v>
      </c>
      <c r="C21" s="51" t="s">
        <v>45</v>
      </c>
      <c r="D21" s="51" t="s">
        <v>6</v>
      </c>
      <c r="E21" s="158" t="s">
        <v>1912</v>
      </c>
      <c r="F21" s="61" t="s">
        <v>0</v>
      </c>
      <c r="G21" s="157">
        <v>1282.9000000000001</v>
      </c>
      <c r="H21" s="160">
        <v>42802</v>
      </c>
      <c r="I21" s="164">
        <v>1282.9000000000001</v>
      </c>
    </row>
    <row r="22" spans="1:9" ht="25.5" customHeight="1" x14ac:dyDescent="0.25">
      <c r="A22" s="51" t="s">
        <v>49</v>
      </c>
      <c r="B22" s="51" t="s">
        <v>50</v>
      </c>
      <c r="C22" s="51" t="s">
        <v>51</v>
      </c>
      <c r="D22" s="51" t="s">
        <v>398</v>
      </c>
      <c r="E22" s="158" t="s">
        <v>1913</v>
      </c>
      <c r="F22" s="61" t="s">
        <v>584</v>
      </c>
      <c r="G22" s="157">
        <v>4200</v>
      </c>
      <c r="H22" s="160">
        <v>42802</v>
      </c>
      <c r="I22" s="162">
        <v>1851</v>
      </c>
    </row>
    <row r="23" spans="1:9" ht="25.5" customHeight="1" x14ac:dyDescent="0.25">
      <c r="A23" s="51" t="s">
        <v>341</v>
      </c>
      <c r="B23" s="51" t="s">
        <v>601</v>
      </c>
      <c r="C23" s="51" t="s">
        <v>75</v>
      </c>
      <c r="D23" s="51" t="s">
        <v>73</v>
      </c>
      <c r="E23" s="158" t="s">
        <v>1914</v>
      </c>
      <c r="F23" s="61" t="s">
        <v>1915</v>
      </c>
      <c r="G23" s="157">
        <v>7540</v>
      </c>
      <c r="H23" s="160">
        <v>42807</v>
      </c>
      <c r="I23" s="164">
        <v>6513.8</v>
      </c>
    </row>
    <row r="24" spans="1:9" ht="25.5" customHeight="1" x14ac:dyDescent="0.25">
      <c r="A24" s="51" t="s">
        <v>1916</v>
      </c>
      <c r="B24" s="51" t="s">
        <v>1917</v>
      </c>
      <c r="C24" s="51" t="s">
        <v>38</v>
      </c>
      <c r="D24" s="51" t="s">
        <v>6</v>
      </c>
      <c r="E24" s="158" t="s">
        <v>1918</v>
      </c>
      <c r="F24" s="61" t="s">
        <v>1919</v>
      </c>
      <c r="G24" s="157">
        <v>6700</v>
      </c>
      <c r="H24" s="160">
        <v>42807</v>
      </c>
      <c r="I24" s="162">
        <v>2763.17</v>
      </c>
    </row>
    <row r="25" spans="1:9" ht="25.5" customHeight="1" x14ac:dyDescent="0.25">
      <c r="A25" s="51" t="s">
        <v>1712</v>
      </c>
      <c r="B25" s="51" t="s">
        <v>56</v>
      </c>
      <c r="C25" s="51" t="s">
        <v>1713</v>
      </c>
      <c r="D25" s="51" t="s">
        <v>402</v>
      </c>
      <c r="E25" s="158" t="s">
        <v>1920</v>
      </c>
      <c r="F25" s="61" t="s">
        <v>1779</v>
      </c>
      <c r="G25" s="157">
        <v>6900</v>
      </c>
      <c r="H25" s="160">
        <v>42809</v>
      </c>
      <c r="I25" s="162">
        <v>4122.8599999999997</v>
      </c>
    </row>
    <row r="26" spans="1:9" ht="25.5" customHeight="1" x14ac:dyDescent="0.25">
      <c r="A26" s="51" t="s">
        <v>1159</v>
      </c>
      <c r="B26" s="51" t="s">
        <v>57</v>
      </c>
      <c r="C26" s="51" t="s">
        <v>43</v>
      </c>
      <c r="D26" s="51" t="s">
        <v>402</v>
      </c>
      <c r="E26" s="158" t="s">
        <v>1921</v>
      </c>
      <c r="F26" s="61" t="s">
        <v>1779</v>
      </c>
      <c r="G26" s="157">
        <v>6900</v>
      </c>
      <c r="H26" s="160">
        <v>42809</v>
      </c>
      <c r="I26" s="162">
        <v>6339.7</v>
      </c>
    </row>
    <row r="27" spans="1:9" ht="25.5" customHeight="1" x14ac:dyDescent="0.25">
      <c r="A27" s="51" t="s">
        <v>47</v>
      </c>
      <c r="B27" s="51" t="s">
        <v>48</v>
      </c>
      <c r="C27" s="51" t="s">
        <v>24</v>
      </c>
      <c r="D27" s="51" t="s">
        <v>7</v>
      </c>
      <c r="E27" s="158" t="s">
        <v>1922</v>
      </c>
      <c r="F27" s="61" t="s">
        <v>828</v>
      </c>
      <c r="G27" s="157">
        <v>2000</v>
      </c>
      <c r="H27" s="160">
        <v>42809</v>
      </c>
      <c r="I27" s="164">
        <v>1493.4</v>
      </c>
    </row>
    <row r="28" spans="1:9" ht="25.5" customHeight="1" x14ac:dyDescent="0.25">
      <c r="A28" s="51" t="s">
        <v>17</v>
      </c>
      <c r="B28" s="51" t="s">
        <v>79</v>
      </c>
      <c r="C28" s="51" t="s">
        <v>80</v>
      </c>
      <c r="D28" s="51" t="s">
        <v>72</v>
      </c>
      <c r="E28" s="158" t="s">
        <v>1923</v>
      </c>
      <c r="F28" s="61" t="s">
        <v>208</v>
      </c>
      <c r="G28" s="157">
        <v>3240</v>
      </c>
      <c r="H28" s="160">
        <v>42809</v>
      </c>
      <c r="I28" s="164">
        <v>1121</v>
      </c>
    </row>
    <row r="29" spans="1:9" ht="25.5" customHeight="1" x14ac:dyDescent="0.25">
      <c r="A29" s="51" t="s">
        <v>65</v>
      </c>
      <c r="B29" s="51" t="s">
        <v>66</v>
      </c>
      <c r="C29" s="51" t="s">
        <v>67</v>
      </c>
      <c r="D29" s="51" t="s">
        <v>70</v>
      </c>
      <c r="E29" s="158" t="s">
        <v>1924</v>
      </c>
      <c r="F29" s="61" t="s">
        <v>584</v>
      </c>
      <c r="G29" s="157">
        <v>6900</v>
      </c>
      <c r="H29" s="160">
        <v>42810</v>
      </c>
      <c r="I29" s="162">
        <v>4831.5</v>
      </c>
    </row>
    <row r="30" spans="1:9" ht="25.5" customHeight="1" x14ac:dyDescent="0.25">
      <c r="A30" s="51" t="s">
        <v>22</v>
      </c>
      <c r="B30" s="51" t="s">
        <v>38</v>
      </c>
      <c r="C30" s="51" t="s">
        <v>1899</v>
      </c>
      <c r="D30" s="51" t="s">
        <v>70</v>
      </c>
      <c r="E30" s="158" t="s">
        <v>1925</v>
      </c>
      <c r="F30" s="61" t="s">
        <v>1926</v>
      </c>
      <c r="G30" s="157">
        <v>6900</v>
      </c>
      <c r="H30" s="160">
        <v>42810</v>
      </c>
      <c r="I30" s="162">
        <v>5700</v>
      </c>
    </row>
    <row r="31" spans="1:9" ht="25.5" customHeight="1" x14ac:dyDescent="0.25">
      <c r="A31" s="51" t="s">
        <v>1137</v>
      </c>
      <c r="B31" s="51" t="s">
        <v>1138</v>
      </c>
      <c r="C31" s="51" t="s">
        <v>1139</v>
      </c>
      <c r="D31" s="51" t="s">
        <v>627</v>
      </c>
      <c r="E31" s="158" t="s">
        <v>1927</v>
      </c>
      <c r="F31" s="61" t="s">
        <v>1928</v>
      </c>
      <c r="G31" s="157">
        <v>8559.48</v>
      </c>
      <c r="H31" s="61">
        <v>42810</v>
      </c>
      <c r="I31" s="162">
        <v>9480</v>
      </c>
    </row>
    <row r="32" spans="1:9" ht="25.5" customHeight="1" x14ac:dyDescent="0.25">
      <c r="A32" s="51" t="s">
        <v>1159</v>
      </c>
      <c r="B32" s="51" t="s">
        <v>57</v>
      </c>
      <c r="C32" s="51" t="s">
        <v>43</v>
      </c>
      <c r="D32" s="51" t="s">
        <v>70</v>
      </c>
      <c r="E32" s="158" t="s">
        <v>1929</v>
      </c>
      <c r="F32" s="61" t="s">
        <v>1930</v>
      </c>
      <c r="G32" s="157">
        <v>4618.76</v>
      </c>
      <c r="H32" s="160">
        <v>42811</v>
      </c>
      <c r="I32" s="162">
        <v>2130.27</v>
      </c>
    </row>
    <row r="33" spans="1:9" ht="25.5" customHeight="1" x14ac:dyDescent="0.25">
      <c r="A33" s="51" t="s">
        <v>1720</v>
      </c>
      <c r="B33" s="51" t="s">
        <v>374</v>
      </c>
      <c r="C33" s="51" t="s">
        <v>38</v>
      </c>
      <c r="D33" s="51" t="s">
        <v>69</v>
      </c>
      <c r="E33" s="158" t="s">
        <v>1931</v>
      </c>
      <c r="F33" s="61" t="s">
        <v>900</v>
      </c>
      <c r="G33" s="157">
        <v>6900</v>
      </c>
      <c r="H33" s="160">
        <v>42811</v>
      </c>
      <c r="I33" s="162">
        <v>6206.27</v>
      </c>
    </row>
    <row r="34" spans="1:9" ht="25.5" customHeight="1" x14ac:dyDescent="0.25">
      <c r="A34" s="51" t="s">
        <v>339</v>
      </c>
      <c r="B34" s="51" t="s">
        <v>45</v>
      </c>
      <c r="C34" s="51" t="s">
        <v>1037</v>
      </c>
      <c r="D34" s="51" t="s">
        <v>627</v>
      </c>
      <c r="E34" s="158" t="s">
        <v>1932</v>
      </c>
      <c r="F34" s="61" t="s">
        <v>584</v>
      </c>
      <c r="G34" s="157">
        <v>3200</v>
      </c>
      <c r="H34" s="160">
        <v>42811</v>
      </c>
      <c r="I34" s="162">
        <v>1172.06</v>
      </c>
    </row>
    <row r="35" spans="1:9" ht="25.5" customHeight="1" x14ac:dyDescent="0.25">
      <c r="A35" s="51" t="s">
        <v>14</v>
      </c>
      <c r="B35" s="51" t="s">
        <v>26</v>
      </c>
      <c r="C35" s="51" t="s">
        <v>27</v>
      </c>
      <c r="D35" s="51" t="s">
        <v>6</v>
      </c>
      <c r="E35" s="158" t="s">
        <v>1933</v>
      </c>
      <c r="F35" s="61" t="s">
        <v>0</v>
      </c>
      <c r="G35" s="157">
        <v>9160</v>
      </c>
      <c r="H35" s="160">
        <v>42811</v>
      </c>
      <c r="I35" s="162">
        <v>9502</v>
      </c>
    </row>
    <row r="36" spans="1:9" ht="45.75" customHeight="1" x14ac:dyDescent="0.25">
      <c r="A36" s="51" t="s">
        <v>1070</v>
      </c>
      <c r="B36" s="51" t="s">
        <v>76</v>
      </c>
      <c r="C36" s="51" t="s">
        <v>38</v>
      </c>
      <c r="D36" s="51" t="s">
        <v>398</v>
      </c>
      <c r="E36" s="158" t="s">
        <v>1934</v>
      </c>
      <c r="F36" s="61" t="s">
        <v>584</v>
      </c>
      <c r="G36" s="157">
        <v>2500</v>
      </c>
      <c r="H36" s="165">
        <v>42812</v>
      </c>
      <c r="I36" s="162">
        <v>2482</v>
      </c>
    </row>
    <row r="37" spans="1:9" ht="25.5" customHeight="1" x14ac:dyDescent="0.25">
      <c r="A37" s="51" t="s">
        <v>34</v>
      </c>
      <c r="B37" s="51" t="s">
        <v>35</v>
      </c>
      <c r="C37" s="51" t="s">
        <v>36</v>
      </c>
      <c r="D37" s="51" t="s">
        <v>69</v>
      </c>
      <c r="E37" s="158" t="s">
        <v>1935</v>
      </c>
      <c r="F37" s="61" t="s">
        <v>584</v>
      </c>
      <c r="G37" s="157">
        <v>6900</v>
      </c>
      <c r="H37" s="160">
        <v>42812</v>
      </c>
      <c r="I37" s="162">
        <v>5538.22</v>
      </c>
    </row>
    <row r="38" spans="1:9" ht="25.5" customHeight="1" x14ac:dyDescent="0.25">
      <c r="A38" s="51" t="s">
        <v>1712</v>
      </c>
      <c r="B38" s="51" t="s">
        <v>56</v>
      </c>
      <c r="C38" s="51" t="s">
        <v>1713</v>
      </c>
      <c r="D38" s="163" t="s">
        <v>864</v>
      </c>
      <c r="E38" s="158" t="s">
        <v>1936</v>
      </c>
      <c r="F38" s="61" t="s">
        <v>1779</v>
      </c>
      <c r="G38" s="157">
        <v>7600.48</v>
      </c>
      <c r="H38" s="160">
        <v>42815</v>
      </c>
      <c r="I38" s="162">
        <v>3697.88</v>
      </c>
    </row>
    <row r="39" spans="1:9" ht="25.5" customHeight="1" x14ac:dyDescent="0.25">
      <c r="A39" s="51" t="s">
        <v>329</v>
      </c>
      <c r="B39" s="51" t="s">
        <v>1059</v>
      </c>
      <c r="C39" s="51" t="s">
        <v>331</v>
      </c>
      <c r="D39" s="163" t="s">
        <v>69</v>
      </c>
      <c r="E39" s="158" t="s">
        <v>1937</v>
      </c>
      <c r="F39" s="61" t="s">
        <v>584</v>
      </c>
      <c r="G39" s="157">
        <v>2847.72</v>
      </c>
      <c r="H39" s="160">
        <v>42815</v>
      </c>
      <c r="I39" s="162">
        <v>2181.1999999999998</v>
      </c>
    </row>
    <row r="40" spans="1:9" ht="25.5" customHeight="1" x14ac:dyDescent="0.25">
      <c r="A40" s="51" t="s">
        <v>19</v>
      </c>
      <c r="B40" s="51" t="s">
        <v>77</v>
      </c>
      <c r="C40" s="51" t="s">
        <v>45</v>
      </c>
      <c r="D40" s="51" t="s">
        <v>398</v>
      </c>
      <c r="E40" s="158" t="s">
        <v>1938</v>
      </c>
      <c r="F40" s="61" t="s">
        <v>584</v>
      </c>
      <c r="G40" s="157">
        <v>2732</v>
      </c>
      <c r="H40" s="160">
        <v>42815</v>
      </c>
      <c r="I40" s="164">
        <v>2687.25</v>
      </c>
    </row>
    <row r="41" spans="1:9" ht="25.5" customHeight="1" x14ac:dyDescent="0.25">
      <c r="A41" s="51" t="s">
        <v>34</v>
      </c>
      <c r="B41" s="51" t="s">
        <v>35</v>
      </c>
      <c r="C41" s="51" t="s">
        <v>36</v>
      </c>
      <c r="D41" s="51" t="s">
        <v>69</v>
      </c>
      <c r="E41" s="158" t="s">
        <v>1939</v>
      </c>
      <c r="F41" s="61" t="s">
        <v>584</v>
      </c>
      <c r="G41" s="157">
        <v>2346.83</v>
      </c>
      <c r="H41" s="160">
        <v>42815</v>
      </c>
      <c r="I41" s="162">
        <v>839</v>
      </c>
    </row>
    <row r="42" spans="1:9" ht="25.5" customHeight="1" x14ac:dyDescent="0.25">
      <c r="A42" s="51" t="s">
        <v>28</v>
      </c>
      <c r="B42" s="51" t="s">
        <v>29</v>
      </c>
      <c r="C42" s="51" t="s">
        <v>30</v>
      </c>
      <c r="D42" s="51" t="s">
        <v>1908</v>
      </c>
      <c r="E42" s="158" t="s">
        <v>1940</v>
      </c>
      <c r="F42" s="61" t="s">
        <v>584</v>
      </c>
      <c r="G42" s="157">
        <v>2500</v>
      </c>
      <c r="H42" s="160">
        <v>42815</v>
      </c>
      <c r="I42" s="162">
        <v>750</v>
      </c>
    </row>
    <row r="43" spans="1:9" ht="25.5" customHeight="1" x14ac:dyDescent="0.25">
      <c r="A43" s="51" t="s">
        <v>1601</v>
      </c>
      <c r="B43" s="51" t="s">
        <v>1392</v>
      </c>
      <c r="C43" s="51" t="s">
        <v>369</v>
      </c>
      <c r="D43" s="51" t="s">
        <v>6</v>
      </c>
      <c r="E43" s="158" t="s">
        <v>1941</v>
      </c>
      <c r="F43" s="61" t="s">
        <v>584</v>
      </c>
      <c r="G43" s="157">
        <v>2222.6799999999998</v>
      </c>
      <c r="H43" s="160">
        <v>42815</v>
      </c>
      <c r="I43" s="162">
        <v>900</v>
      </c>
    </row>
    <row r="44" spans="1:9" ht="25.5" customHeight="1" x14ac:dyDescent="0.25">
      <c r="A44" s="51" t="s">
        <v>1070</v>
      </c>
      <c r="B44" s="51" t="s">
        <v>76</v>
      </c>
      <c r="C44" s="51" t="s">
        <v>38</v>
      </c>
      <c r="D44" s="51" t="s">
        <v>6</v>
      </c>
      <c r="E44" s="158" t="s">
        <v>1937</v>
      </c>
      <c r="F44" s="61" t="s">
        <v>584</v>
      </c>
      <c r="G44" s="157">
        <v>1600</v>
      </c>
      <c r="H44" s="160">
        <v>42815</v>
      </c>
      <c r="I44" s="162">
        <v>900</v>
      </c>
    </row>
    <row r="45" spans="1:9" ht="25.5" customHeight="1" x14ac:dyDescent="0.25">
      <c r="A45" s="51" t="s">
        <v>341</v>
      </c>
      <c r="B45" s="51" t="s">
        <v>601</v>
      </c>
      <c r="C45" s="51" t="s">
        <v>75</v>
      </c>
      <c r="D45" s="51" t="s">
        <v>69</v>
      </c>
      <c r="E45" s="158" t="s">
        <v>1942</v>
      </c>
      <c r="F45" s="61" t="s">
        <v>0</v>
      </c>
      <c r="G45" s="157">
        <v>760</v>
      </c>
      <c r="H45" s="160">
        <v>42817</v>
      </c>
      <c r="I45" s="164">
        <v>644.54999999999995</v>
      </c>
    </row>
    <row r="46" spans="1:9" ht="25.5" customHeight="1" x14ac:dyDescent="0.25">
      <c r="A46" s="51" t="s">
        <v>1588</v>
      </c>
      <c r="B46" s="51" t="s">
        <v>25</v>
      </c>
      <c r="C46" s="51" t="s">
        <v>1589</v>
      </c>
      <c r="D46" s="51" t="s">
        <v>7</v>
      </c>
      <c r="E46" s="158" t="s">
        <v>1943</v>
      </c>
      <c r="F46" s="61" t="s">
        <v>828</v>
      </c>
      <c r="G46" s="157">
        <v>3979</v>
      </c>
      <c r="H46" s="160">
        <v>42817</v>
      </c>
      <c r="I46" s="164">
        <v>3796.93</v>
      </c>
    </row>
    <row r="47" spans="1:9" ht="25.5" customHeight="1" x14ac:dyDescent="0.25">
      <c r="A47" s="51" t="s">
        <v>1063</v>
      </c>
      <c r="B47" s="51" t="s">
        <v>1816</v>
      </c>
      <c r="C47" s="51" t="s">
        <v>1817</v>
      </c>
      <c r="D47" s="51" t="s">
        <v>6</v>
      </c>
      <c r="E47" s="158" t="s">
        <v>1944</v>
      </c>
      <c r="F47" s="61" t="s">
        <v>1701</v>
      </c>
      <c r="G47" s="157">
        <v>6700</v>
      </c>
      <c r="H47" s="160">
        <v>42817</v>
      </c>
      <c r="I47" s="162">
        <v>3692</v>
      </c>
    </row>
    <row r="48" spans="1:9" ht="25.5" customHeight="1" x14ac:dyDescent="0.25">
      <c r="A48" s="51" t="s">
        <v>19</v>
      </c>
      <c r="B48" s="51" t="s">
        <v>77</v>
      </c>
      <c r="C48" s="51" t="s">
        <v>45</v>
      </c>
      <c r="D48" s="51" t="s">
        <v>6</v>
      </c>
      <c r="E48" s="158" t="s">
        <v>1945</v>
      </c>
      <c r="F48" s="61" t="s">
        <v>0</v>
      </c>
      <c r="G48" s="157">
        <v>1323</v>
      </c>
      <c r="H48" s="160">
        <v>42817</v>
      </c>
      <c r="I48" s="164">
        <v>1305.67</v>
      </c>
    </row>
    <row r="49" spans="1:9" ht="25.5" customHeight="1" x14ac:dyDescent="0.25">
      <c r="A49" s="51" t="s">
        <v>339</v>
      </c>
      <c r="B49" s="51" t="s">
        <v>45</v>
      </c>
      <c r="C49" s="51" t="s">
        <v>1037</v>
      </c>
      <c r="D49" s="51" t="s">
        <v>70</v>
      </c>
      <c r="E49" s="158" t="s">
        <v>1946</v>
      </c>
      <c r="F49" s="61" t="s">
        <v>584</v>
      </c>
      <c r="G49" s="157">
        <v>2753.47</v>
      </c>
      <c r="H49" s="160">
        <v>42817</v>
      </c>
      <c r="I49" s="162">
        <v>1172.96</v>
      </c>
    </row>
    <row r="50" spans="1:9" ht="33" customHeight="1" x14ac:dyDescent="0.25">
      <c r="A50" s="51" t="s">
        <v>341</v>
      </c>
      <c r="B50" s="51" t="s">
        <v>601</v>
      </c>
      <c r="C50" s="51" t="s">
        <v>75</v>
      </c>
      <c r="D50" s="51" t="s">
        <v>69</v>
      </c>
      <c r="E50" s="158" t="s">
        <v>1947</v>
      </c>
      <c r="F50" s="61" t="s">
        <v>0</v>
      </c>
      <c r="G50" s="157">
        <v>760</v>
      </c>
      <c r="H50" s="160">
        <v>42818</v>
      </c>
      <c r="I50" s="164">
        <v>727.5</v>
      </c>
    </row>
    <row r="51" spans="1:9" ht="25.5" customHeight="1" x14ac:dyDescent="0.25">
      <c r="A51" s="51" t="s">
        <v>1159</v>
      </c>
      <c r="B51" s="51" t="s">
        <v>57</v>
      </c>
      <c r="C51" s="51" t="s">
        <v>43</v>
      </c>
      <c r="D51" s="163" t="s">
        <v>69</v>
      </c>
      <c r="E51" s="158" t="s">
        <v>1948</v>
      </c>
      <c r="F51" s="61" t="s">
        <v>1779</v>
      </c>
      <c r="G51" s="157">
        <v>9500</v>
      </c>
      <c r="H51" s="160">
        <v>42824</v>
      </c>
      <c r="I51" s="164">
        <v>8060.05</v>
      </c>
    </row>
    <row r="52" spans="1:9" ht="28.5" customHeight="1" x14ac:dyDescent="0.25">
      <c r="A52" s="133" t="s">
        <v>20</v>
      </c>
      <c r="B52" s="133" t="s">
        <v>43</v>
      </c>
      <c r="C52" s="133" t="s">
        <v>44</v>
      </c>
      <c r="D52" s="51" t="s">
        <v>7</v>
      </c>
      <c r="E52" s="166" t="s">
        <v>1949</v>
      </c>
      <c r="F52" s="61" t="s">
        <v>15</v>
      </c>
      <c r="G52" s="157">
        <v>4700</v>
      </c>
      <c r="H52" s="160" t="s">
        <v>1950</v>
      </c>
      <c r="I52" s="159">
        <v>4700</v>
      </c>
    </row>
    <row r="53" spans="1:9" ht="25.5" customHeight="1" x14ac:dyDescent="0.25"/>
    <row r="54" spans="1:9" ht="25.5" customHeight="1" x14ac:dyDescent="0.25"/>
    <row r="55" spans="1:9"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5"/>
  <dimension ref="A1:I61"/>
  <sheetViews>
    <sheetView topLeftCell="A46"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62.85546875" style="168"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60.7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1" t="s">
        <v>339</v>
      </c>
      <c r="B4" s="51" t="s">
        <v>45</v>
      </c>
      <c r="C4" s="51" t="s">
        <v>1037</v>
      </c>
      <c r="D4" s="51" t="s">
        <v>398</v>
      </c>
      <c r="E4" s="156" t="s">
        <v>1951</v>
      </c>
      <c r="F4" s="61" t="s">
        <v>1</v>
      </c>
      <c r="G4" s="157">
        <v>2618.87</v>
      </c>
      <c r="H4" s="160">
        <v>42770</v>
      </c>
      <c r="I4" s="159">
        <v>549</v>
      </c>
    </row>
    <row r="5" spans="1:9" ht="25.5" customHeight="1" x14ac:dyDescent="0.25">
      <c r="A5" s="51" t="s">
        <v>1720</v>
      </c>
      <c r="B5" s="51" t="s">
        <v>374</v>
      </c>
      <c r="C5" s="51" t="s">
        <v>38</v>
      </c>
      <c r="D5" s="163" t="s">
        <v>69</v>
      </c>
      <c r="E5" s="156" t="s">
        <v>1952</v>
      </c>
      <c r="F5" s="61" t="s">
        <v>1953</v>
      </c>
      <c r="G5" s="157">
        <v>4189</v>
      </c>
      <c r="H5" s="160">
        <v>42773</v>
      </c>
      <c r="I5" s="159">
        <v>4145.0200000000004</v>
      </c>
    </row>
    <row r="6" spans="1:9" ht="25.5" customHeight="1" x14ac:dyDescent="0.25">
      <c r="A6" s="51" t="s">
        <v>1954</v>
      </c>
      <c r="B6" s="51" t="s">
        <v>1917</v>
      </c>
      <c r="C6" s="51" t="s">
        <v>38</v>
      </c>
      <c r="D6" s="163" t="s">
        <v>864</v>
      </c>
      <c r="E6" s="156" t="s">
        <v>1955</v>
      </c>
      <c r="F6" s="61" t="s">
        <v>2</v>
      </c>
      <c r="G6" s="157">
        <v>7600.48</v>
      </c>
      <c r="H6" s="160">
        <v>42773</v>
      </c>
      <c r="I6" s="159">
        <v>6855.75</v>
      </c>
    </row>
    <row r="7" spans="1:9" ht="25.5" customHeight="1" x14ac:dyDescent="0.25">
      <c r="A7" s="51" t="s">
        <v>34</v>
      </c>
      <c r="B7" s="51" t="s">
        <v>35</v>
      </c>
      <c r="C7" s="51" t="s">
        <v>36</v>
      </c>
      <c r="D7" s="51" t="s">
        <v>6</v>
      </c>
      <c r="E7" s="156" t="s">
        <v>1956</v>
      </c>
      <c r="F7" s="61" t="s">
        <v>0</v>
      </c>
      <c r="G7" s="157">
        <v>2222.6799999999998</v>
      </c>
      <c r="H7" s="160">
        <v>42774</v>
      </c>
      <c r="I7" s="159">
        <v>1407.22</v>
      </c>
    </row>
    <row r="8" spans="1:9" ht="25.5" customHeight="1" x14ac:dyDescent="0.25">
      <c r="A8" s="51" t="s">
        <v>995</v>
      </c>
      <c r="B8" s="51" t="s">
        <v>996</v>
      </c>
      <c r="C8" s="51" t="s">
        <v>997</v>
      </c>
      <c r="D8" s="51" t="s">
        <v>69</v>
      </c>
      <c r="E8" s="156" t="s">
        <v>1957</v>
      </c>
      <c r="F8" s="61" t="s">
        <v>1</v>
      </c>
      <c r="G8" s="157">
        <v>2346.83</v>
      </c>
      <c r="H8" s="160">
        <v>42775</v>
      </c>
      <c r="I8" s="159">
        <v>2341.66</v>
      </c>
    </row>
    <row r="9" spans="1:9" ht="30" customHeight="1" x14ac:dyDescent="0.25">
      <c r="A9" s="51" t="s">
        <v>10</v>
      </c>
      <c r="B9" s="51" t="s">
        <v>37</v>
      </c>
      <c r="C9" s="51" t="s">
        <v>38</v>
      </c>
      <c r="D9" s="51" t="s">
        <v>6</v>
      </c>
      <c r="E9" s="156" t="s">
        <v>1958</v>
      </c>
      <c r="F9" s="61" t="s">
        <v>0</v>
      </c>
      <c r="G9" s="157">
        <v>2222.6799999999998</v>
      </c>
      <c r="H9" s="160">
        <v>42775</v>
      </c>
      <c r="I9" s="159">
        <v>805.75</v>
      </c>
    </row>
    <row r="10" spans="1:9" ht="25.5" customHeight="1" x14ac:dyDescent="0.25">
      <c r="A10" s="133" t="s">
        <v>942</v>
      </c>
      <c r="B10" s="133" t="s">
        <v>943</v>
      </c>
      <c r="C10" s="133" t="s">
        <v>31</v>
      </c>
      <c r="D10" s="51" t="s">
        <v>6</v>
      </c>
      <c r="E10" s="156" t="s">
        <v>1958</v>
      </c>
      <c r="F10" s="61" t="s">
        <v>0</v>
      </c>
      <c r="G10" s="157">
        <v>2222.6799999999998</v>
      </c>
      <c r="H10" s="160">
        <v>42775</v>
      </c>
      <c r="I10" s="157">
        <v>895.68</v>
      </c>
    </row>
    <row r="11" spans="1:9" ht="27.75" customHeight="1" x14ac:dyDescent="0.25">
      <c r="A11" s="51" t="s">
        <v>1063</v>
      </c>
      <c r="B11" s="51" t="s">
        <v>1816</v>
      </c>
      <c r="C11" s="51" t="s">
        <v>1817</v>
      </c>
      <c r="D11" s="51" t="s">
        <v>398</v>
      </c>
      <c r="E11" s="156" t="s">
        <v>1959</v>
      </c>
      <c r="F11" s="61" t="s">
        <v>1953</v>
      </c>
      <c r="G11" s="157">
        <v>3100</v>
      </c>
      <c r="H11" s="165">
        <v>42776</v>
      </c>
      <c r="I11" s="159">
        <v>2856</v>
      </c>
    </row>
    <row r="12" spans="1:9" ht="28.5" customHeight="1" x14ac:dyDescent="0.25">
      <c r="A12" s="51" t="s">
        <v>1498</v>
      </c>
      <c r="B12" s="51" t="s">
        <v>1290</v>
      </c>
      <c r="C12" s="51" t="s">
        <v>1291</v>
      </c>
      <c r="D12" s="51" t="s">
        <v>70</v>
      </c>
      <c r="E12" s="156" t="s">
        <v>1960</v>
      </c>
      <c r="F12" s="61" t="s">
        <v>1953</v>
      </c>
      <c r="G12" s="157">
        <v>4618.76</v>
      </c>
      <c r="H12" s="160">
        <v>42776</v>
      </c>
      <c r="I12" s="159">
        <v>4344.76</v>
      </c>
    </row>
    <row r="13" spans="1:9" ht="44.25" customHeight="1" x14ac:dyDescent="0.25">
      <c r="A13" s="51" t="s">
        <v>9</v>
      </c>
      <c r="B13" s="51" t="s">
        <v>32</v>
      </c>
      <c r="C13" s="51" t="s">
        <v>33</v>
      </c>
      <c r="D13" s="51" t="s">
        <v>6</v>
      </c>
      <c r="E13" s="156" t="s">
        <v>1961</v>
      </c>
      <c r="F13" s="61" t="s">
        <v>0</v>
      </c>
      <c r="G13" s="157">
        <v>2222.6799999999998</v>
      </c>
      <c r="H13" s="160">
        <v>42780</v>
      </c>
      <c r="I13" s="159">
        <v>1123.5</v>
      </c>
    </row>
    <row r="14" spans="1:9" ht="25.5" customHeight="1" x14ac:dyDescent="0.25">
      <c r="A14" s="51" t="s">
        <v>9</v>
      </c>
      <c r="B14" s="51" t="s">
        <v>32</v>
      </c>
      <c r="C14" s="51" t="s">
        <v>33</v>
      </c>
      <c r="D14" s="163" t="s">
        <v>6</v>
      </c>
      <c r="E14" s="156" t="s">
        <v>1962</v>
      </c>
      <c r="F14" s="61" t="s">
        <v>15</v>
      </c>
      <c r="G14" s="157">
        <v>10300</v>
      </c>
      <c r="H14" s="160">
        <v>42780</v>
      </c>
      <c r="I14" s="159">
        <v>9944</v>
      </c>
    </row>
    <row r="15" spans="1:9" ht="25.5" customHeight="1" x14ac:dyDescent="0.25">
      <c r="A15" s="51" t="s">
        <v>9</v>
      </c>
      <c r="B15" s="51" t="s">
        <v>32</v>
      </c>
      <c r="C15" s="51" t="s">
        <v>33</v>
      </c>
      <c r="D15" s="51" t="s">
        <v>6</v>
      </c>
      <c r="E15" s="156" t="s">
        <v>1963</v>
      </c>
      <c r="F15" s="61" t="s">
        <v>1964</v>
      </c>
      <c r="G15" s="157">
        <v>11599.5</v>
      </c>
      <c r="H15" s="165">
        <v>42781</v>
      </c>
      <c r="I15" s="159">
        <v>5129.6000000000004</v>
      </c>
    </row>
    <row r="16" spans="1:9" ht="25.5" customHeight="1" x14ac:dyDescent="0.25">
      <c r="A16" s="51" t="s">
        <v>339</v>
      </c>
      <c r="B16" s="51" t="s">
        <v>45</v>
      </c>
      <c r="C16" s="51" t="s">
        <v>1037</v>
      </c>
      <c r="D16" s="61" t="s">
        <v>398</v>
      </c>
      <c r="E16" s="156" t="s">
        <v>1965</v>
      </c>
      <c r="F16" s="61" t="s">
        <v>1</v>
      </c>
      <c r="G16" s="157">
        <v>2872.94</v>
      </c>
      <c r="H16" s="61">
        <v>42781</v>
      </c>
      <c r="I16" s="159">
        <v>1909.82</v>
      </c>
    </row>
    <row r="17" spans="1:9" ht="25.5" customHeight="1" x14ac:dyDescent="0.25">
      <c r="A17" s="51" t="s">
        <v>47</v>
      </c>
      <c r="B17" s="51" t="s">
        <v>48</v>
      </c>
      <c r="C17" s="51" t="s">
        <v>24</v>
      </c>
      <c r="D17" s="51" t="s">
        <v>627</v>
      </c>
      <c r="E17" s="156" t="s">
        <v>1966</v>
      </c>
      <c r="F17" s="61" t="s">
        <v>15</v>
      </c>
      <c r="G17" s="157">
        <v>11200</v>
      </c>
      <c r="H17" s="61">
        <v>42782</v>
      </c>
      <c r="I17" s="159">
        <v>9999.59</v>
      </c>
    </row>
    <row r="18" spans="1:9" ht="25.5" customHeight="1" x14ac:dyDescent="0.25">
      <c r="A18" s="133" t="s">
        <v>39</v>
      </c>
      <c r="B18" s="133" t="s">
        <v>40</v>
      </c>
      <c r="C18" s="133" t="s">
        <v>41</v>
      </c>
      <c r="D18" s="51" t="s">
        <v>70</v>
      </c>
      <c r="E18" s="156" t="s">
        <v>1967</v>
      </c>
      <c r="F18" s="61" t="s">
        <v>1</v>
      </c>
      <c r="G18" s="157">
        <v>2266</v>
      </c>
      <c r="H18" s="160">
        <v>42782</v>
      </c>
      <c r="I18" s="157">
        <v>2266</v>
      </c>
    </row>
    <row r="19" spans="1:9" ht="25.5" customHeight="1" x14ac:dyDescent="0.25">
      <c r="A19" s="133" t="s">
        <v>20</v>
      </c>
      <c r="B19" s="133" t="s">
        <v>43</v>
      </c>
      <c r="C19" s="133" t="s">
        <v>44</v>
      </c>
      <c r="D19" s="51" t="s">
        <v>7</v>
      </c>
      <c r="E19" s="167" t="s">
        <v>1968</v>
      </c>
      <c r="F19" s="61" t="s">
        <v>1964</v>
      </c>
      <c r="G19" s="157">
        <v>11599.5</v>
      </c>
      <c r="H19" s="160">
        <v>42782</v>
      </c>
      <c r="I19" s="157">
        <v>3415.62</v>
      </c>
    </row>
    <row r="20" spans="1:9" ht="25.5" customHeight="1" x14ac:dyDescent="0.25">
      <c r="A20" s="51" t="s">
        <v>10</v>
      </c>
      <c r="B20" s="51" t="s">
        <v>37</v>
      </c>
      <c r="C20" s="51" t="s">
        <v>38</v>
      </c>
      <c r="D20" s="51" t="s">
        <v>6</v>
      </c>
      <c r="E20" s="156" t="s">
        <v>1969</v>
      </c>
      <c r="F20" s="61" t="s">
        <v>1</v>
      </c>
      <c r="G20" s="157">
        <v>7950.66</v>
      </c>
      <c r="H20" s="160">
        <v>42783</v>
      </c>
      <c r="I20" s="159">
        <v>5284.69</v>
      </c>
    </row>
    <row r="21" spans="1:9" ht="25.5" customHeight="1" x14ac:dyDescent="0.25">
      <c r="A21" s="51" t="s">
        <v>8</v>
      </c>
      <c r="B21" s="51" t="s">
        <v>355</v>
      </c>
      <c r="C21" s="51" t="s">
        <v>46</v>
      </c>
      <c r="D21" s="51" t="s">
        <v>71</v>
      </c>
      <c r="E21" s="156" t="s">
        <v>1970</v>
      </c>
      <c r="F21" s="61" t="s">
        <v>1971</v>
      </c>
      <c r="G21" s="157">
        <v>2700</v>
      </c>
      <c r="H21" s="61">
        <v>42786</v>
      </c>
      <c r="I21" s="159">
        <v>840</v>
      </c>
    </row>
    <row r="22" spans="1:9" ht="25.5" customHeight="1" x14ac:dyDescent="0.25">
      <c r="A22" s="51" t="s">
        <v>13</v>
      </c>
      <c r="B22" s="51" t="s">
        <v>42</v>
      </c>
      <c r="C22" s="51" t="s">
        <v>64</v>
      </c>
      <c r="D22" s="51" t="s">
        <v>74</v>
      </c>
      <c r="E22" s="156" t="s">
        <v>1972</v>
      </c>
      <c r="F22" s="61" t="s">
        <v>1971</v>
      </c>
      <c r="G22" s="157">
        <v>9042</v>
      </c>
      <c r="H22" s="160">
        <v>42786</v>
      </c>
      <c r="I22" s="159">
        <v>4986</v>
      </c>
    </row>
    <row r="23" spans="1:9" ht="25.5" customHeight="1" x14ac:dyDescent="0.25">
      <c r="A23" s="133" t="s">
        <v>61</v>
      </c>
      <c r="B23" s="133" t="s">
        <v>62</v>
      </c>
      <c r="C23" s="133" t="s">
        <v>63</v>
      </c>
      <c r="D23" s="51" t="s">
        <v>73</v>
      </c>
      <c r="E23" s="156" t="s">
        <v>1973</v>
      </c>
      <c r="F23" s="61" t="s">
        <v>1974</v>
      </c>
      <c r="G23" s="157">
        <v>8052.96</v>
      </c>
      <c r="H23" s="160">
        <v>42786</v>
      </c>
      <c r="I23" s="157">
        <v>4336.88</v>
      </c>
    </row>
    <row r="24" spans="1:9" ht="25.5" customHeight="1" x14ac:dyDescent="0.25">
      <c r="A24" s="133" t="s">
        <v>61</v>
      </c>
      <c r="B24" s="133" t="s">
        <v>62</v>
      </c>
      <c r="C24" s="133" t="s">
        <v>63</v>
      </c>
      <c r="D24" s="51" t="s">
        <v>73</v>
      </c>
      <c r="E24" s="156" t="s">
        <v>1975</v>
      </c>
      <c r="F24" s="61" t="s">
        <v>1974</v>
      </c>
      <c r="G24" s="157">
        <v>19390.849999999999</v>
      </c>
      <c r="H24" s="160">
        <v>42786</v>
      </c>
      <c r="I24" s="157">
        <v>14139.76</v>
      </c>
    </row>
    <row r="25" spans="1:9" ht="25.5" customHeight="1" x14ac:dyDescent="0.25">
      <c r="A25" s="51" t="s">
        <v>329</v>
      </c>
      <c r="B25" s="51" t="s">
        <v>43</v>
      </c>
      <c r="C25" s="51" t="s">
        <v>62</v>
      </c>
      <c r="D25" s="51" t="s">
        <v>69</v>
      </c>
      <c r="E25" s="156" t="s">
        <v>1976</v>
      </c>
      <c r="F25" s="61" t="s">
        <v>1974</v>
      </c>
      <c r="G25" s="157">
        <v>12100</v>
      </c>
      <c r="H25" s="160">
        <v>42787</v>
      </c>
      <c r="I25" s="159">
        <v>5400</v>
      </c>
    </row>
    <row r="26" spans="1:9" ht="25.5" customHeight="1" x14ac:dyDescent="0.25">
      <c r="A26" s="51" t="s">
        <v>1498</v>
      </c>
      <c r="B26" s="51" t="s">
        <v>1290</v>
      </c>
      <c r="C26" s="51" t="s">
        <v>1291</v>
      </c>
      <c r="D26" s="163" t="s">
        <v>70</v>
      </c>
      <c r="E26" s="156" t="s">
        <v>1977</v>
      </c>
      <c r="F26" s="61" t="s">
        <v>1974</v>
      </c>
      <c r="G26" s="157">
        <v>12100</v>
      </c>
      <c r="H26" s="160">
        <v>42787</v>
      </c>
      <c r="I26" s="159">
        <v>5357</v>
      </c>
    </row>
    <row r="27" spans="1:9" ht="25.5" customHeight="1" x14ac:dyDescent="0.25">
      <c r="A27" s="51" t="s">
        <v>995</v>
      </c>
      <c r="B27" s="51" t="s">
        <v>996</v>
      </c>
      <c r="C27" s="51" t="s">
        <v>997</v>
      </c>
      <c r="D27" s="51" t="s">
        <v>69</v>
      </c>
      <c r="E27" s="156" t="s">
        <v>1975</v>
      </c>
      <c r="F27" s="61" t="s">
        <v>1974</v>
      </c>
      <c r="G27" s="157">
        <v>12100</v>
      </c>
      <c r="H27" s="61">
        <v>42787</v>
      </c>
      <c r="I27" s="159">
        <v>9025.7000000000007</v>
      </c>
    </row>
    <row r="28" spans="1:9" ht="25.5" customHeight="1" x14ac:dyDescent="0.25">
      <c r="A28" s="51" t="s">
        <v>334</v>
      </c>
      <c r="B28" s="51" t="s">
        <v>56</v>
      </c>
      <c r="C28" s="51" t="s">
        <v>68</v>
      </c>
      <c r="D28" s="51" t="s">
        <v>7</v>
      </c>
      <c r="E28" s="156" t="s">
        <v>1978</v>
      </c>
      <c r="F28" s="61" t="s">
        <v>1964</v>
      </c>
      <c r="G28" s="157">
        <v>11599.5</v>
      </c>
      <c r="H28" s="160">
        <v>42787</v>
      </c>
      <c r="I28" s="159">
        <v>3520.04</v>
      </c>
    </row>
    <row r="29" spans="1:9" ht="25.5" customHeight="1" x14ac:dyDescent="0.25">
      <c r="A29" s="51" t="s">
        <v>47</v>
      </c>
      <c r="B29" s="51" t="s">
        <v>48</v>
      </c>
      <c r="C29" s="51" t="s">
        <v>24</v>
      </c>
      <c r="D29" s="51" t="s">
        <v>627</v>
      </c>
      <c r="E29" s="156" t="s">
        <v>1979</v>
      </c>
      <c r="F29" s="61" t="s">
        <v>1</v>
      </c>
      <c r="G29" s="157">
        <v>8559.48</v>
      </c>
      <c r="H29" s="61">
        <v>42788</v>
      </c>
      <c r="I29" s="159">
        <v>5481.08</v>
      </c>
    </row>
    <row r="30" spans="1:9" ht="25.5" customHeight="1" x14ac:dyDescent="0.25">
      <c r="A30" s="133" t="s">
        <v>942</v>
      </c>
      <c r="B30" s="133" t="s">
        <v>943</v>
      </c>
      <c r="C30" s="133" t="s">
        <v>31</v>
      </c>
      <c r="D30" s="51" t="s">
        <v>6</v>
      </c>
      <c r="E30" s="156" t="s">
        <v>1980</v>
      </c>
      <c r="F30" s="61" t="s">
        <v>0</v>
      </c>
      <c r="G30" s="157">
        <v>1600</v>
      </c>
      <c r="H30" s="160">
        <v>42788</v>
      </c>
      <c r="I30" s="157">
        <v>1115.02</v>
      </c>
    </row>
    <row r="31" spans="1:9" ht="25.5" customHeight="1" x14ac:dyDescent="0.25">
      <c r="A31" s="133" t="s">
        <v>49</v>
      </c>
      <c r="B31" s="133" t="s">
        <v>50</v>
      </c>
      <c r="C31" s="133" t="s">
        <v>51</v>
      </c>
      <c r="D31" s="51" t="s">
        <v>398</v>
      </c>
      <c r="E31" s="167" t="s">
        <v>1981</v>
      </c>
      <c r="F31" s="61" t="s">
        <v>15</v>
      </c>
      <c r="G31" s="157">
        <v>4200</v>
      </c>
      <c r="H31" s="160">
        <v>42789</v>
      </c>
      <c r="I31" s="157">
        <v>1702.01</v>
      </c>
    </row>
    <row r="32" spans="1:9" ht="25.5" customHeight="1" x14ac:dyDescent="0.25">
      <c r="A32" s="51" t="s">
        <v>1500</v>
      </c>
      <c r="B32" s="51" t="s">
        <v>1501</v>
      </c>
      <c r="C32" s="51" t="s">
        <v>1502</v>
      </c>
      <c r="D32" s="51" t="s">
        <v>398</v>
      </c>
      <c r="E32" s="156" t="s">
        <v>1982</v>
      </c>
      <c r="F32" s="61" t="s">
        <v>3</v>
      </c>
      <c r="G32" s="157">
        <v>3899</v>
      </c>
      <c r="H32" s="160">
        <v>42790</v>
      </c>
      <c r="I32" s="159">
        <v>2694.51</v>
      </c>
    </row>
    <row r="33" spans="1:9" ht="25.5" customHeight="1" x14ac:dyDescent="0.25">
      <c r="A33" s="51" t="s">
        <v>1588</v>
      </c>
      <c r="B33" s="51" t="s">
        <v>25</v>
      </c>
      <c r="C33" s="51" t="s">
        <v>1589</v>
      </c>
      <c r="D33" s="51" t="s">
        <v>69</v>
      </c>
      <c r="E33" s="156" t="s">
        <v>1983</v>
      </c>
      <c r="F33" s="61" t="s">
        <v>0</v>
      </c>
      <c r="G33" s="157">
        <v>1119.54</v>
      </c>
      <c r="H33" s="160">
        <v>42791</v>
      </c>
      <c r="I33" s="159">
        <v>1119.54</v>
      </c>
    </row>
    <row r="34" spans="1:9" ht="25.5" customHeight="1" x14ac:dyDescent="0.25">
      <c r="A34" s="51" t="s">
        <v>1588</v>
      </c>
      <c r="B34" s="51" t="s">
        <v>25</v>
      </c>
      <c r="C34" s="51" t="s">
        <v>1589</v>
      </c>
      <c r="D34" s="51" t="s">
        <v>69</v>
      </c>
      <c r="E34" s="156" t="s">
        <v>1984</v>
      </c>
      <c r="F34" s="61" t="s">
        <v>2</v>
      </c>
      <c r="G34" s="157">
        <v>1119.54</v>
      </c>
      <c r="H34" s="61">
        <v>42791</v>
      </c>
      <c r="I34" s="159">
        <v>903</v>
      </c>
    </row>
    <row r="35" spans="1:9" ht="25.5" customHeight="1" x14ac:dyDescent="0.25">
      <c r="A35" s="133" t="s">
        <v>39</v>
      </c>
      <c r="B35" s="133" t="s">
        <v>40</v>
      </c>
      <c r="C35" s="133" t="s">
        <v>41</v>
      </c>
      <c r="D35" s="51" t="s">
        <v>70</v>
      </c>
      <c r="E35" s="167" t="s">
        <v>1985</v>
      </c>
      <c r="F35" s="61" t="s">
        <v>2</v>
      </c>
      <c r="G35" s="157">
        <v>2753.47</v>
      </c>
      <c r="H35" s="160">
        <v>42791</v>
      </c>
      <c r="I35" s="157">
        <v>2729.04</v>
      </c>
    </row>
    <row r="36" spans="1:9" ht="25.5" customHeight="1" x14ac:dyDescent="0.25">
      <c r="A36" s="133" t="s">
        <v>14</v>
      </c>
      <c r="B36" s="133" t="s">
        <v>26</v>
      </c>
      <c r="C36" s="133" t="s">
        <v>27</v>
      </c>
      <c r="D36" s="51" t="s">
        <v>1896</v>
      </c>
      <c r="E36" s="156" t="s">
        <v>1986</v>
      </c>
      <c r="F36" s="61" t="s">
        <v>2</v>
      </c>
      <c r="G36" s="157">
        <v>1282.9000000000001</v>
      </c>
      <c r="H36" s="160">
        <v>42791</v>
      </c>
      <c r="I36" s="157">
        <v>1136.28</v>
      </c>
    </row>
    <row r="37" spans="1:9" ht="25.5" customHeight="1" x14ac:dyDescent="0.25">
      <c r="A37" s="51" t="s">
        <v>65</v>
      </c>
      <c r="B37" s="51" t="s">
        <v>66</v>
      </c>
      <c r="C37" s="51" t="s">
        <v>67</v>
      </c>
      <c r="D37" s="51" t="s">
        <v>71</v>
      </c>
      <c r="E37" s="156" t="s">
        <v>1987</v>
      </c>
      <c r="F37" s="61" t="s">
        <v>15</v>
      </c>
      <c r="G37" s="157">
        <v>9323.86</v>
      </c>
      <c r="H37" s="160">
        <v>42794</v>
      </c>
      <c r="I37" s="159">
        <v>9323.86</v>
      </c>
    </row>
    <row r="38" spans="1:9" ht="25.5" customHeight="1" x14ac:dyDescent="0.25">
      <c r="A38" s="51" t="s">
        <v>34</v>
      </c>
      <c r="B38" s="51" t="s">
        <v>35</v>
      </c>
      <c r="C38" s="51" t="s">
        <v>36</v>
      </c>
      <c r="D38" s="51" t="s">
        <v>6</v>
      </c>
      <c r="E38" s="156" t="s">
        <v>1988</v>
      </c>
      <c r="F38" s="61" t="s">
        <v>15</v>
      </c>
      <c r="G38" s="157">
        <v>10900</v>
      </c>
      <c r="H38" s="160">
        <v>42794</v>
      </c>
      <c r="I38" s="159">
        <v>6958.37</v>
      </c>
    </row>
    <row r="39" spans="1:9" ht="25.5" customHeight="1" x14ac:dyDescent="0.25">
      <c r="A39" s="51" t="s">
        <v>10</v>
      </c>
      <c r="B39" s="51" t="s">
        <v>37</v>
      </c>
      <c r="C39" s="51" t="s">
        <v>38</v>
      </c>
      <c r="D39" s="51" t="s">
        <v>6</v>
      </c>
      <c r="E39" s="156" t="s">
        <v>1989</v>
      </c>
      <c r="F39" s="61" t="s">
        <v>15</v>
      </c>
      <c r="G39" s="157">
        <v>6700</v>
      </c>
      <c r="H39" s="160">
        <v>42794</v>
      </c>
      <c r="I39" s="159">
        <v>3460.1</v>
      </c>
    </row>
    <row r="40" spans="1:9" ht="25.5" customHeight="1" x14ac:dyDescent="0.25">
      <c r="A40" s="51" t="s">
        <v>1712</v>
      </c>
      <c r="B40" s="51" t="s">
        <v>56</v>
      </c>
      <c r="C40" s="51" t="s">
        <v>1713</v>
      </c>
      <c r="D40" s="51" t="s">
        <v>70</v>
      </c>
      <c r="E40" s="156" t="s">
        <v>1990</v>
      </c>
      <c r="F40" s="61" t="s">
        <v>15</v>
      </c>
      <c r="G40" s="157">
        <v>6900</v>
      </c>
      <c r="H40" s="160">
        <v>42789</v>
      </c>
      <c r="I40" s="159">
        <v>4481.8999999999996</v>
      </c>
    </row>
    <row r="41" spans="1:9" ht="25.5" customHeight="1" x14ac:dyDescent="0.25">
      <c r="A41" s="51" t="s">
        <v>1712</v>
      </c>
      <c r="B41" s="51" t="s">
        <v>56</v>
      </c>
      <c r="C41" s="51" t="s">
        <v>1713</v>
      </c>
      <c r="D41" s="51" t="s">
        <v>70</v>
      </c>
      <c r="E41" s="156" t="s">
        <v>1991</v>
      </c>
      <c r="F41" s="61" t="s">
        <v>15</v>
      </c>
      <c r="G41" s="157">
        <v>6900</v>
      </c>
      <c r="H41" s="160">
        <v>42791</v>
      </c>
      <c r="I41" s="159">
        <v>6900</v>
      </c>
    </row>
    <row r="42" spans="1:9" ht="25.5" customHeight="1" x14ac:dyDescent="0.25">
      <c r="A42" s="51" t="s">
        <v>1712</v>
      </c>
      <c r="B42" s="51" t="s">
        <v>56</v>
      </c>
      <c r="C42" s="51" t="s">
        <v>1713</v>
      </c>
      <c r="D42" s="51" t="s">
        <v>70</v>
      </c>
      <c r="E42" s="156" t="s">
        <v>1992</v>
      </c>
      <c r="F42" s="61" t="s">
        <v>15</v>
      </c>
      <c r="G42" s="157">
        <v>10228</v>
      </c>
      <c r="H42" s="160">
        <v>42785</v>
      </c>
      <c r="I42" s="159">
        <v>4204.25</v>
      </c>
    </row>
    <row r="43" spans="1:9" ht="25.5" customHeight="1" x14ac:dyDescent="0.25">
      <c r="A43" s="51" t="s">
        <v>1159</v>
      </c>
      <c r="B43" s="51" t="s">
        <v>57</v>
      </c>
      <c r="C43" s="51" t="s">
        <v>43</v>
      </c>
      <c r="D43" s="51" t="s">
        <v>69</v>
      </c>
      <c r="E43" s="156" t="s">
        <v>1993</v>
      </c>
      <c r="F43" s="61" t="s">
        <v>15</v>
      </c>
      <c r="G43" s="157">
        <v>6900</v>
      </c>
      <c r="H43" s="160">
        <v>42789</v>
      </c>
      <c r="I43" s="159">
        <v>5020.09</v>
      </c>
    </row>
    <row r="44" spans="1:9" ht="25.5" customHeight="1" x14ac:dyDescent="0.25">
      <c r="A44" s="51" t="s">
        <v>1159</v>
      </c>
      <c r="B44" s="51" t="s">
        <v>57</v>
      </c>
      <c r="C44" s="51" t="s">
        <v>43</v>
      </c>
      <c r="D44" s="51" t="s">
        <v>69</v>
      </c>
      <c r="E44" s="156" t="s">
        <v>1994</v>
      </c>
      <c r="F44" s="61" t="s">
        <v>15</v>
      </c>
      <c r="G44" s="157">
        <v>6900</v>
      </c>
      <c r="H44" s="160">
        <v>42791</v>
      </c>
      <c r="I44" s="159">
        <v>6900</v>
      </c>
    </row>
    <row r="45" spans="1:9" ht="25.5" customHeight="1" x14ac:dyDescent="0.25">
      <c r="A45" s="51" t="s">
        <v>1159</v>
      </c>
      <c r="B45" s="51" t="s">
        <v>57</v>
      </c>
      <c r="C45" s="51" t="s">
        <v>43</v>
      </c>
      <c r="D45" s="163" t="s">
        <v>69</v>
      </c>
      <c r="E45" s="156" t="s">
        <v>1995</v>
      </c>
      <c r="F45" s="61" t="s">
        <v>15</v>
      </c>
      <c r="G45" s="157">
        <v>9500</v>
      </c>
      <c r="H45" s="160">
        <v>42785</v>
      </c>
      <c r="I45" s="159">
        <v>3682.1</v>
      </c>
    </row>
    <row r="46" spans="1:9" ht="25.5" customHeight="1" x14ac:dyDescent="0.25">
      <c r="A46" s="51" t="s">
        <v>1996</v>
      </c>
      <c r="B46" s="51" t="s">
        <v>997</v>
      </c>
      <c r="C46" s="51" t="s">
        <v>42</v>
      </c>
      <c r="D46" s="163" t="s">
        <v>69</v>
      </c>
      <c r="E46" s="156" t="s">
        <v>1995</v>
      </c>
      <c r="F46" s="61" t="s">
        <v>15</v>
      </c>
      <c r="G46" s="157">
        <v>9500</v>
      </c>
      <c r="H46" s="160">
        <v>42785</v>
      </c>
      <c r="I46" s="159">
        <v>9500</v>
      </c>
    </row>
    <row r="47" spans="1:9" ht="25.5" customHeight="1" x14ac:dyDescent="0.25">
      <c r="A47" s="51" t="s">
        <v>9</v>
      </c>
      <c r="B47" s="51" t="s">
        <v>32</v>
      </c>
      <c r="C47" s="51" t="s">
        <v>33</v>
      </c>
      <c r="D47" s="51" t="s">
        <v>6</v>
      </c>
      <c r="E47" s="156" t="s">
        <v>1997</v>
      </c>
      <c r="F47" s="61" t="s">
        <v>1998</v>
      </c>
      <c r="G47" s="157">
        <v>29271.67</v>
      </c>
      <c r="H47" s="160">
        <v>42792</v>
      </c>
      <c r="I47" s="159">
        <v>21592.61</v>
      </c>
    </row>
    <row r="48" spans="1:9" ht="25.5" customHeight="1" x14ac:dyDescent="0.25">
      <c r="A48" s="51" t="s">
        <v>16</v>
      </c>
      <c r="B48" s="51" t="s">
        <v>59</v>
      </c>
      <c r="C48" s="51" t="s">
        <v>60</v>
      </c>
      <c r="D48" s="51" t="s">
        <v>6</v>
      </c>
      <c r="E48" s="156" t="s">
        <v>1999</v>
      </c>
      <c r="F48" s="61" t="s">
        <v>15</v>
      </c>
      <c r="G48" s="157">
        <v>7685.81</v>
      </c>
      <c r="H48" s="160">
        <v>42780</v>
      </c>
      <c r="I48" s="159">
        <v>1368.5</v>
      </c>
    </row>
    <row r="49" spans="1:9" ht="30" customHeight="1" x14ac:dyDescent="0.25">
      <c r="A49" s="51" t="s">
        <v>1720</v>
      </c>
      <c r="B49" s="51" t="s">
        <v>374</v>
      </c>
      <c r="C49" s="51" t="s">
        <v>38</v>
      </c>
      <c r="D49" s="163" t="s">
        <v>69</v>
      </c>
      <c r="E49" s="156" t="s">
        <v>2000</v>
      </c>
      <c r="F49" s="61" t="s">
        <v>2</v>
      </c>
      <c r="G49" s="157">
        <v>2847.72</v>
      </c>
      <c r="H49" s="160">
        <v>42793</v>
      </c>
      <c r="I49" s="159">
        <v>2847.72</v>
      </c>
    </row>
    <row r="50" spans="1:9" ht="33.75" customHeight="1" x14ac:dyDescent="0.25">
      <c r="A50" s="51" t="s">
        <v>1720</v>
      </c>
      <c r="B50" s="51" t="s">
        <v>374</v>
      </c>
      <c r="C50" s="51" t="s">
        <v>38</v>
      </c>
      <c r="D50" s="163" t="s">
        <v>69</v>
      </c>
      <c r="E50" s="156" t="s">
        <v>2001</v>
      </c>
      <c r="F50" s="61" t="s">
        <v>1964</v>
      </c>
      <c r="G50" s="157">
        <v>15461.93</v>
      </c>
      <c r="H50" s="160">
        <v>42780</v>
      </c>
      <c r="I50" s="159">
        <v>4708.75</v>
      </c>
    </row>
    <row r="51" spans="1:9" ht="30.75" customHeight="1" x14ac:dyDescent="0.25">
      <c r="A51" s="51" t="s">
        <v>1720</v>
      </c>
      <c r="B51" s="51" t="s">
        <v>374</v>
      </c>
      <c r="C51" s="51" t="s">
        <v>38</v>
      </c>
      <c r="D51" s="163" t="s">
        <v>69</v>
      </c>
      <c r="E51" s="156" t="s">
        <v>2002</v>
      </c>
      <c r="F51" s="61" t="s">
        <v>1998</v>
      </c>
      <c r="G51" s="157">
        <v>23457.5</v>
      </c>
      <c r="H51" s="160">
        <v>42792</v>
      </c>
      <c r="I51" s="159">
        <v>6478.78</v>
      </c>
    </row>
    <row r="52" spans="1:9" ht="25.5" customHeight="1" x14ac:dyDescent="0.25">
      <c r="A52" s="51" t="s">
        <v>28</v>
      </c>
      <c r="B52" s="51" t="s">
        <v>29</v>
      </c>
      <c r="C52" s="51" t="s">
        <v>30</v>
      </c>
      <c r="D52" s="51" t="s">
        <v>6</v>
      </c>
      <c r="E52" s="156" t="s">
        <v>2003</v>
      </c>
      <c r="F52" s="61" t="s">
        <v>2004</v>
      </c>
      <c r="G52" s="157">
        <v>46198.33</v>
      </c>
      <c r="H52" s="160">
        <v>42794</v>
      </c>
      <c r="I52" s="159">
        <v>25198.33</v>
      </c>
    </row>
    <row r="53" spans="1:9" ht="25.5" customHeight="1" x14ac:dyDescent="0.25">
      <c r="A53" s="133" t="s">
        <v>20</v>
      </c>
      <c r="B53" s="133" t="s">
        <v>43</v>
      </c>
      <c r="C53" s="133" t="s">
        <v>44</v>
      </c>
      <c r="D53" s="51" t="s">
        <v>7</v>
      </c>
      <c r="E53" s="167" t="s">
        <v>2005</v>
      </c>
      <c r="F53" s="61" t="s">
        <v>1998</v>
      </c>
      <c r="G53" s="157">
        <v>29271.67</v>
      </c>
      <c r="H53" s="160">
        <v>42792</v>
      </c>
      <c r="I53" s="159">
        <v>15230.69</v>
      </c>
    </row>
    <row r="54" spans="1:9" ht="25.5" customHeight="1" x14ac:dyDescent="0.25">
      <c r="A54" s="51" t="s">
        <v>603</v>
      </c>
      <c r="B54" s="51" t="s">
        <v>374</v>
      </c>
      <c r="C54" s="51" t="s">
        <v>58</v>
      </c>
      <c r="D54" s="51" t="s">
        <v>402</v>
      </c>
      <c r="E54" s="156" t="s">
        <v>2006</v>
      </c>
      <c r="F54" s="61" t="s">
        <v>15</v>
      </c>
      <c r="G54" s="157">
        <v>6900</v>
      </c>
      <c r="H54" s="160">
        <v>42789</v>
      </c>
      <c r="I54" s="159">
        <v>6900</v>
      </c>
    </row>
    <row r="55" spans="1:9" ht="25.5" customHeight="1" x14ac:dyDescent="0.25">
      <c r="A55" s="51" t="s">
        <v>603</v>
      </c>
      <c r="B55" s="51" t="s">
        <v>374</v>
      </c>
      <c r="C55" s="51" t="s">
        <v>58</v>
      </c>
      <c r="D55" s="51" t="s">
        <v>402</v>
      </c>
      <c r="E55" s="156" t="s">
        <v>1994</v>
      </c>
      <c r="F55" s="61" t="s">
        <v>15</v>
      </c>
      <c r="G55" s="157">
        <v>6900</v>
      </c>
      <c r="H55" s="160">
        <v>42791</v>
      </c>
      <c r="I55" s="159">
        <v>5539.56</v>
      </c>
    </row>
    <row r="56" spans="1:9" ht="25.5" customHeight="1" x14ac:dyDescent="0.25">
      <c r="A56" s="51" t="s">
        <v>603</v>
      </c>
      <c r="B56" s="51" t="s">
        <v>374</v>
      </c>
      <c r="C56" s="51" t="s">
        <v>58</v>
      </c>
      <c r="D56" s="51" t="s">
        <v>402</v>
      </c>
      <c r="E56" s="156" t="s">
        <v>1995</v>
      </c>
      <c r="F56" s="61" t="s">
        <v>15</v>
      </c>
      <c r="G56" s="157">
        <v>9500</v>
      </c>
      <c r="H56" s="160">
        <v>42785</v>
      </c>
      <c r="I56" s="159">
        <v>3730.24</v>
      </c>
    </row>
    <row r="57" spans="1:9" ht="25.5" customHeight="1" x14ac:dyDescent="0.25"/>
    <row r="58" spans="1:9" ht="25.5" customHeight="1" x14ac:dyDescent="0.25"/>
    <row r="59" spans="1:9" ht="25.5" customHeight="1" x14ac:dyDescent="0.25"/>
    <row r="60" spans="1:9" ht="25.5" customHeight="1" x14ac:dyDescent="0.25"/>
    <row r="61" spans="1:9" ht="25.5" customHeight="1" x14ac:dyDescent="0.25"/>
  </sheetData>
  <mergeCells count="3">
    <mergeCell ref="A1:I1"/>
    <mergeCell ref="A2:E2"/>
    <mergeCell ref="A3:C3"/>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AAB40-58A9-49E9-9DA2-259DA5F6D5F1}">
  <dimension ref="A1:IR11"/>
  <sheetViews>
    <sheetView zoomScale="85" zoomScaleNormal="85" workbookViewId="0">
      <selection activeCell="A5" sqref="A5"/>
    </sheetView>
  </sheetViews>
  <sheetFormatPr baseColWidth="10" defaultColWidth="11.5703125" defaultRowHeight="15" x14ac:dyDescent="0.25"/>
  <cols>
    <col min="1" max="1" width="22.42578125" style="23" customWidth="1"/>
    <col min="2" max="2" width="15.85546875" style="23" customWidth="1"/>
    <col min="3" max="3" width="28.85546875" style="23" customWidth="1"/>
    <col min="4" max="4" width="32.28515625" style="168" customWidth="1"/>
    <col min="5" max="5" width="20" style="63" customWidth="1"/>
    <col min="6" max="6" width="17.7109375" customWidth="1"/>
    <col min="7" max="7" width="16.28515625" customWidth="1"/>
    <col min="8" max="8" width="20.28515625" style="401" customWidth="1"/>
    <col min="9" max="9" width="34.85546875" customWidth="1"/>
    <col min="10" max="10" width="17.5703125" customWidth="1"/>
    <col min="11" max="11" width="20.7109375" customWidth="1"/>
    <col min="12" max="14" width="17.5703125" customWidth="1"/>
    <col min="15" max="15" width="55.5703125" style="391" bestFit="1" customWidth="1"/>
    <col min="16" max="16" width="22.85546875" customWidth="1"/>
    <col min="17" max="17" width="28.85546875" customWidth="1"/>
    <col min="18" max="18" width="24.140625" customWidth="1"/>
    <col min="19" max="19" width="30.5703125" style="407" bestFit="1" customWidth="1"/>
    <col min="20" max="20" width="16.140625" style="407" customWidth="1"/>
    <col min="256" max="256" width="22.42578125" customWidth="1"/>
    <col min="257" max="257" width="15.85546875" customWidth="1"/>
    <col min="258" max="258" width="28.85546875" customWidth="1"/>
    <col min="259" max="259" width="32.28515625" customWidth="1"/>
    <col min="260" max="260" width="20" customWidth="1"/>
    <col min="261" max="261" width="17.7109375" customWidth="1"/>
    <col min="262" max="262" width="16.28515625" customWidth="1"/>
    <col min="263" max="263" width="20.28515625" customWidth="1"/>
    <col min="264" max="264" width="34.85546875" customWidth="1"/>
    <col min="265" max="265" width="17.5703125" customWidth="1"/>
    <col min="266" max="266" width="20.7109375" customWidth="1"/>
    <col min="267" max="269" width="17.5703125" customWidth="1"/>
    <col min="270" max="270" width="55.5703125" bestFit="1" customWidth="1"/>
    <col min="271" max="271" width="22.85546875" customWidth="1"/>
    <col min="272" max="272" width="28.85546875" customWidth="1"/>
    <col min="273" max="273" width="24.140625" customWidth="1"/>
    <col min="274" max="274" width="32" customWidth="1"/>
    <col min="275" max="275" width="22.28515625" customWidth="1"/>
    <col min="512" max="512" width="22.42578125" customWidth="1"/>
    <col min="513" max="513" width="15.85546875" customWidth="1"/>
    <col min="514" max="514" width="28.85546875" customWidth="1"/>
    <col min="515" max="515" width="32.28515625" customWidth="1"/>
    <col min="516" max="516" width="20" customWidth="1"/>
    <col min="517" max="517" width="17.7109375" customWidth="1"/>
    <col min="518" max="518" width="16.28515625" customWidth="1"/>
    <col min="519" max="519" width="20.28515625" customWidth="1"/>
    <col min="520" max="520" width="34.85546875" customWidth="1"/>
    <col min="521" max="521" width="17.5703125" customWidth="1"/>
    <col min="522" max="522" width="20.7109375" customWidth="1"/>
    <col min="523" max="525" width="17.5703125" customWidth="1"/>
    <col min="526" max="526" width="55.5703125" bestFit="1" customWidth="1"/>
    <col min="527" max="527" width="22.85546875" customWidth="1"/>
    <col min="528" max="528" width="28.85546875" customWidth="1"/>
    <col min="529" max="529" width="24.140625" customWidth="1"/>
    <col min="530" max="530" width="32" customWidth="1"/>
    <col min="531" max="531" width="22.28515625" customWidth="1"/>
    <col min="768" max="768" width="22.42578125" customWidth="1"/>
    <col min="769" max="769" width="15.85546875" customWidth="1"/>
    <col min="770" max="770" width="28.85546875" customWidth="1"/>
    <col min="771" max="771" width="32.28515625" customWidth="1"/>
    <col min="772" max="772" width="20" customWidth="1"/>
    <col min="773" max="773" width="17.7109375" customWidth="1"/>
    <col min="774" max="774" width="16.28515625" customWidth="1"/>
    <col min="775" max="775" width="20.28515625" customWidth="1"/>
    <col min="776" max="776" width="34.85546875" customWidth="1"/>
    <col min="777" max="777" width="17.5703125" customWidth="1"/>
    <col min="778" max="778" width="20.7109375" customWidth="1"/>
    <col min="779" max="781" width="17.5703125" customWidth="1"/>
    <col min="782" max="782" width="55.5703125" bestFit="1" customWidth="1"/>
    <col min="783" max="783" width="22.85546875" customWidth="1"/>
    <col min="784" max="784" width="28.85546875" customWidth="1"/>
    <col min="785" max="785" width="24.140625" customWidth="1"/>
    <col min="786" max="786" width="32" customWidth="1"/>
    <col min="787" max="787" width="22.28515625" customWidth="1"/>
    <col min="1024" max="1024" width="22.42578125" customWidth="1"/>
    <col min="1025" max="1025" width="15.85546875" customWidth="1"/>
    <col min="1026" max="1026" width="28.85546875" customWidth="1"/>
    <col min="1027" max="1027" width="32.28515625" customWidth="1"/>
    <col min="1028" max="1028" width="20" customWidth="1"/>
    <col min="1029" max="1029" width="17.7109375" customWidth="1"/>
    <col min="1030" max="1030" width="16.28515625" customWidth="1"/>
    <col min="1031" max="1031" width="20.28515625" customWidth="1"/>
    <col min="1032" max="1032" width="34.85546875" customWidth="1"/>
    <col min="1033" max="1033" width="17.5703125" customWidth="1"/>
    <col min="1034" max="1034" width="20.7109375" customWidth="1"/>
    <col min="1035" max="1037" width="17.5703125" customWidth="1"/>
    <col min="1038" max="1038" width="55.5703125" bestFit="1" customWidth="1"/>
    <col min="1039" max="1039" width="22.85546875" customWidth="1"/>
    <col min="1040" max="1040" width="28.85546875" customWidth="1"/>
    <col min="1041" max="1041" width="24.140625" customWidth="1"/>
    <col min="1042" max="1042" width="32" customWidth="1"/>
    <col min="1043" max="1043" width="22.28515625" customWidth="1"/>
    <col min="1280" max="1280" width="22.42578125" customWidth="1"/>
    <col min="1281" max="1281" width="15.85546875" customWidth="1"/>
    <col min="1282" max="1282" width="28.85546875" customWidth="1"/>
    <col min="1283" max="1283" width="32.28515625" customWidth="1"/>
    <col min="1284" max="1284" width="20" customWidth="1"/>
    <col min="1285" max="1285" width="17.7109375" customWidth="1"/>
    <col min="1286" max="1286" width="16.28515625" customWidth="1"/>
    <col min="1287" max="1287" width="20.28515625" customWidth="1"/>
    <col min="1288" max="1288" width="34.85546875" customWidth="1"/>
    <col min="1289" max="1289" width="17.5703125" customWidth="1"/>
    <col min="1290" max="1290" width="20.7109375" customWidth="1"/>
    <col min="1291" max="1293" width="17.5703125" customWidth="1"/>
    <col min="1294" max="1294" width="55.5703125" bestFit="1" customWidth="1"/>
    <col min="1295" max="1295" width="22.85546875" customWidth="1"/>
    <col min="1296" max="1296" width="28.85546875" customWidth="1"/>
    <col min="1297" max="1297" width="24.140625" customWidth="1"/>
    <col min="1298" max="1298" width="32" customWidth="1"/>
    <col min="1299" max="1299" width="22.28515625" customWidth="1"/>
    <col min="1536" max="1536" width="22.42578125" customWidth="1"/>
    <col min="1537" max="1537" width="15.85546875" customWidth="1"/>
    <col min="1538" max="1538" width="28.85546875" customWidth="1"/>
    <col min="1539" max="1539" width="32.28515625" customWidth="1"/>
    <col min="1540" max="1540" width="20" customWidth="1"/>
    <col min="1541" max="1541" width="17.7109375" customWidth="1"/>
    <col min="1542" max="1542" width="16.28515625" customWidth="1"/>
    <col min="1543" max="1543" width="20.28515625" customWidth="1"/>
    <col min="1544" max="1544" width="34.85546875" customWidth="1"/>
    <col min="1545" max="1545" width="17.5703125" customWidth="1"/>
    <col min="1546" max="1546" width="20.7109375" customWidth="1"/>
    <col min="1547" max="1549" width="17.5703125" customWidth="1"/>
    <col min="1550" max="1550" width="55.5703125" bestFit="1" customWidth="1"/>
    <col min="1551" max="1551" width="22.85546875" customWidth="1"/>
    <col min="1552" max="1552" width="28.85546875" customWidth="1"/>
    <col min="1553" max="1553" width="24.140625" customWidth="1"/>
    <col min="1554" max="1554" width="32" customWidth="1"/>
    <col min="1555" max="1555" width="22.28515625" customWidth="1"/>
    <col min="1792" max="1792" width="22.42578125" customWidth="1"/>
    <col min="1793" max="1793" width="15.85546875" customWidth="1"/>
    <col min="1794" max="1794" width="28.85546875" customWidth="1"/>
    <col min="1795" max="1795" width="32.28515625" customWidth="1"/>
    <col min="1796" max="1796" width="20" customWidth="1"/>
    <col min="1797" max="1797" width="17.7109375" customWidth="1"/>
    <col min="1798" max="1798" width="16.28515625" customWidth="1"/>
    <col min="1799" max="1799" width="20.28515625" customWidth="1"/>
    <col min="1800" max="1800" width="34.85546875" customWidth="1"/>
    <col min="1801" max="1801" width="17.5703125" customWidth="1"/>
    <col min="1802" max="1802" width="20.7109375" customWidth="1"/>
    <col min="1803" max="1805" width="17.5703125" customWidth="1"/>
    <col min="1806" max="1806" width="55.5703125" bestFit="1" customWidth="1"/>
    <col min="1807" max="1807" width="22.85546875" customWidth="1"/>
    <col min="1808" max="1808" width="28.85546875" customWidth="1"/>
    <col min="1809" max="1809" width="24.140625" customWidth="1"/>
    <col min="1810" max="1810" width="32" customWidth="1"/>
    <col min="1811" max="1811" width="22.28515625" customWidth="1"/>
    <col min="2048" max="2048" width="22.42578125" customWidth="1"/>
    <col min="2049" max="2049" width="15.85546875" customWidth="1"/>
    <col min="2050" max="2050" width="28.85546875" customWidth="1"/>
    <col min="2051" max="2051" width="32.28515625" customWidth="1"/>
    <col min="2052" max="2052" width="20" customWidth="1"/>
    <col min="2053" max="2053" width="17.7109375" customWidth="1"/>
    <col min="2054" max="2054" width="16.28515625" customWidth="1"/>
    <col min="2055" max="2055" width="20.28515625" customWidth="1"/>
    <col min="2056" max="2056" width="34.85546875" customWidth="1"/>
    <col min="2057" max="2057" width="17.5703125" customWidth="1"/>
    <col min="2058" max="2058" width="20.7109375" customWidth="1"/>
    <col min="2059" max="2061" width="17.5703125" customWidth="1"/>
    <col min="2062" max="2062" width="55.5703125" bestFit="1" customWidth="1"/>
    <col min="2063" max="2063" width="22.85546875" customWidth="1"/>
    <col min="2064" max="2064" width="28.85546875" customWidth="1"/>
    <col min="2065" max="2065" width="24.140625" customWidth="1"/>
    <col min="2066" max="2066" width="32" customWidth="1"/>
    <col min="2067" max="2067" width="22.28515625" customWidth="1"/>
    <col min="2304" max="2304" width="22.42578125" customWidth="1"/>
    <col min="2305" max="2305" width="15.85546875" customWidth="1"/>
    <col min="2306" max="2306" width="28.85546875" customWidth="1"/>
    <col min="2307" max="2307" width="32.28515625" customWidth="1"/>
    <col min="2308" max="2308" width="20" customWidth="1"/>
    <col min="2309" max="2309" width="17.7109375" customWidth="1"/>
    <col min="2310" max="2310" width="16.28515625" customWidth="1"/>
    <col min="2311" max="2311" width="20.28515625" customWidth="1"/>
    <col min="2312" max="2312" width="34.85546875" customWidth="1"/>
    <col min="2313" max="2313" width="17.5703125" customWidth="1"/>
    <col min="2314" max="2314" width="20.7109375" customWidth="1"/>
    <col min="2315" max="2317" width="17.5703125" customWidth="1"/>
    <col min="2318" max="2318" width="55.5703125" bestFit="1" customWidth="1"/>
    <col min="2319" max="2319" width="22.85546875" customWidth="1"/>
    <col min="2320" max="2320" width="28.85546875" customWidth="1"/>
    <col min="2321" max="2321" width="24.140625" customWidth="1"/>
    <col min="2322" max="2322" width="32" customWidth="1"/>
    <col min="2323" max="2323" width="22.28515625" customWidth="1"/>
    <col min="2560" max="2560" width="22.42578125" customWidth="1"/>
    <col min="2561" max="2561" width="15.85546875" customWidth="1"/>
    <col min="2562" max="2562" width="28.85546875" customWidth="1"/>
    <col min="2563" max="2563" width="32.28515625" customWidth="1"/>
    <col min="2564" max="2564" width="20" customWidth="1"/>
    <col min="2565" max="2565" width="17.7109375" customWidth="1"/>
    <col min="2566" max="2566" width="16.28515625" customWidth="1"/>
    <col min="2567" max="2567" width="20.28515625" customWidth="1"/>
    <col min="2568" max="2568" width="34.85546875" customWidth="1"/>
    <col min="2569" max="2569" width="17.5703125" customWidth="1"/>
    <col min="2570" max="2570" width="20.7109375" customWidth="1"/>
    <col min="2571" max="2573" width="17.5703125" customWidth="1"/>
    <col min="2574" max="2574" width="55.5703125" bestFit="1" customWidth="1"/>
    <col min="2575" max="2575" width="22.85546875" customWidth="1"/>
    <col min="2576" max="2576" width="28.85546875" customWidth="1"/>
    <col min="2577" max="2577" width="24.140625" customWidth="1"/>
    <col min="2578" max="2578" width="32" customWidth="1"/>
    <col min="2579" max="2579" width="22.28515625" customWidth="1"/>
    <col min="2816" max="2816" width="22.42578125" customWidth="1"/>
    <col min="2817" max="2817" width="15.85546875" customWidth="1"/>
    <col min="2818" max="2818" width="28.85546875" customWidth="1"/>
    <col min="2819" max="2819" width="32.28515625" customWidth="1"/>
    <col min="2820" max="2820" width="20" customWidth="1"/>
    <col min="2821" max="2821" width="17.7109375" customWidth="1"/>
    <col min="2822" max="2822" width="16.28515625" customWidth="1"/>
    <col min="2823" max="2823" width="20.28515625" customWidth="1"/>
    <col min="2824" max="2824" width="34.85546875" customWidth="1"/>
    <col min="2825" max="2825" width="17.5703125" customWidth="1"/>
    <col min="2826" max="2826" width="20.7109375" customWidth="1"/>
    <col min="2827" max="2829" width="17.5703125" customWidth="1"/>
    <col min="2830" max="2830" width="55.5703125" bestFit="1" customWidth="1"/>
    <col min="2831" max="2831" width="22.85546875" customWidth="1"/>
    <col min="2832" max="2832" width="28.85546875" customWidth="1"/>
    <col min="2833" max="2833" width="24.140625" customWidth="1"/>
    <col min="2834" max="2834" width="32" customWidth="1"/>
    <col min="2835" max="2835" width="22.28515625" customWidth="1"/>
    <col min="3072" max="3072" width="22.42578125" customWidth="1"/>
    <col min="3073" max="3073" width="15.85546875" customWidth="1"/>
    <col min="3074" max="3074" width="28.85546875" customWidth="1"/>
    <col min="3075" max="3075" width="32.28515625" customWidth="1"/>
    <col min="3076" max="3076" width="20" customWidth="1"/>
    <col min="3077" max="3077" width="17.7109375" customWidth="1"/>
    <col min="3078" max="3078" width="16.28515625" customWidth="1"/>
    <col min="3079" max="3079" width="20.28515625" customWidth="1"/>
    <col min="3080" max="3080" width="34.85546875" customWidth="1"/>
    <col min="3081" max="3081" width="17.5703125" customWidth="1"/>
    <col min="3082" max="3082" width="20.7109375" customWidth="1"/>
    <col min="3083" max="3085" width="17.5703125" customWidth="1"/>
    <col min="3086" max="3086" width="55.5703125" bestFit="1" customWidth="1"/>
    <col min="3087" max="3087" width="22.85546875" customWidth="1"/>
    <col min="3088" max="3088" width="28.85546875" customWidth="1"/>
    <col min="3089" max="3089" width="24.140625" customWidth="1"/>
    <col min="3090" max="3090" width="32" customWidth="1"/>
    <col min="3091" max="3091" width="22.28515625" customWidth="1"/>
    <col min="3328" max="3328" width="22.42578125" customWidth="1"/>
    <col min="3329" max="3329" width="15.85546875" customWidth="1"/>
    <col min="3330" max="3330" width="28.85546875" customWidth="1"/>
    <col min="3331" max="3331" width="32.28515625" customWidth="1"/>
    <col min="3332" max="3332" width="20" customWidth="1"/>
    <col min="3333" max="3333" width="17.7109375" customWidth="1"/>
    <col min="3334" max="3334" width="16.28515625" customWidth="1"/>
    <col min="3335" max="3335" width="20.28515625" customWidth="1"/>
    <col min="3336" max="3336" width="34.85546875" customWidth="1"/>
    <col min="3337" max="3337" width="17.5703125" customWidth="1"/>
    <col min="3338" max="3338" width="20.7109375" customWidth="1"/>
    <col min="3339" max="3341" width="17.5703125" customWidth="1"/>
    <col min="3342" max="3342" width="55.5703125" bestFit="1" customWidth="1"/>
    <col min="3343" max="3343" width="22.85546875" customWidth="1"/>
    <col min="3344" max="3344" width="28.85546875" customWidth="1"/>
    <col min="3345" max="3345" width="24.140625" customWidth="1"/>
    <col min="3346" max="3346" width="32" customWidth="1"/>
    <col min="3347" max="3347" width="22.28515625" customWidth="1"/>
    <col min="3584" max="3584" width="22.42578125" customWidth="1"/>
    <col min="3585" max="3585" width="15.85546875" customWidth="1"/>
    <col min="3586" max="3586" width="28.85546875" customWidth="1"/>
    <col min="3587" max="3587" width="32.28515625" customWidth="1"/>
    <col min="3588" max="3588" width="20" customWidth="1"/>
    <col min="3589" max="3589" width="17.7109375" customWidth="1"/>
    <col min="3590" max="3590" width="16.28515625" customWidth="1"/>
    <col min="3591" max="3591" width="20.28515625" customWidth="1"/>
    <col min="3592" max="3592" width="34.85546875" customWidth="1"/>
    <col min="3593" max="3593" width="17.5703125" customWidth="1"/>
    <col min="3594" max="3594" width="20.7109375" customWidth="1"/>
    <col min="3595" max="3597" width="17.5703125" customWidth="1"/>
    <col min="3598" max="3598" width="55.5703125" bestFit="1" customWidth="1"/>
    <col min="3599" max="3599" width="22.85546875" customWidth="1"/>
    <col min="3600" max="3600" width="28.85546875" customWidth="1"/>
    <col min="3601" max="3601" width="24.140625" customWidth="1"/>
    <col min="3602" max="3602" width="32" customWidth="1"/>
    <col min="3603" max="3603" width="22.28515625" customWidth="1"/>
    <col min="3840" max="3840" width="22.42578125" customWidth="1"/>
    <col min="3841" max="3841" width="15.85546875" customWidth="1"/>
    <col min="3842" max="3842" width="28.85546875" customWidth="1"/>
    <col min="3843" max="3843" width="32.28515625" customWidth="1"/>
    <col min="3844" max="3844" width="20" customWidth="1"/>
    <col min="3845" max="3845" width="17.7109375" customWidth="1"/>
    <col min="3846" max="3846" width="16.28515625" customWidth="1"/>
    <col min="3847" max="3847" width="20.28515625" customWidth="1"/>
    <col min="3848" max="3848" width="34.85546875" customWidth="1"/>
    <col min="3849" max="3849" width="17.5703125" customWidth="1"/>
    <col min="3850" max="3850" width="20.7109375" customWidth="1"/>
    <col min="3851" max="3853" width="17.5703125" customWidth="1"/>
    <col min="3854" max="3854" width="55.5703125" bestFit="1" customWidth="1"/>
    <col min="3855" max="3855" width="22.85546875" customWidth="1"/>
    <col min="3856" max="3856" width="28.85546875" customWidth="1"/>
    <col min="3857" max="3857" width="24.140625" customWidth="1"/>
    <col min="3858" max="3858" width="32" customWidth="1"/>
    <col min="3859" max="3859" width="22.28515625" customWidth="1"/>
    <col min="4096" max="4096" width="22.42578125" customWidth="1"/>
    <col min="4097" max="4097" width="15.85546875" customWidth="1"/>
    <col min="4098" max="4098" width="28.85546875" customWidth="1"/>
    <col min="4099" max="4099" width="32.28515625" customWidth="1"/>
    <col min="4100" max="4100" width="20" customWidth="1"/>
    <col min="4101" max="4101" width="17.7109375" customWidth="1"/>
    <col min="4102" max="4102" width="16.28515625" customWidth="1"/>
    <col min="4103" max="4103" width="20.28515625" customWidth="1"/>
    <col min="4104" max="4104" width="34.85546875" customWidth="1"/>
    <col min="4105" max="4105" width="17.5703125" customWidth="1"/>
    <col min="4106" max="4106" width="20.7109375" customWidth="1"/>
    <col min="4107" max="4109" width="17.5703125" customWidth="1"/>
    <col min="4110" max="4110" width="55.5703125" bestFit="1" customWidth="1"/>
    <col min="4111" max="4111" width="22.85546875" customWidth="1"/>
    <col min="4112" max="4112" width="28.85546875" customWidth="1"/>
    <col min="4113" max="4113" width="24.140625" customWidth="1"/>
    <col min="4114" max="4114" width="32" customWidth="1"/>
    <col min="4115" max="4115" width="22.28515625" customWidth="1"/>
    <col min="4352" max="4352" width="22.42578125" customWidth="1"/>
    <col min="4353" max="4353" width="15.85546875" customWidth="1"/>
    <col min="4354" max="4354" width="28.85546875" customWidth="1"/>
    <col min="4355" max="4355" width="32.28515625" customWidth="1"/>
    <col min="4356" max="4356" width="20" customWidth="1"/>
    <col min="4357" max="4357" width="17.7109375" customWidth="1"/>
    <col min="4358" max="4358" width="16.28515625" customWidth="1"/>
    <col min="4359" max="4359" width="20.28515625" customWidth="1"/>
    <col min="4360" max="4360" width="34.85546875" customWidth="1"/>
    <col min="4361" max="4361" width="17.5703125" customWidth="1"/>
    <col min="4362" max="4362" width="20.7109375" customWidth="1"/>
    <col min="4363" max="4365" width="17.5703125" customWidth="1"/>
    <col min="4366" max="4366" width="55.5703125" bestFit="1" customWidth="1"/>
    <col min="4367" max="4367" width="22.85546875" customWidth="1"/>
    <col min="4368" max="4368" width="28.85546875" customWidth="1"/>
    <col min="4369" max="4369" width="24.140625" customWidth="1"/>
    <col min="4370" max="4370" width="32" customWidth="1"/>
    <col min="4371" max="4371" width="22.28515625" customWidth="1"/>
    <col min="4608" max="4608" width="22.42578125" customWidth="1"/>
    <col min="4609" max="4609" width="15.85546875" customWidth="1"/>
    <col min="4610" max="4610" width="28.85546875" customWidth="1"/>
    <col min="4611" max="4611" width="32.28515625" customWidth="1"/>
    <col min="4612" max="4612" width="20" customWidth="1"/>
    <col min="4613" max="4613" width="17.7109375" customWidth="1"/>
    <col min="4614" max="4614" width="16.28515625" customWidth="1"/>
    <col min="4615" max="4615" width="20.28515625" customWidth="1"/>
    <col min="4616" max="4616" width="34.85546875" customWidth="1"/>
    <col min="4617" max="4617" width="17.5703125" customWidth="1"/>
    <col min="4618" max="4618" width="20.7109375" customWidth="1"/>
    <col min="4619" max="4621" width="17.5703125" customWidth="1"/>
    <col min="4622" max="4622" width="55.5703125" bestFit="1" customWidth="1"/>
    <col min="4623" max="4623" width="22.85546875" customWidth="1"/>
    <col min="4624" max="4624" width="28.85546875" customWidth="1"/>
    <col min="4625" max="4625" width="24.140625" customWidth="1"/>
    <col min="4626" max="4626" width="32" customWidth="1"/>
    <col min="4627" max="4627" width="22.28515625" customWidth="1"/>
    <col min="4864" max="4864" width="22.42578125" customWidth="1"/>
    <col min="4865" max="4865" width="15.85546875" customWidth="1"/>
    <col min="4866" max="4866" width="28.85546875" customWidth="1"/>
    <col min="4867" max="4867" width="32.28515625" customWidth="1"/>
    <col min="4868" max="4868" width="20" customWidth="1"/>
    <col min="4869" max="4869" width="17.7109375" customWidth="1"/>
    <col min="4870" max="4870" width="16.28515625" customWidth="1"/>
    <col min="4871" max="4871" width="20.28515625" customWidth="1"/>
    <col min="4872" max="4872" width="34.85546875" customWidth="1"/>
    <col min="4873" max="4873" width="17.5703125" customWidth="1"/>
    <col min="4874" max="4874" width="20.7109375" customWidth="1"/>
    <col min="4875" max="4877" width="17.5703125" customWidth="1"/>
    <col min="4878" max="4878" width="55.5703125" bestFit="1" customWidth="1"/>
    <col min="4879" max="4879" width="22.85546875" customWidth="1"/>
    <col min="4880" max="4880" width="28.85546875" customWidth="1"/>
    <col min="4881" max="4881" width="24.140625" customWidth="1"/>
    <col min="4882" max="4882" width="32" customWidth="1"/>
    <col min="4883" max="4883" width="22.28515625" customWidth="1"/>
    <col min="5120" max="5120" width="22.42578125" customWidth="1"/>
    <col min="5121" max="5121" width="15.85546875" customWidth="1"/>
    <col min="5122" max="5122" width="28.85546875" customWidth="1"/>
    <col min="5123" max="5123" width="32.28515625" customWidth="1"/>
    <col min="5124" max="5124" width="20" customWidth="1"/>
    <col min="5125" max="5125" width="17.7109375" customWidth="1"/>
    <col min="5126" max="5126" width="16.28515625" customWidth="1"/>
    <col min="5127" max="5127" width="20.28515625" customWidth="1"/>
    <col min="5128" max="5128" width="34.85546875" customWidth="1"/>
    <col min="5129" max="5129" width="17.5703125" customWidth="1"/>
    <col min="5130" max="5130" width="20.7109375" customWidth="1"/>
    <col min="5131" max="5133" width="17.5703125" customWidth="1"/>
    <col min="5134" max="5134" width="55.5703125" bestFit="1" customWidth="1"/>
    <col min="5135" max="5135" width="22.85546875" customWidth="1"/>
    <col min="5136" max="5136" width="28.85546875" customWidth="1"/>
    <col min="5137" max="5137" width="24.140625" customWidth="1"/>
    <col min="5138" max="5138" width="32" customWidth="1"/>
    <col min="5139" max="5139" width="22.28515625" customWidth="1"/>
    <col min="5376" max="5376" width="22.42578125" customWidth="1"/>
    <col min="5377" max="5377" width="15.85546875" customWidth="1"/>
    <col min="5378" max="5378" width="28.85546875" customWidth="1"/>
    <col min="5379" max="5379" width="32.28515625" customWidth="1"/>
    <col min="5380" max="5380" width="20" customWidth="1"/>
    <col min="5381" max="5381" width="17.7109375" customWidth="1"/>
    <col min="5382" max="5382" width="16.28515625" customWidth="1"/>
    <col min="5383" max="5383" width="20.28515625" customWidth="1"/>
    <col min="5384" max="5384" width="34.85546875" customWidth="1"/>
    <col min="5385" max="5385" width="17.5703125" customWidth="1"/>
    <col min="5386" max="5386" width="20.7109375" customWidth="1"/>
    <col min="5387" max="5389" width="17.5703125" customWidth="1"/>
    <col min="5390" max="5390" width="55.5703125" bestFit="1" customWidth="1"/>
    <col min="5391" max="5391" width="22.85546875" customWidth="1"/>
    <col min="5392" max="5392" width="28.85546875" customWidth="1"/>
    <col min="5393" max="5393" width="24.140625" customWidth="1"/>
    <col min="5394" max="5394" width="32" customWidth="1"/>
    <col min="5395" max="5395" width="22.28515625" customWidth="1"/>
    <col min="5632" max="5632" width="22.42578125" customWidth="1"/>
    <col min="5633" max="5633" width="15.85546875" customWidth="1"/>
    <col min="5634" max="5634" width="28.85546875" customWidth="1"/>
    <col min="5635" max="5635" width="32.28515625" customWidth="1"/>
    <col min="5636" max="5636" width="20" customWidth="1"/>
    <col min="5637" max="5637" width="17.7109375" customWidth="1"/>
    <col min="5638" max="5638" width="16.28515625" customWidth="1"/>
    <col min="5639" max="5639" width="20.28515625" customWidth="1"/>
    <col min="5640" max="5640" width="34.85546875" customWidth="1"/>
    <col min="5641" max="5641" width="17.5703125" customWidth="1"/>
    <col min="5642" max="5642" width="20.7109375" customWidth="1"/>
    <col min="5643" max="5645" width="17.5703125" customWidth="1"/>
    <col min="5646" max="5646" width="55.5703125" bestFit="1" customWidth="1"/>
    <col min="5647" max="5647" width="22.85546875" customWidth="1"/>
    <col min="5648" max="5648" width="28.85546875" customWidth="1"/>
    <col min="5649" max="5649" width="24.140625" customWidth="1"/>
    <col min="5650" max="5650" width="32" customWidth="1"/>
    <col min="5651" max="5651" width="22.28515625" customWidth="1"/>
    <col min="5888" max="5888" width="22.42578125" customWidth="1"/>
    <col min="5889" max="5889" width="15.85546875" customWidth="1"/>
    <col min="5890" max="5890" width="28.85546875" customWidth="1"/>
    <col min="5891" max="5891" width="32.28515625" customWidth="1"/>
    <col min="5892" max="5892" width="20" customWidth="1"/>
    <col min="5893" max="5893" width="17.7109375" customWidth="1"/>
    <col min="5894" max="5894" width="16.28515625" customWidth="1"/>
    <col min="5895" max="5895" width="20.28515625" customWidth="1"/>
    <col min="5896" max="5896" width="34.85546875" customWidth="1"/>
    <col min="5897" max="5897" width="17.5703125" customWidth="1"/>
    <col min="5898" max="5898" width="20.7109375" customWidth="1"/>
    <col min="5899" max="5901" width="17.5703125" customWidth="1"/>
    <col min="5902" max="5902" width="55.5703125" bestFit="1" customWidth="1"/>
    <col min="5903" max="5903" width="22.85546875" customWidth="1"/>
    <col min="5904" max="5904" width="28.85546875" customWidth="1"/>
    <col min="5905" max="5905" width="24.140625" customWidth="1"/>
    <col min="5906" max="5906" width="32" customWidth="1"/>
    <col min="5907" max="5907" width="22.28515625" customWidth="1"/>
    <col min="6144" max="6144" width="22.42578125" customWidth="1"/>
    <col min="6145" max="6145" width="15.85546875" customWidth="1"/>
    <col min="6146" max="6146" width="28.85546875" customWidth="1"/>
    <col min="6147" max="6147" width="32.28515625" customWidth="1"/>
    <col min="6148" max="6148" width="20" customWidth="1"/>
    <col min="6149" max="6149" width="17.7109375" customWidth="1"/>
    <col min="6150" max="6150" width="16.28515625" customWidth="1"/>
    <col min="6151" max="6151" width="20.28515625" customWidth="1"/>
    <col min="6152" max="6152" width="34.85546875" customWidth="1"/>
    <col min="6153" max="6153" width="17.5703125" customWidth="1"/>
    <col min="6154" max="6154" width="20.7109375" customWidth="1"/>
    <col min="6155" max="6157" width="17.5703125" customWidth="1"/>
    <col min="6158" max="6158" width="55.5703125" bestFit="1" customWidth="1"/>
    <col min="6159" max="6159" width="22.85546875" customWidth="1"/>
    <col min="6160" max="6160" width="28.85546875" customWidth="1"/>
    <col min="6161" max="6161" width="24.140625" customWidth="1"/>
    <col min="6162" max="6162" width="32" customWidth="1"/>
    <col min="6163" max="6163" width="22.28515625" customWidth="1"/>
    <col min="6400" max="6400" width="22.42578125" customWidth="1"/>
    <col min="6401" max="6401" width="15.85546875" customWidth="1"/>
    <col min="6402" max="6402" width="28.85546875" customWidth="1"/>
    <col min="6403" max="6403" width="32.28515625" customWidth="1"/>
    <col min="6404" max="6404" width="20" customWidth="1"/>
    <col min="6405" max="6405" width="17.7109375" customWidth="1"/>
    <col min="6406" max="6406" width="16.28515625" customWidth="1"/>
    <col min="6407" max="6407" width="20.28515625" customWidth="1"/>
    <col min="6408" max="6408" width="34.85546875" customWidth="1"/>
    <col min="6409" max="6409" width="17.5703125" customWidth="1"/>
    <col min="6410" max="6410" width="20.7109375" customWidth="1"/>
    <col min="6411" max="6413" width="17.5703125" customWidth="1"/>
    <col min="6414" max="6414" width="55.5703125" bestFit="1" customWidth="1"/>
    <col min="6415" max="6415" width="22.85546875" customWidth="1"/>
    <col min="6416" max="6416" width="28.85546875" customWidth="1"/>
    <col min="6417" max="6417" width="24.140625" customWidth="1"/>
    <col min="6418" max="6418" width="32" customWidth="1"/>
    <col min="6419" max="6419" width="22.28515625" customWidth="1"/>
    <col min="6656" max="6656" width="22.42578125" customWidth="1"/>
    <col min="6657" max="6657" width="15.85546875" customWidth="1"/>
    <col min="6658" max="6658" width="28.85546875" customWidth="1"/>
    <col min="6659" max="6659" width="32.28515625" customWidth="1"/>
    <col min="6660" max="6660" width="20" customWidth="1"/>
    <col min="6661" max="6661" width="17.7109375" customWidth="1"/>
    <col min="6662" max="6662" width="16.28515625" customWidth="1"/>
    <col min="6663" max="6663" width="20.28515625" customWidth="1"/>
    <col min="6664" max="6664" width="34.85546875" customWidth="1"/>
    <col min="6665" max="6665" width="17.5703125" customWidth="1"/>
    <col min="6666" max="6666" width="20.7109375" customWidth="1"/>
    <col min="6667" max="6669" width="17.5703125" customWidth="1"/>
    <col min="6670" max="6670" width="55.5703125" bestFit="1" customWidth="1"/>
    <col min="6671" max="6671" width="22.85546875" customWidth="1"/>
    <col min="6672" max="6672" width="28.85546875" customWidth="1"/>
    <col min="6673" max="6673" width="24.140625" customWidth="1"/>
    <col min="6674" max="6674" width="32" customWidth="1"/>
    <col min="6675" max="6675" width="22.28515625" customWidth="1"/>
    <col min="6912" max="6912" width="22.42578125" customWidth="1"/>
    <col min="6913" max="6913" width="15.85546875" customWidth="1"/>
    <col min="6914" max="6914" width="28.85546875" customWidth="1"/>
    <col min="6915" max="6915" width="32.28515625" customWidth="1"/>
    <col min="6916" max="6916" width="20" customWidth="1"/>
    <col min="6917" max="6917" width="17.7109375" customWidth="1"/>
    <col min="6918" max="6918" width="16.28515625" customWidth="1"/>
    <col min="6919" max="6919" width="20.28515625" customWidth="1"/>
    <col min="6920" max="6920" width="34.85546875" customWidth="1"/>
    <col min="6921" max="6921" width="17.5703125" customWidth="1"/>
    <col min="6922" max="6922" width="20.7109375" customWidth="1"/>
    <col min="6923" max="6925" width="17.5703125" customWidth="1"/>
    <col min="6926" max="6926" width="55.5703125" bestFit="1" customWidth="1"/>
    <col min="6927" max="6927" width="22.85546875" customWidth="1"/>
    <col min="6928" max="6928" width="28.85546875" customWidth="1"/>
    <col min="6929" max="6929" width="24.140625" customWidth="1"/>
    <col min="6930" max="6930" width="32" customWidth="1"/>
    <col min="6931" max="6931" width="22.28515625" customWidth="1"/>
    <col min="7168" max="7168" width="22.42578125" customWidth="1"/>
    <col min="7169" max="7169" width="15.85546875" customWidth="1"/>
    <col min="7170" max="7170" width="28.85546875" customWidth="1"/>
    <col min="7171" max="7171" width="32.28515625" customWidth="1"/>
    <col min="7172" max="7172" width="20" customWidth="1"/>
    <col min="7173" max="7173" width="17.7109375" customWidth="1"/>
    <col min="7174" max="7174" width="16.28515625" customWidth="1"/>
    <col min="7175" max="7175" width="20.28515625" customWidth="1"/>
    <col min="7176" max="7176" width="34.85546875" customWidth="1"/>
    <col min="7177" max="7177" width="17.5703125" customWidth="1"/>
    <col min="7178" max="7178" width="20.7109375" customWidth="1"/>
    <col min="7179" max="7181" width="17.5703125" customWidth="1"/>
    <col min="7182" max="7182" width="55.5703125" bestFit="1" customWidth="1"/>
    <col min="7183" max="7183" width="22.85546875" customWidth="1"/>
    <col min="7184" max="7184" width="28.85546875" customWidth="1"/>
    <col min="7185" max="7185" width="24.140625" customWidth="1"/>
    <col min="7186" max="7186" width="32" customWidth="1"/>
    <col min="7187" max="7187" width="22.28515625" customWidth="1"/>
    <col min="7424" max="7424" width="22.42578125" customWidth="1"/>
    <col min="7425" max="7425" width="15.85546875" customWidth="1"/>
    <col min="7426" max="7426" width="28.85546875" customWidth="1"/>
    <col min="7427" max="7427" width="32.28515625" customWidth="1"/>
    <col min="7428" max="7428" width="20" customWidth="1"/>
    <col min="7429" max="7429" width="17.7109375" customWidth="1"/>
    <col min="7430" max="7430" width="16.28515625" customWidth="1"/>
    <col min="7431" max="7431" width="20.28515625" customWidth="1"/>
    <col min="7432" max="7432" width="34.85546875" customWidth="1"/>
    <col min="7433" max="7433" width="17.5703125" customWidth="1"/>
    <col min="7434" max="7434" width="20.7109375" customWidth="1"/>
    <col min="7435" max="7437" width="17.5703125" customWidth="1"/>
    <col min="7438" max="7438" width="55.5703125" bestFit="1" customWidth="1"/>
    <col min="7439" max="7439" width="22.85546875" customWidth="1"/>
    <col min="7440" max="7440" width="28.85546875" customWidth="1"/>
    <col min="7441" max="7441" width="24.140625" customWidth="1"/>
    <col min="7442" max="7442" width="32" customWidth="1"/>
    <col min="7443" max="7443" width="22.28515625" customWidth="1"/>
    <col min="7680" max="7680" width="22.42578125" customWidth="1"/>
    <col min="7681" max="7681" width="15.85546875" customWidth="1"/>
    <col min="7682" max="7682" width="28.85546875" customWidth="1"/>
    <col min="7683" max="7683" width="32.28515625" customWidth="1"/>
    <col min="7684" max="7684" width="20" customWidth="1"/>
    <col min="7685" max="7685" width="17.7109375" customWidth="1"/>
    <col min="7686" max="7686" width="16.28515625" customWidth="1"/>
    <col min="7687" max="7687" width="20.28515625" customWidth="1"/>
    <col min="7688" max="7688" width="34.85546875" customWidth="1"/>
    <col min="7689" max="7689" width="17.5703125" customWidth="1"/>
    <col min="7690" max="7690" width="20.7109375" customWidth="1"/>
    <col min="7691" max="7693" width="17.5703125" customWidth="1"/>
    <col min="7694" max="7694" width="55.5703125" bestFit="1" customWidth="1"/>
    <col min="7695" max="7695" width="22.85546875" customWidth="1"/>
    <col min="7696" max="7696" width="28.85546875" customWidth="1"/>
    <col min="7697" max="7697" width="24.140625" customWidth="1"/>
    <col min="7698" max="7698" width="32" customWidth="1"/>
    <col min="7699" max="7699" width="22.28515625" customWidth="1"/>
    <col min="7936" max="7936" width="22.42578125" customWidth="1"/>
    <col min="7937" max="7937" width="15.85546875" customWidth="1"/>
    <col min="7938" max="7938" width="28.85546875" customWidth="1"/>
    <col min="7939" max="7939" width="32.28515625" customWidth="1"/>
    <col min="7940" max="7940" width="20" customWidth="1"/>
    <col min="7941" max="7941" width="17.7109375" customWidth="1"/>
    <col min="7942" max="7942" width="16.28515625" customWidth="1"/>
    <col min="7943" max="7943" width="20.28515625" customWidth="1"/>
    <col min="7944" max="7944" width="34.85546875" customWidth="1"/>
    <col min="7945" max="7945" width="17.5703125" customWidth="1"/>
    <col min="7946" max="7946" width="20.7109375" customWidth="1"/>
    <col min="7947" max="7949" width="17.5703125" customWidth="1"/>
    <col min="7950" max="7950" width="55.5703125" bestFit="1" customWidth="1"/>
    <col min="7951" max="7951" width="22.85546875" customWidth="1"/>
    <col min="7952" max="7952" width="28.85546875" customWidth="1"/>
    <col min="7953" max="7953" width="24.140625" customWidth="1"/>
    <col min="7954" max="7954" width="32" customWidth="1"/>
    <col min="7955" max="7955" width="22.28515625" customWidth="1"/>
    <col min="8192" max="8192" width="22.42578125" customWidth="1"/>
    <col min="8193" max="8193" width="15.85546875" customWidth="1"/>
    <col min="8194" max="8194" width="28.85546875" customWidth="1"/>
    <col min="8195" max="8195" width="32.28515625" customWidth="1"/>
    <col min="8196" max="8196" width="20" customWidth="1"/>
    <col min="8197" max="8197" width="17.7109375" customWidth="1"/>
    <col min="8198" max="8198" width="16.28515625" customWidth="1"/>
    <col min="8199" max="8199" width="20.28515625" customWidth="1"/>
    <col min="8200" max="8200" width="34.85546875" customWidth="1"/>
    <col min="8201" max="8201" width="17.5703125" customWidth="1"/>
    <col min="8202" max="8202" width="20.7109375" customWidth="1"/>
    <col min="8203" max="8205" width="17.5703125" customWidth="1"/>
    <col min="8206" max="8206" width="55.5703125" bestFit="1" customWidth="1"/>
    <col min="8207" max="8207" width="22.85546875" customWidth="1"/>
    <col min="8208" max="8208" width="28.85546875" customWidth="1"/>
    <col min="8209" max="8209" width="24.140625" customWidth="1"/>
    <col min="8210" max="8210" width="32" customWidth="1"/>
    <col min="8211" max="8211" width="22.28515625" customWidth="1"/>
    <col min="8448" max="8448" width="22.42578125" customWidth="1"/>
    <col min="8449" max="8449" width="15.85546875" customWidth="1"/>
    <col min="8450" max="8450" width="28.85546875" customWidth="1"/>
    <col min="8451" max="8451" width="32.28515625" customWidth="1"/>
    <col min="8452" max="8452" width="20" customWidth="1"/>
    <col min="8453" max="8453" width="17.7109375" customWidth="1"/>
    <col min="8454" max="8454" width="16.28515625" customWidth="1"/>
    <col min="8455" max="8455" width="20.28515625" customWidth="1"/>
    <col min="8456" max="8456" width="34.85546875" customWidth="1"/>
    <col min="8457" max="8457" width="17.5703125" customWidth="1"/>
    <col min="8458" max="8458" width="20.7109375" customWidth="1"/>
    <col min="8459" max="8461" width="17.5703125" customWidth="1"/>
    <col min="8462" max="8462" width="55.5703125" bestFit="1" customWidth="1"/>
    <col min="8463" max="8463" width="22.85546875" customWidth="1"/>
    <col min="8464" max="8464" width="28.85546875" customWidth="1"/>
    <col min="8465" max="8465" width="24.140625" customWidth="1"/>
    <col min="8466" max="8466" width="32" customWidth="1"/>
    <col min="8467" max="8467" width="22.28515625" customWidth="1"/>
    <col min="8704" max="8704" width="22.42578125" customWidth="1"/>
    <col min="8705" max="8705" width="15.85546875" customWidth="1"/>
    <col min="8706" max="8706" width="28.85546875" customWidth="1"/>
    <col min="8707" max="8707" width="32.28515625" customWidth="1"/>
    <col min="8708" max="8708" width="20" customWidth="1"/>
    <col min="8709" max="8709" width="17.7109375" customWidth="1"/>
    <col min="8710" max="8710" width="16.28515625" customWidth="1"/>
    <col min="8711" max="8711" width="20.28515625" customWidth="1"/>
    <col min="8712" max="8712" width="34.85546875" customWidth="1"/>
    <col min="8713" max="8713" width="17.5703125" customWidth="1"/>
    <col min="8714" max="8714" width="20.7109375" customWidth="1"/>
    <col min="8715" max="8717" width="17.5703125" customWidth="1"/>
    <col min="8718" max="8718" width="55.5703125" bestFit="1" customWidth="1"/>
    <col min="8719" max="8719" width="22.85546875" customWidth="1"/>
    <col min="8720" max="8720" width="28.85546875" customWidth="1"/>
    <col min="8721" max="8721" width="24.140625" customWidth="1"/>
    <col min="8722" max="8722" width="32" customWidth="1"/>
    <col min="8723" max="8723" width="22.28515625" customWidth="1"/>
    <col min="8960" max="8960" width="22.42578125" customWidth="1"/>
    <col min="8961" max="8961" width="15.85546875" customWidth="1"/>
    <col min="8962" max="8962" width="28.85546875" customWidth="1"/>
    <col min="8963" max="8963" width="32.28515625" customWidth="1"/>
    <col min="8964" max="8964" width="20" customWidth="1"/>
    <col min="8965" max="8965" width="17.7109375" customWidth="1"/>
    <col min="8966" max="8966" width="16.28515625" customWidth="1"/>
    <col min="8967" max="8967" width="20.28515625" customWidth="1"/>
    <col min="8968" max="8968" width="34.85546875" customWidth="1"/>
    <col min="8969" max="8969" width="17.5703125" customWidth="1"/>
    <col min="8970" max="8970" width="20.7109375" customWidth="1"/>
    <col min="8971" max="8973" width="17.5703125" customWidth="1"/>
    <col min="8974" max="8974" width="55.5703125" bestFit="1" customWidth="1"/>
    <col min="8975" max="8975" width="22.85546875" customWidth="1"/>
    <col min="8976" max="8976" width="28.85546875" customWidth="1"/>
    <col min="8977" max="8977" width="24.140625" customWidth="1"/>
    <col min="8978" max="8978" width="32" customWidth="1"/>
    <col min="8979" max="8979" width="22.28515625" customWidth="1"/>
    <col min="9216" max="9216" width="22.42578125" customWidth="1"/>
    <col min="9217" max="9217" width="15.85546875" customWidth="1"/>
    <col min="9218" max="9218" width="28.85546875" customWidth="1"/>
    <col min="9219" max="9219" width="32.28515625" customWidth="1"/>
    <col min="9220" max="9220" width="20" customWidth="1"/>
    <col min="9221" max="9221" width="17.7109375" customWidth="1"/>
    <col min="9222" max="9222" width="16.28515625" customWidth="1"/>
    <col min="9223" max="9223" width="20.28515625" customWidth="1"/>
    <col min="9224" max="9224" width="34.85546875" customWidth="1"/>
    <col min="9225" max="9225" width="17.5703125" customWidth="1"/>
    <col min="9226" max="9226" width="20.7109375" customWidth="1"/>
    <col min="9227" max="9229" width="17.5703125" customWidth="1"/>
    <col min="9230" max="9230" width="55.5703125" bestFit="1" customWidth="1"/>
    <col min="9231" max="9231" width="22.85546875" customWidth="1"/>
    <col min="9232" max="9232" width="28.85546875" customWidth="1"/>
    <col min="9233" max="9233" width="24.140625" customWidth="1"/>
    <col min="9234" max="9234" width="32" customWidth="1"/>
    <col min="9235" max="9235" width="22.28515625" customWidth="1"/>
    <col min="9472" max="9472" width="22.42578125" customWidth="1"/>
    <col min="9473" max="9473" width="15.85546875" customWidth="1"/>
    <col min="9474" max="9474" width="28.85546875" customWidth="1"/>
    <col min="9475" max="9475" width="32.28515625" customWidth="1"/>
    <col min="9476" max="9476" width="20" customWidth="1"/>
    <col min="9477" max="9477" width="17.7109375" customWidth="1"/>
    <col min="9478" max="9478" width="16.28515625" customWidth="1"/>
    <col min="9479" max="9479" width="20.28515625" customWidth="1"/>
    <col min="9480" max="9480" width="34.85546875" customWidth="1"/>
    <col min="9481" max="9481" width="17.5703125" customWidth="1"/>
    <col min="9482" max="9482" width="20.7109375" customWidth="1"/>
    <col min="9483" max="9485" width="17.5703125" customWidth="1"/>
    <col min="9486" max="9486" width="55.5703125" bestFit="1" customWidth="1"/>
    <col min="9487" max="9487" width="22.85546875" customWidth="1"/>
    <col min="9488" max="9488" width="28.85546875" customWidth="1"/>
    <col min="9489" max="9489" width="24.140625" customWidth="1"/>
    <col min="9490" max="9490" width="32" customWidth="1"/>
    <col min="9491" max="9491" width="22.28515625" customWidth="1"/>
    <col min="9728" max="9728" width="22.42578125" customWidth="1"/>
    <col min="9729" max="9729" width="15.85546875" customWidth="1"/>
    <col min="9730" max="9730" width="28.85546875" customWidth="1"/>
    <col min="9731" max="9731" width="32.28515625" customWidth="1"/>
    <col min="9732" max="9732" width="20" customWidth="1"/>
    <col min="9733" max="9733" width="17.7109375" customWidth="1"/>
    <col min="9734" max="9734" width="16.28515625" customWidth="1"/>
    <col min="9735" max="9735" width="20.28515625" customWidth="1"/>
    <col min="9736" max="9736" width="34.85546875" customWidth="1"/>
    <col min="9737" max="9737" width="17.5703125" customWidth="1"/>
    <col min="9738" max="9738" width="20.7109375" customWidth="1"/>
    <col min="9739" max="9741" width="17.5703125" customWidth="1"/>
    <col min="9742" max="9742" width="55.5703125" bestFit="1" customWidth="1"/>
    <col min="9743" max="9743" width="22.85546875" customWidth="1"/>
    <col min="9744" max="9744" width="28.85546875" customWidth="1"/>
    <col min="9745" max="9745" width="24.140625" customWidth="1"/>
    <col min="9746" max="9746" width="32" customWidth="1"/>
    <col min="9747" max="9747" width="22.28515625" customWidth="1"/>
    <col min="9984" max="9984" width="22.42578125" customWidth="1"/>
    <col min="9985" max="9985" width="15.85546875" customWidth="1"/>
    <col min="9986" max="9986" width="28.85546875" customWidth="1"/>
    <col min="9987" max="9987" width="32.28515625" customWidth="1"/>
    <col min="9988" max="9988" width="20" customWidth="1"/>
    <col min="9989" max="9989" width="17.7109375" customWidth="1"/>
    <col min="9990" max="9990" width="16.28515625" customWidth="1"/>
    <col min="9991" max="9991" width="20.28515625" customWidth="1"/>
    <col min="9992" max="9992" width="34.85546875" customWidth="1"/>
    <col min="9993" max="9993" width="17.5703125" customWidth="1"/>
    <col min="9994" max="9994" width="20.7109375" customWidth="1"/>
    <col min="9995" max="9997" width="17.5703125" customWidth="1"/>
    <col min="9998" max="9998" width="55.5703125" bestFit="1" customWidth="1"/>
    <col min="9999" max="9999" width="22.85546875" customWidth="1"/>
    <col min="10000" max="10000" width="28.85546875" customWidth="1"/>
    <col min="10001" max="10001" width="24.140625" customWidth="1"/>
    <col min="10002" max="10002" width="32" customWidth="1"/>
    <col min="10003" max="10003" width="22.28515625" customWidth="1"/>
    <col min="10240" max="10240" width="22.42578125" customWidth="1"/>
    <col min="10241" max="10241" width="15.85546875" customWidth="1"/>
    <col min="10242" max="10242" width="28.85546875" customWidth="1"/>
    <col min="10243" max="10243" width="32.28515625" customWidth="1"/>
    <col min="10244" max="10244" width="20" customWidth="1"/>
    <col min="10245" max="10245" width="17.7109375" customWidth="1"/>
    <col min="10246" max="10246" width="16.28515625" customWidth="1"/>
    <col min="10247" max="10247" width="20.28515625" customWidth="1"/>
    <col min="10248" max="10248" width="34.85546875" customWidth="1"/>
    <col min="10249" max="10249" width="17.5703125" customWidth="1"/>
    <col min="10250" max="10250" width="20.7109375" customWidth="1"/>
    <col min="10251" max="10253" width="17.5703125" customWidth="1"/>
    <col min="10254" max="10254" width="55.5703125" bestFit="1" customWidth="1"/>
    <col min="10255" max="10255" width="22.85546875" customWidth="1"/>
    <col min="10256" max="10256" width="28.85546875" customWidth="1"/>
    <col min="10257" max="10257" width="24.140625" customWidth="1"/>
    <col min="10258" max="10258" width="32" customWidth="1"/>
    <col min="10259" max="10259" width="22.28515625" customWidth="1"/>
    <col min="10496" max="10496" width="22.42578125" customWidth="1"/>
    <col min="10497" max="10497" width="15.85546875" customWidth="1"/>
    <col min="10498" max="10498" width="28.85546875" customWidth="1"/>
    <col min="10499" max="10499" width="32.28515625" customWidth="1"/>
    <col min="10500" max="10500" width="20" customWidth="1"/>
    <col min="10501" max="10501" width="17.7109375" customWidth="1"/>
    <col min="10502" max="10502" width="16.28515625" customWidth="1"/>
    <col min="10503" max="10503" width="20.28515625" customWidth="1"/>
    <col min="10504" max="10504" width="34.85546875" customWidth="1"/>
    <col min="10505" max="10505" width="17.5703125" customWidth="1"/>
    <col min="10506" max="10506" width="20.7109375" customWidth="1"/>
    <col min="10507" max="10509" width="17.5703125" customWidth="1"/>
    <col min="10510" max="10510" width="55.5703125" bestFit="1" customWidth="1"/>
    <col min="10511" max="10511" width="22.85546875" customWidth="1"/>
    <col min="10512" max="10512" width="28.85546875" customWidth="1"/>
    <col min="10513" max="10513" width="24.140625" customWidth="1"/>
    <col min="10514" max="10514" width="32" customWidth="1"/>
    <col min="10515" max="10515" width="22.28515625" customWidth="1"/>
    <col min="10752" max="10752" width="22.42578125" customWidth="1"/>
    <col min="10753" max="10753" width="15.85546875" customWidth="1"/>
    <col min="10754" max="10754" width="28.85546875" customWidth="1"/>
    <col min="10755" max="10755" width="32.28515625" customWidth="1"/>
    <col min="10756" max="10756" width="20" customWidth="1"/>
    <col min="10757" max="10757" width="17.7109375" customWidth="1"/>
    <col min="10758" max="10758" width="16.28515625" customWidth="1"/>
    <col min="10759" max="10759" width="20.28515625" customWidth="1"/>
    <col min="10760" max="10760" width="34.85546875" customWidth="1"/>
    <col min="10761" max="10761" width="17.5703125" customWidth="1"/>
    <col min="10762" max="10762" width="20.7109375" customWidth="1"/>
    <col min="10763" max="10765" width="17.5703125" customWidth="1"/>
    <col min="10766" max="10766" width="55.5703125" bestFit="1" customWidth="1"/>
    <col min="10767" max="10767" width="22.85546875" customWidth="1"/>
    <col min="10768" max="10768" width="28.85546875" customWidth="1"/>
    <col min="10769" max="10769" width="24.140625" customWidth="1"/>
    <col min="10770" max="10770" width="32" customWidth="1"/>
    <col min="10771" max="10771" width="22.28515625" customWidth="1"/>
    <col min="11008" max="11008" width="22.42578125" customWidth="1"/>
    <col min="11009" max="11009" width="15.85546875" customWidth="1"/>
    <col min="11010" max="11010" width="28.85546875" customWidth="1"/>
    <col min="11011" max="11011" width="32.28515625" customWidth="1"/>
    <col min="11012" max="11012" width="20" customWidth="1"/>
    <col min="11013" max="11013" width="17.7109375" customWidth="1"/>
    <col min="11014" max="11014" width="16.28515625" customWidth="1"/>
    <col min="11015" max="11015" width="20.28515625" customWidth="1"/>
    <col min="11016" max="11016" width="34.85546875" customWidth="1"/>
    <col min="11017" max="11017" width="17.5703125" customWidth="1"/>
    <col min="11018" max="11018" width="20.7109375" customWidth="1"/>
    <col min="11019" max="11021" width="17.5703125" customWidth="1"/>
    <col min="11022" max="11022" width="55.5703125" bestFit="1" customWidth="1"/>
    <col min="11023" max="11023" width="22.85546875" customWidth="1"/>
    <col min="11024" max="11024" width="28.85546875" customWidth="1"/>
    <col min="11025" max="11025" width="24.140625" customWidth="1"/>
    <col min="11026" max="11026" width="32" customWidth="1"/>
    <col min="11027" max="11027" width="22.28515625" customWidth="1"/>
    <col min="11264" max="11264" width="22.42578125" customWidth="1"/>
    <col min="11265" max="11265" width="15.85546875" customWidth="1"/>
    <col min="11266" max="11266" width="28.85546875" customWidth="1"/>
    <col min="11267" max="11267" width="32.28515625" customWidth="1"/>
    <col min="11268" max="11268" width="20" customWidth="1"/>
    <col min="11269" max="11269" width="17.7109375" customWidth="1"/>
    <col min="11270" max="11270" width="16.28515625" customWidth="1"/>
    <col min="11271" max="11271" width="20.28515625" customWidth="1"/>
    <col min="11272" max="11272" width="34.85546875" customWidth="1"/>
    <col min="11273" max="11273" width="17.5703125" customWidth="1"/>
    <col min="11274" max="11274" width="20.7109375" customWidth="1"/>
    <col min="11275" max="11277" width="17.5703125" customWidth="1"/>
    <col min="11278" max="11278" width="55.5703125" bestFit="1" customWidth="1"/>
    <col min="11279" max="11279" width="22.85546875" customWidth="1"/>
    <col min="11280" max="11280" width="28.85546875" customWidth="1"/>
    <col min="11281" max="11281" width="24.140625" customWidth="1"/>
    <col min="11282" max="11282" width="32" customWidth="1"/>
    <col min="11283" max="11283" width="22.28515625" customWidth="1"/>
    <col min="11520" max="11520" width="22.42578125" customWidth="1"/>
    <col min="11521" max="11521" width="15.85546875" customWidth="1"/>
    <col min="11522" max="11522" width="28.85546875" customWidth="1"/>
    <col min="11523" max="11523" width="32.28515625" customWidth="1"/>
    <col min="11524" max="11524" width="20" customWidth="1"/>
    <col min="11525" max="11525" width="17.7109375" customWidth="1"/>
    <col min="11526" max="11526" width="16.28515625" customWidth="1"/>
    <col min="11527" max="11527" width="20.28515625" customWidth="1"/>
    <col min="11528" max="11528" width="34.85546875" customWidth="1"/>
    <col min="11529" max="11529" width="17.5703125" customWidth="1"/>
    <col min="11530" max="11530" width="20.7109375" customWidth="1"/>
    <col min="11531" max="11533" width="17.5703125" customWidth="1"/>
    <col min="11534" max="11534" width="55.5703125" bestFit="1" customWidth="1"/>
    <col min="11535" max="11535" width="22.85546875" customWidth="1"/>
    <col min="11536" max="11536" width="28.85546875" customWidth="1"/>
    <col min="11537" max="11537" width="24.140625" customWidth="1"/>
    <col min="11538" max="11538" width="32" customWidth="1"/>
    <col min="11539" max="11539" width="22.28515625" customWidth="1"/>
    <col min="11776" max="11776" width="22.42578125" customWidth="1"/>
    <col min="11777" max="11777" width="15.85546875" customWidth="1"/>
    <col min="11778" max="11778" width="28.85546875" customWidth="1"/>
    <col min="11779" max="11779" width="32.28515625" customWidth="1"/>
    <col min="11780" max="11780" width="20" customWidth="1"/>
    <col min="11781" max="11781" width="17.7109375" customWidth="1"/>
    <col min="11782" max="11782" width="16.28515625" customWidth="1"/>
    <col min="11783" max="11783" width="20.28515625" customWidth="1"/>
    <col min="11784" max="11784" width="34.85546875" customWidth="1"/>
    <col min="11785" max="11785" width="17.5703125" customWidth="1"/>
    <col min="11786" max="11786" width="20.7109375" customWidth="1"/>
    <col min="11787" max="11789" width="17.5703125" customWidth="1"/>
    <col min="11790" max="11790" width="55.5703125" bestFit="1" customWidth="1"/>
    <col min="11791" max="11791" width="22.85546875" customWidth="1"/>
    <col min="11792" max="11792" width="28.85546875" customWidth="1"/>
    <col min="11793" max="11793" width="24.140625" customWidth="1"/>
    <col min="11794" max="11794" width="32" customWidth="1"/>
    <col min="11795" max="11795" width="22.28515625" customWidth="1"/>
    <col min="12032" max="12032" width="22.42578125" customWidth="1"/>
    <col min="12033" max="12033" width="15.85546875" customWidth="1"/>
    <col min="12034" max="12034" width="28.85546875" customWidth="1"/>
    <col min="12035" max="12035" width="32.28515625" customWidth="1"/>
    <col min="12036" max="12036" width="20" customWidth="1"/>
    <col min="12037" max="12037" width="17.7109375" customWidth="1"/>
    <col min="12038" max="12038" width="16.28515625" customWidth="1"/>
    <col min="12039" max="12039" width="20.28515625" customWidth="1"/>
    <col min="12040" max="12040" width="34.85546875" customWidth="1"/>
    <col min="12041" max="12041" width="17.5703125" customWidth="1"/>
    <col min="12042" max="12042" width="20.7109375" customWidth="1"/>
    <col min="12043" max="12045" width="17.5703125" customWidth="1"/>
    <col min="12046" max="12046" width="55.5703125" bestFit="1" customWidth="1"/>
    <col min="12047" max="12047" width="22.85546875" customWidth="1"/>
    <col min="12048" max="12048" width="28.85546875" customWidth="1"/>
    <col min="12049" max="12049" width="24.140625" customWidth="1"/>
    <col min="12050" max="12050" width="32" customWidth="1"/>
    <col min="12051" max="12051" width="22.28515625" customWidth="1"/>
    <col min="12288" max="12288" width="22.42578125" customWidth="1"/>
    <col min="12289" max="12289" width="15.85546875" customWidth="1"/>
    <col min="12290" max="12290" width="28.85546875" customWidth="1"/>
    <col min="12291" max="12291" width="32.28515625" customWidth="1"/>
    <col min="12292" max="12292" width="20" customWidth="1"/>
    <col min="12293" max="12293" width="17.7109375" customWidth="1"/>
    <col min="12294" max="12294" width="16.28515625" customWidth="1"/>
    <col min="12295" max="12295" width="20.28515625" customWidth="1"/>
    <col min="12296" max="12296" width="34.85546875" customWidth="1"/>
    <col min="12297" max="12297" width="17.5703125" customWidth="1"/>
    <col min="12298" max="12298" width="20.7109375" customWidth="1"/>
    <col min="12299" max="12301" width="17.5703125" customWidth="1"/>
    <col min="12302" max="12302" width="55.5703125" bestFit="1" customWidth="1"/>
    <col min="12303" max="12303" width="22.85546875" customWidth="1"/>
    <col min="12304" max="12304" width="28.85546875" customWidth="1"/>
    <col min="12305" max="12305" width="24.140625" customWidth="1"/>
    <col min="12306" max="12306" width="32" customWidth="1"/>
    <col min="12307" max="12307" width="22.28515625" customWidth="1"/>
    <col min="12544" max="12544" width="22.42578125" customWidth="1"/>
    <col min="12545" max="12545" width="15.85546875" customWidth="1"/>
    <col min="12546" max="12546" width="28.85546875" customWidth="1"/>
    <col min="12547" max="12547" width="32.28515625" customWidth="1"/>
    <col min="12548" max="12548" width="20" customWidth="1"/>
    <col min="12549" max="12549" width="17.7109375" customWidth="1"/>
    <col min="12550" max="12550" width="16.28515625" customWidth="1"/>
    <col min="12551" max="12551" width="20.28515625" customWidth="1"/>
    <col min="12552" max="12552" width="34.85546875" customWidth="1"/>
    <col min="12553" max="12553" width="17.5703125" customWidth="1"/>
    <col min="12554" max="12554" width="20.7109375" customWidth="1"/>
    <col min="12555" max="12557" width="17.5703125" customWidth="1"/>
    <col min="12558" max="12558" width="55.5703125" bestFit="1" customWidth="1"/>
    <col min="12559" max="12559" width="22.85546875" customWidth="1"/>
    <col min="12560" max="12560" width="28.85546875" customWidth="1"/>
    <col min="12561" max="12561" width="24.140625" customWidth="1"/>
    <col min="12562" max="12562" width="32" customWidth="1"/>
    <col min="12563" max="12563" width="22.28515625" customWidth="1"/>
    <col min="12800" max="12800" width="22.42578125" customWidth="1"/>
    <col min="12801" max="12801" width="15.85546875" customWidth="1"/>
    <col min="12802" max="12802" width="28.85546875" customWidth="1"/>
    <col min="12803" max="12803" width="32.28515625" customWidth="1"/>
    <col min="12804" max="12804" width="20" customWidth="1"/>
    <col min="12805" max="12805" width="17.7109375" customWidth="1"/>
    <col min="12806" max="12806" width="16.28515625" customWidth="1"/>
    <col min="12807" max="12807" width="20.28515625" customWidth="1"/>
    <col min="12808" max="12808" width="34.85546875" customWidth="1"/>
    <col min="12809" max="12809" width="17.5703125" customWidth="1"/>
    <col min="12810" max="12810" width="20.7109375" customWidth="1"/>
    <col min="12811" max="12813" width="17.5703125" customWidth="1"/>
    <col min="12814" max="12814" width="55.5703125" bestFit="1" customWidth="1"/>
    <col min="12815" max="12815" width="22.85546875" customWidth="1"/>
    <col min="12816" max="12816" width="28.85546875" customWidth="1"/>
    <col min="12817" max="12817" width="24.140625" customWidth="1"/>
    <col min="12818" max="12818" width="32" customWidth="1"/>
    <col min="12819" max="12819" width="22.28515625" customWidth="1"/>
    <col min="13056" max="13056" width="22.42578125" customWidth="1"/>
    <col min="13057" max="13057" width="15.85546875" customWidth="1"/>
    <col min="13058" max="13058" width="28.85546875" customWidth="1"/>
    <col min="13059" max="13059" width="32.28515625" customWidth="1"/>
    <col min="13060" max="13060" width="20" customWidth="1"/>
    <col min="13061" max="13061" width="17.7109375" customWidth="1"/>
    <col min="13062" max="13062" width="16.28515625" customWidth="1"/>
    <col min="13063" max="13063" width="20.28515625" customWidth="1"/>
    <col min="13064" max="13064" width="34.85546875" customWidth="1"/>
    <col min="13065" max="13065" width="17.5703125" customWidth="1"/>
    <col min="13066" max="13066" width="20.7109375" customWidth="1"/>
    <col min="13067" max="13069" width="17.5703125" customWidth="1"/>
    <col min="13070" max="13070" width="55.5703125" bestFit="1" customWidth="1"/>
    <col min="13071" max="13071" width="22.85546875" customWidth="1"/>
    <col min="13072" max="13072" width="28.85546875" customWidth="1"/>
    <col min="13073" max="13073" width="24.140625" customWidth="1"/>
    <col min="13074" max="13074" width="32" customWidth="1"/>
    <col min="13075" max="13075" width="22.28515625" customWidth="1"/>
    <col min="13312" max="13312" width="22.42578125" customWidth="1"/>
    <col min="13313" max="13313" width="15.85546875" customWidth="1"/>
    <col min="13314" max="13314" width="28.85546875" customWidth="1"/>
    <col min="13315" max="13315" width="32.28515625" customWidth="1"/>
    <col min="13316" max="13316" width="20" customWidth="1"/>
    <col min="13317" max="13317" width="17.7109375" customWidth="1"/>
    <col min="13318" max="13318" width="16.28515625" customWidth="1"/>
    <col min="13319" max="13319" width="20.28515625" customWidth="1"/>
    <col min="13320" max="13320" width="34.85546875" customWidth="1"/>
    <col min="13321" max="13321" width="17.5703125" customWidth="1"/>
    <col min="13322" max="13322" width="20.7109375" customWidth="1"/>
    <col min="13323" max="13325" width="17.5703125" customWidth="1"/>
    <col min="13326" max="13326" width="55.5703125" bestFit="1" customWidth="1"/>
    <col min="13327" max="13327" width="22.85546875" customWidth="1"/>
    <col min="13328" max="13328" width="28.85546875" customWidth="1"/>
    <col min="13329" max="13329" width="24.140625" customWidth="1"/>
    <col min="13330" max="13330" width="32" customWidth="1"/>
    <col min="13331" max="13331" width="22.28515625" customWidth="1"/>
    <col min="13568" max="13568" width="22.42578125" customWidth="1"/>
    <col min="13569" max="13569" width="15.85546875" customWidth="1"/>
    <col min="13570" max="13570" width="28.85546875" customWidth="1"/>
    <col min="13571" max="13571" width="32.28515625" customWidth="1"/>
    <col min="13572" max="13572" width="20" customWidth="1"/>
    <col min="13573" max="13573" width="17.7109375" customWidth="1"/>
    <col min="13574" max="13574" width="16.28515625" customWidth="1"/>
    <col min="13575" max="13575" width="20.28515625" customWidth="1"/>
    <col min="13576" max="13576" width="34.85546875" customWidth="1"/>
    <col min="13577" max="13577" width="17.5703125" customWidth="1"/>
    <col min="13578" max="13578" width="20.7109375" customWidth="1"/>
    <col min="13579" max="13581" width="17.5703125" customWidth="1"/>
    <col min="13582" max="13582" width="55.5703125" bestFit="1" customWidth="1"/>
    <col min="13583" max="13583" width="22.85546875" customWidth="1"/>
    <col min="13584" max="13584" width="28.85546875" customWidth="1"/>
    <col min="13585" max="13585" width="24.140625" customWidth="1"/>
    <col min="13586" max="13586" width="32" customWidth="1"/>
    <col min="13587" max="13587" width="22.28515625" customWidth="1"/>
    <col min="13824" max="13824" width="22.42578125" customWidth="1"/>
    <col min="13825" max="13825" width="15.85546875" customWidth="1"/>
    <col min="13826" max="13826" width="28.85546875" customWidth="1"/>
    <col min="13827" max="13827" width="32.28515625" customWidth="1"/>
    <col min="13828" max="13828" width="20" customWidth="1"/>
    <col min="13829" max="13829" width="17.7109375" customWidth="1"/>
    <col min="13830" max="13830" width="16.28515625" customWidth="1"/>
    <col min="13831" max="13831" width="20.28515625" customWidth="1"/>
    <col min="13832" max="13832" width="34.85546875" customWidth="1"/>
    <col min="13833" max="13833" width="17.5703125" customWidth="1"/>
    <col min="13834" max="13834" width="20.7109375" customWidth="1"/>
    <col min="13835" max="13837" width="17.5703125" customWidth="1"/>
    <col min="13838" max="13838" width="55.5703125" bestFit="1" customWidth="1"/>
    <col min="13839" max="13839" width="22.85546875" customWidth="1"/>
    <col min="13840" max="13840" width="28.85546875" customWidth="1"/>
    <col min="13841" max="13841" width="24.140625" customWidth="1"/>
    <col min="13842" max="13842" width="32" customWidth="1"/>
    <col min="13843" max="13843" width="22.28515625" customWidth="1"/>
    <col min="14080" max="14080" width="22.42578125" customWidth="1"/>
    <col min="14081" max="14081" width="15.85546875" customWidth="1"/>
    <col min="14082" max="14082" width="28.85546875" customWidth="1"/>
    <col min="14083" max="14083" width="32.28515625" customWidth="1"/>
    <col min="14084" max="14084" width="20" customWidth="1"/>
    <col min="14085" max="14085" width="17.7109375" customWidth="1"/>
    <col min="14086" max="14086" width="16.28515625" customWidth="1"/>
    <col min="14087" max="14087" width="20.28515625" customWidth="1"/>
    <col min="14088" max="14088" width="34.85546875" customWidth="1"/>
    <col min="14089" max="14089" width="17.5703125" customWidth="1"/>
    <col min="14090" max="14090" width="20.7109375" customWidth="1"/>
    <col min="14091" max="14093" width="17.5703125" customWidth="1"/>
    <col min="14094" max="14094" width="55.5703125" bestFit="1" customWidth="1"/>
    <col min="14095" max="14095" width="22.85546875" customWidth="1"/>
    <col min="14096" max="14096" width="28.85546875" customWidth="1"/>
    <col min="14097" max="14097" width="24.140625" customWidth="1"/>
    <col min="14098" max="14098" width="32" customWidth="1"/>
    <col min="14099" max="14099" width="22.28515625" customWidth="1"/>
    <col min="14336" max="14336" width="22.42578125" customWidth="1"/>
    <col min="14337" max="14337" width="15.85546875" customWidth="1"/>
    <col min="14338" max="14338" width="28.85546875" customWidth="1"/>
    <col min="14339" max="14339" width="32.28515625" customWidth="1"/>
    <col min="14340" max="14340" width="20" customWidth="1"/>
    <col min="14341" max="14341" width="17.7109375" customWidth="1"/>
    <col min="14342" max="14342" width="16.28515625" customWidth="1"/>
    <col min="14343" max="14343" width="20.28515625" customWidth="1"/>
    <col min="14344" max="14344" width="34.85546875" customWidth="1"/>
    <col min="14345" max="14345" width="17.5703125" customWidth="1"/>
    <col min="14346" max="14346" width="20.7109375" customWidth="1"/>
    <col min="14347" max="14349" width="17.5703125" customWidth="1"/>
    <col min="14350" max="14350" width="55.5703125" bestFit="1" customWidth="1"/>
    <col min="14351" max="14351" width="22.85546875" customWidth="1"/>
    <col min="14352" max="14352" width="28.85546875" customWidth="1"/>
    <col min="14353" max="14353" width="24.140625" customWidth="1"/>
    <col min="14354" max="14354" width="32" customWidth="1"/>
    <col min="14355" max="14355" width="22.28515625" customWidth="1"/>
    <col min="14592" max="14592" width="22.42578125" customWidth="1"/>
    <col min="14593" max="14593" width="15.85546875" customWidth="1"/>
    <col min="14594" max="14594" width="28.85546875" customWidth="1"/>
    <col min="14595" max="14595" width="32.28515625" customWidth="1"/>
    <col min="14596" max="14596" width="20" customWidth="1"/>
    <col min="14597" max="14597" width="17.7109375" customWidth="1"/>
    <col min="14598" max="14598" width="16.28515625" customWidth="1"/>
    <col min="14599" max="14599" width="20.28515625" customWidth="1"/>
    <col min="14600" max="14600" width="34.85546875" customWidth="1"/>
    <col min="14601" max="14601" width="17.5703125" customWidth="1"/>
    <col min="14602" max="14602" width="20.7109375" customWidth="1"/>
    <col min="14603" max="14605" width="17.5703125" customWidth="1"/>
    <col min="14606" max="14606" width="55.5703125" bestFit="1" customWidth="1"/>
    <col min="14607" max="14607" width="22.85546875" customWidth="1"/>
    <col min="14608" max="14608" width="28.85546875" customWidth="1"/>
    <col min="14609" max="14609" width="24.140625" customWidth="1"/>
    <col min="14610" max="14610" width="32" customWidth="1"/>
    <col min="14611" max="14611" width="22.28515625" customWidth="1"/>
    <col min="14848" max="14848" width="22.42578125" customWidth="1"/>
    <col min="14849" max="14849" width="15.85546875" customWidth="1"/>
    <col min="14850" max="14850" width="28.85546875" customWidth="1"/>
    <col min="14851" max="14851" width="32.28515625" customWidth="1"/>
    <col min="14852" max="14852" width="20" customWidth="1"/>
    <col min="14853" max="14853" width="17.7109375" customWidth="1"/>
    <col min="14854" max="14854" width="16.28515625" customWidth="1"/>
    <col min="14855" max="14855" width="20.28515625" customWidth="1"/>
    <col min="14856" max="14856" width="34.85546875" customWidth="1"/>
    <col min="14857" max="14857" width="17.5703125" customWidth="1"/>
    <col min="14858" max="14858" width="20.7109375" customWidth="1"/>
    <col min="14859" max="14861" width="17.5703125" customWidth="1"/>
    <col min="14862" max="14862" width="55.5703125" bestFit="1" customWidth="1"/>
    <col min="14863" max="14863" width="22.85546875" customWidth="1"/>
    <col min="14864" max="14864" width="28.85546875" customWidth="1"/>
    <col min="14865" max="14865" width="24.140625" customWidth="1"/>
    <col min="14866" max="14866" width="32" customWidth="1"/>
    <col min="14867" max="14867" width="22.28515625" customWidth="1"/>
    <col min="15104" max="15104" width="22.42578125" customWidth="1"/>
    <col min="15105" max="15105" width="15.85546875" customWidth="1"/>
    <col min="15106" max="15106" width="28.85546875" customWidth="1"/>
    <col min="15107" max="15107" width="32.28515625" customWidth="1"/>
    <col min="15108" max="15108" width="20" customWidth="1"/>
    <col min="15109" max="15109" width="17.7109375" customWidth="1"/>
    <col min="15110" max="15110" width="16.28515625" customWidth="1"/>
    <col min="15111" max="15111" width="20.28515625" customWidth="1"/>
    <col min="15112" max="15112" width="34.85546875" customWidth="1"/>
    <col min="15113" max="15113" width="17.5703125" customWidth="1"/>
    <col min="15114" max="15114" width="20.7109375" customWidth="1"/>
    <col min="15115" max="15117" width="17.5703125" customWidth="1"/>
    <col min="15118" max="15118" width="55.5703125" bestFit="1" customWidth="1"/>
    <col min="15119" max="15119" width="22.85546875" customWidth="1"/>
    <col min="15120" max="15120" width="28.85546875" customWidth="1"/>
    <col min="15121" max="15121" width="24.140625" customWidth="1"/>
    <col min="15122" max="15122" width="32" customWidth="1"/>
    <col min="15123" max="15123" width="22.28515625" customWidth="1"/>
    <col min="15360" max="15360" width="22.42578125" customWidth="1"/>
    <col min="15361" max="15361" width="15.85546875" customWidth="1"/>
    <col min="15362" max="15362" width="28.85546875" customWidth="1"/>
    <col min="15363" max="15363" width="32.28515625" customWidth="1"/>
    <col min="15364" max="15364" width="20" customWidth="1"/>
    <col min="15365" max="15365" width="17.7109375" customWidth="1"/>
    <col min="15366" max="15366" width="16.28515625" customWidth="1"/>
    <col min="15367" max="15367" width="20.28515625" customWidth="1"/>
    <col min="15368" max="15368" width="34.85546875" customWidth="1"/>
    <col min="15369" max="15369" width="17.5703125" customWidth="1"/>
    <col min="15370" max="15370" width="20.7109375" customWidth="1"/>
    <col min="15371" max="15373" width="17.5703125" customWidth="1"/>
    <col min="15374" max="15374" width="55.5703125" bestFit="1" customWidth="1"/>
    <col min="15375" max="15375" width="22.85546875" customWidth="1"/>
    <col min="15376" max="15376" width="28.85546875" customWidth="1"/>
    <col min="15377" max="15377" width="24.140625" customWidth="1"/>
    <col min="15378" max="15378" width="32" customWidth="1"/>
    <col min="15379" max="15379" width="22.28515625" customWidth="1"/>
    <col min="15616" max="15616" width="22.42578125" customWidth="1"/>
    <col min="15617" max="15617" width="15.85546875" customWidth="1"/>
    <col min="15618" max="15618" width="28.85546875" customWidth="1"/>
    <col min="15619" max="15619" width="32.28515625" customWidth="1"/>
    <col min="15620" max="15620" width="20" customWidth="1"/>
    <col min="15621" max="15621" width="17.7109375" customWidth="1"/>
    <col min="15622" max="15622" width="16.28515625" customWidth="1"/>
    <col min="15623" max="15623" width="20.28515625" customWidth="1"/>
    <col min="15624" max="15624" width="34.85546875" customWidth="1"/>
    <col min="15625" max="15625" width="17.5703125" customWidth="1"/>
    <col min="15626" max="15626" width="20.7109375" customWidth="1"/>
    <col min="15627" max="15629" width="17.5703125" customWidth="1"/>
    <col min="15630" max="15630" width="55.5703125" bestFit="1" customWidth="1"/>
    <col min="15631" max="15631" width="22.85546875" customWidth="1"/>
    <col min="15632" max="15632" width="28.85546875" customWidth="1"/>
    <col min="15633" max="15633" width="24.140625" customWidth="1"/>
    <col min="15634" max="15634" width="32" customWidth="1"/>
    <col min="15635" max="15635" width="22.28515625" customWidth="1"/>
    <col min="15872" max="15872" width="22.42578125" customWidth="1"/>
    <col min="15873" max="15873" width="15.85546875" customWidth="1"/>
    <col min="15874" max="15874" width="28.85546875" customWidth="1"/>
    <col min="15875" max="15875" width="32.28515625" customWidth="1"/>
    <col min="15876" max="15876" width="20" customWidth="1"/>
    <col min="15877" max="15877" width="17.7109375" customWidth="1"/>
    <col min="15878" max="15878" width="16.28515625" customWidth="1"/>
    <col min="15879" max="15879" width="20.28515625" customWidth="1"/>
    <col min="15880" max="15880" width="34.85546875" customWidth="1"/>
    <col min="15881" max="15881" width="17.5703125" customWidth="1"/>
    <col min="15882" max="15882" width="20.7109375" customWidth="1"/>
    <col min="15883" max="15885" width="17.5703125" customWidth="1"/>
    <col min="15886" max="15886" width="55.5703125" bestFit="1" customWidth="1"/>
    <col min="15887" max="15887" width="22.85546875" customWidth="1"/>
    <col min="15888" max="15888" width="28.85546875" customWidth="1"/>
    <col min="15889" max="15889" width="24.140625" customWidth="1"/>
    <col min="15890" max="15890" width="32" customWidth="1"/>
    <col min="15891" max="15891" width="22.28515625" customWidth="1"/>
    <col min="16128" max="16128" width="22.42578125" customWidth="1"/>
    <col min="16129" max="16129" width="15.85546875" customWidth="1"/>
    <col min="16130" max="16130" width="28.85546875" customWidth="1"/>
    <col min="16131" max="16131" width="32.28515625" customWidth="1"/>
    <col min="16132" max="16132" width="20" customWidth="1"/>
    <col min="16133" max="16133" width="17.7109375" customWidth="1"/>
    <col min="16134" max="16134" width="16.28515625" customWidth="1"/>
    <col min="16135" max="16135" width="20.28515625" customWidth="1"/>
    <col min="16136" max="16136" width="34.85546875" customWidth="1"/>
    <col min="16137" max="16137" width="17.5703125" customWidth="1"/>
    <col min="16138" max="16138" width="20.7109375" customWidth="1"/>
    <col min="16139" max="16141" width="17.5703125" customWidth="1"/>
    <col min="16142" max="16142" width="55.5703125" bestFit="1" customWidth="1"/>
    <col min="16143" max="16143" width="22.85546875" customWidth="1"/>
    <col min="16144" max="16144" width="28.85546875" customWidth="1"/>
    <col min="16145" max="16145" width="24.140625" customWidth="1"/>
    <col min="16146" max="16146" width="32" customWidth="1"/>
    <col min="16147" max="16147" width="22.28515625" customWidth="1"/>
  </cols>
  <sheetData>
    <row r="1" spans="1:252" ht="36" customHeight="1" x14ac:dyDescent="0.25">
      <c r="A1" s="501"/>
      <c r="B1" s="501"/>
      <c r="C1" s="501"/>
      <c r="D1" s="501"/>
      <c r="E1" s="501"/>
      <c r="F1" s="501"/>
      <c r="G1" s="501"/>
      <c r="H1" s="501"/>
      <c r="I1" s="501"/>
      <c r="J1" s="501"/>
      <c r="K1" s="501"/>
      <c r="L1" s="501"/>
      <c r="M1" s="501"/>
      <c r="N1" s="501"/>
      <c r="O1" s="501"/>
      <c r="P1" s="501"/>
      <c r="Q1" s="501"/>
      <c r="R1" s="501"/>
      <c r="S1" s="501"/>
      <c r="T1" s="501"/>
    </row>
    <row r="2" spans="1:252" ht="48" customHeight="1" x14ac:dyDescent="0.25">
      <c r="A2" s="501"/>
      <c r="B2" s="501"/>
      <c r="C2" s="501"/>
      <c r="D2" s="501"/>
      <c r="E2" s="501"/>
      <c r="F2" s="501"/>
      <c r="G2" s="501"/>
      <c r="H2" s="501"/>
      <c r="I2" s="501"/>
      <c r="J2" s="501"/>
      <c r="K2" s="501"/>
      <c r="L2" s="501"/>
      <c r="M2" s="501"/>
      <c r="N2" s="501"/>
      <c r="O2" s="501"/>
      <c r="P2" s="501"/>
      <c r="Q2" s="501"/>
      <c r="R2" s="501"/>
      <c r="S2" s="501"/>
      <c r="T2" s="501"/>
    </row>
    <row r="3" spans="1:252" x14ac:dyDescent="0.25">
      <c r="A3" s="502" t="s">
        <v>4834</v>
      </c>
      <c r="B3" s="502"/>
      <c r="C3" s="502"/>
      <c r="D3" s="502"/>
      <c r="E3" s="502"/>
      <c r="F3" s="502"/>
      <c r="G3" s="502"/>
      <c r="H3" s="502"/>
      <c r="I3" s="502"/>
    </row>
    <row r="4" spans="1:252" ht="45" x14ac:dyDescent="0.25">
      <c r="A4" s="365" t="s">
        <v>2954</v>
      </c>
      <c r="B4" s="365" t="s">
        <v>2749</v>
      </c>
      <c r="C4" s="365" t="s">
        <v>2750</v>
      </c>
      <c r="D4" s="365" t="s">
        <v>2751</v>
      </c>
      <c r="E4" s="365" t="s">
        <v>2752</v>
      </c>
      <c r="F4" s="365" t="s">
        <v>2753</v>
      </c>
      <c r="G4" s="365" t="s">
        <v>2754</v>
      </c>
      <c r="H4" s="365" t="s">
        <v>2952</v>
      </c>
      <c r="I4" s="365" t="s">
        <v>2755</v>
      </c>
      <c r="J4" s="365" t="s">
        <v>2953</v>
      </c>
      <c r="K4" s="365" t="s">
        <v>2756</v>
      </c>
      <c r="L4" s="365" t="s">
        <v>2757</v>
      </c>
      <c r="M4" s="365" t="s">
        <v>2758</v>
      </c>
      <c r="N4" s="365" t="s">
        <v>2759</v>
      </c>
      <c r="O4" s="365" t="s">
        <v>2760</v>
      </c>
      <c r="P4" s="365" t="s">
        <v>2761</v>
      </c>
      <c r="Q4" s="365" t="s">
        <v>2762</v>
      </c>
      <c r="R4" s="367" t="s">
        <v>3762</v>
      </c>
      <c r="S4" s="412" t="s">
        <v>3763</v>
      </c>
      <c r="T4" s="412" t="s">
        <v>3764</v>
      </c>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392"/>
      <c r="CC4" s="392"/>
      <c r="CD4" s="392"/>
      <c r="CE4" s="392"/>
      <c r="CF4" s="392"/>
      <c r="CG4" s="392"/>
      <c r="CH4" s="392"/>
      <c r="CI4" s="392"/>
      <c r="CJ4" s="392"/>
      <c r="CK4" s="392"/>
      <c r="CL4" s="392"/>
      <c r="CM4" s="392"/>
      <c r="CN4" s="392"/>
      <c r="CO4" s="392"/>
      <c r="CP4" s="392"/>
      <c r="CQ4" s="392"/>
      <c r="CR4" s="392"/>
      <c r="CS4" s="392"/>
      <c r="CT4" s="392"/>
      <c r="CU4" s="392"/>
      <c r="CV4" s="392"/>
      <c r="CW4" s="392"/>
      <c r="CX4" s="392"/>
      <c r="CY4" s="392"/>
      <c r="CZ4" s="392"/>
      <c r="DA4" s="392"/>
      <c r="DB4" s="392"/>
      <c r="DC4" s="392"/>
      <c r="DD4" s="392"/>
      <c r="DE4" s="392"/>
      <c r="DF4" s="392"/>
      <c r="DG4" s="392"/>
      <c r="DH4" s="392"/>
      <c r="DI4" s="392"/>
      <c r="DJ4" s="392"/>
      <c r="DK4" s="392"/>
      <c r="DL4" s="392"/>
      <c r="DM4" s="392"/>
      <c r="DN4" s="392"/>
      <c r="DO4" s="392"/>
      <c r="DP4" s="392"/>
      <c r="DQ4" s="392"/>
      <c r="DR4" s="392"/>
      <c r="DS4" s="392"/>
      <c r="DT4" s="392"/>
      <c r="DU4" s="392"/>
      <c r="DV4" s="392"/>
      <c r="DW4" s="392"/>
      <c r="DX4" s="392"/>
      <c r="DY4" s="392"/>
      <c r="DZ4" s="392"/>
      <c r="EA4" s="392"/>
      <c r="EB4" s="392"/>
      <c r="EC4" s="392"/>
      <c r="ED4" s="392"/>
      <c r="EE4" s="392"/>
      <c r="EF4" s="392"/>
      <c r="EG4" s="392"/>
      <c r="EH4" s="392"/>
      <c r="EI4" s="392"/>
      <c r="EJ4" s="392"/>
      <c r="EK4" s="392"/>
      <c r="EL4" s="392"/>
      <c r="EM4" s="392"/>
      <c r="EN4" s="392"/>
      <c r="EO4" s="392"/>
      <c r="EP4" s="392"/>
      <c r="EQ4" s="392"/>
      <c r="ER4" s="392"/>
      <c r="ES4" s="392"/>
      <c r="ET4" s="392"/>
      <c r="EU4" s="392"/>
      <c r="EV4" s="392"/>
      <c r="EW4" s="392"/>
      <c r="EX4" s="392"/>
      <c r="EY4" s="392"/>
      <c r="EZ4" s="392"/>
      <c r="FA4" s="392"/>
      <c r="FB4" s="392"/>
      <c r="FC4" s="392"/>
      <c r="FD4" s="392"/>
      <c r="FE4" s="392"/>
      <c r="FF4" s="392"/>
      <c r="FG4" s="392"/>
      <c r="FH4" s="392"/>
      <c r="FI4" s="392"/>
      <c r="FJ4" s="392"/>
      <c r="FK4" s="392"/>
      <c r="FL4" s="392"/>
      <c r="FM4" s="392"/>
      <c r="FN4" s="392"/>
      <c r="FO4" s="392"/>
      <c r="FP4" s="392"/>
      <c r="FQ4" s="392"/>
      <c r="FR4" s="392"/>
      <c r="FS4" s="392"/>
      <c r="FT4" s="392"/>
      <c r="FU4" s="392"/>
      <c r="FV4" s="392"/>
      <c r="FW4" s="392"/>
      <c r="FX4" s="392"/>
      <c r="FY4" s="392"/>
      <c r="FZ4" s="392"/>
      <c r="GA4" s="392"/>
      <c r="GB4" s="392"/>
      <c r="GC4" s="392"/>
      <c r="GD4" s="392"/>
      <c r="GE4" s="392"/>
      <c r="GF4" s="392"/>
      <c r="GG4" s="392"/>
      <c r="GH4" s="392"/>
      <c r="GI4" s="392"/>
      <c r="GJ4" s="392"/>
      <c r="GK4" s="392"/>
      <c r="GL4" s="392"/>
      <c r="GM4" s="392"/>
      <c r="GN4" s="392"/>
      <c r="GO4" s="392"/>
      <c r="GP4" s="392"/>
      <c r="GQ4" s="392"/>
      <c r="GR4" s="392"/>
      <c r="GS4" s="392"/>
      <c r="GT4" s="392"/>
      <c r="GU4" s="392"/>
      <c r="GV4" s="392"/>
      <c r="GW4" s="392"/>
      <c r="GX4" s="392"/>
      <c r="GY4" s="392"/>
      <c r="GZ4" s="392"/>
      <c r="HA4" s="392"/>
      <c r="HB4" s="392"/>
      <c r="HC4" s="392"/>
      <c r="HD4" s="392"/>
      <c r="HE4" s="392"/>
      <c r="HF4" s="392"/>
      <c r="HG4" s="392"/>
      <c r="HH4" s="392"/>
      <c r="HI4" s="392"/>
      <c r="HJ4" s="392"/>
      <c r="HK4" s="392"/>
      <c r="HL4" s="392"/>
      <c r="HM4" s="392"/>
      <c r="HN4" s="392"/>
      <c r="HO4" s="392"/>
      <c r="HP4" s="392"/>
      <c r="HQ4" s="392"/>
      <c r="HR4" s="392"/>
      <c r="HS4" s="392"/>
      <c r="HT4" s="392"/>
      <c r="HU4" s="392"/>
      <c r="HV4" s="392"/>
      <c r="HW4" s="392"/>
      <c r="HX4" s="392"/>
      <c r="HY4" s="392"/>
      <c r="HZ4" s="392"/>
      <c r="IA4" s="392"/>
      <c r="IB4" s="392"/>
      <c r="IC4" s="392"/>
      <c r="ID4" s="392"/>
      <c r="IE4" s="392"/>
      <c r="IF4" s="392"/>
      <c r="IG4" s="392"/>
      <c r="IH4" s="392"/>
      <c r="II4" s="392"/>
      <c r="IJ4" s="392"/>
      <c r="IK4" s="392"/>
      <c r="IL4" s="392"/>
      <c r="IM4" s="392"/>
      <c r="IN4" s="392"/>
      <c r="IO4" s="392"/>
      <c r="IP4" s="392"/>
      <c r="IQ4" s="392"/>
      <c r="IR4" s="392"/>
    </row>
    <row r="5" spans="1:252" s="128" customFormat="1" ht="15" customHeight="1" x14ac:dyDescent="0.25">
      <c r="A5" s="469" t="s">
        <v>2763</v>
      </c>
      <c r="B5" s="470" t="s">
        <v>401</v>
      </c>
      <c r="C5" s="470" t="s">
        <v>4448</v>
      </c>
      <c r="D5" s="470" t="s">
        <v>204</v>
      </c>
      <c r="E5" s="470" t="s">
        <v>4054</v>
      </c>
      <c r="F5" s="470" t="s">
        <v>40</v>
      </c>
      <c r="G5" s="470" t="s">
        <v>4055</v>
      </c>
      <c r="H5" s="470" t="s">
        <v>2766</v>
      </c>
      <c r="I5" s="470" t="s">
        <v>4835</v>
      </c>
      <c r="J5" s="470" t="s">
        <v>2768</v>
      </c>
      <c r="K5" s="470">
        <v>0</v>
      </c>
      <c r="L5" s="470" t="s">
        <v>2306</v>
      </c>
      <c r="M5" s="470" t="s">
        <v>2769</v>
      </c>
      <c r="N5" s="470" t="s">
        <v>899</v>
      </c>
      <c r="O5" s="470" t="s">
        <v>4835</v>
      </c>
      <c r="P5" s="471">
        <v>45112</v>
      </c>
      <c r="Q5" s="471">
        <v>45113</v>
      </c>
      <c r="R5" s="472">
        <v>6165.97</v>
      </c>
      <c r="S5" s="473">
        <f>+R5-T5</f>
        <v>6074.7</v>
      </c>
      <c r="T5" s="470">
        <v>91.27</v>
      </c>
    </row>
    <row r="6" spans="1:252" s="128" customFormat="1" ht="15" customHeight="1" x14ac:dyDescent="0.25">
      <c r="A6" s="469" t="s">
        <v>2763</v>
      </c>
      <c r="B6" s="470" t="s">
        <v>401</v>
      </c>
      <c r="C6" s="470" t="s">
        <v>4448</v>
      </c>
      <c r="D6" s="470" t="s">
        <v>204</v>
      </c>
      <c r="E6" s="470" t="s">
        <v>4054</v>
      </c>
      <c r="F6" s="470" t="s">
        <v>40</v>
      </c>
      <c r="G6" s="470" t="s">
        <v>4055</v>
      </c>
      <c r="H6" s="470" t="s">
        <v>2766</v>
      </c>
      <c r="I6" s="470" t="s">
        <v>4836</v>
      </c>
      <c r="J6" s="470" t="s">
        <v>2768</v>
      </c>
      <c r="K6" s="470">
        <v>0</v>
      </c>
      <c r="L6" s="470" t="s">
        <v>2306</v>
      </c>
      <c r="M6" s="470" t="s">
        <v>2769</v>
      </c>
      <c r="N6" s="470" t="s">
        <v>2318</v>
      </c>
      <c r="O6" s="470" t="s">
        <v>4836</v>
      </c>
      <c r="P6" s="471">
        <v>45048</v>
      </c>
      <c r="Q6" s="471">
        <v>45048</v>
      </c>
      <c r="R6" s="472">
        <v>2332.2800000000002</v>
      </c>
      <c r="S6" s="473">
        <f t="shared" ref="S6" si="0">+R6-T6</f>
        <v>0</v>
      </c>
      <c r="T6" s="470">
        <v>2332.2800000000002</v>
      </c>
    </row>
    <row r="7" spans="1:252" s="128" customFormat="1" ht="15" customHeight="1" x14ac:dyDescent="0.25">
      <c r="A7" s="469" t="s">
        <v>2763</v>
      </c>
      <c r="B7" s="470" t="s">
        <v>401</v>
      </c>
      <c r="C7" s="470" t="s">
        <v>4448</v>
      </c>
      <c r="D7" s="470" t="s">
        <v>204</v>
      </c>
      <c r="E7" s="470" t="s">
        <v>4837</v>
      </c>
      <c r="F7" s="470" t="s">
        <v>98</v>
      </c>
      <c r="G7" s="470" t="s">
        <v>4838</v>
      </c>
      <c r="H7" s="470" t="s">
        <v>2766</v>
      </c>
      <c r="I7" s="470" t="s">
        <v>4839</v>
      </c>
      <c r="J7" s="470" t="s">
        <v>2768</v>
      </c>
      <c r="K7" s="470">
        <v>0</v>
      </c>
      <c r="L7" s="470" t="s">
        <v>2306</v>
      </c>
      <c r="M7" s="470" t="s">
        <v>2769</v>
      </c>
      <c r="N7" s="470" t="s">
        <v>2503</v>
      </c>
      <c r="O7" s="470" t="s">
        <v>4826</v>
      </c>
      <c r="P7" s="471">
        <v>45073</v>
      </c>
      <c r="Q7" s="471">
        <v>45074</v>
      </c>
      <c r="R7" s="472">
        <v>9015.09</v>
      </c>
      <c r="S7" s="472">
        <v>9015.09</v>
      </c>
      <c r="T7" s="472">
        <f t="shared" ref="T7:T8" si="1">+R7-S7</f>
        <v>0</v>
      </c>
    </row>
    <row r="8" spans="1:252" x14ac:dyDescent="0.25">
      <c r="A8" s="469" t="s">
        <v>2763</v>
      </c>
      <c r="B8" s="470" t="s">
        <v>401</v>
      </c>
      <c r="C8" s="470" t="s">
        <v>4448</v>
      </c>
      <c r="D8" s="470" t="s">
        <v>204</v>
      </c>
      <c r="E8" s="470" t="s">
        <v>607</v>
      </c>
      <c r="F8" s="470" t="s">
        <v>84</v>
      </c>
      <c r="G8" s="470" t="s">
        <v>44</v>
      </c>
      <c r="H8" s="470" t="s">
        <v>2766</v>
      </c>
      <c r="I8" s="470" t="s">
        <v>4840</v>
      </c>
      <c r="J8" s="470" t="s">
        <v>2768</v>
      </c>
      <c r="K8" s="470">
        <v>0</v>
      </c>
      <c r="L8" s="470" t="s">
        <v>2306</v>
      </c>
      <c r="M8" s="470" t="s">
        <v>2769</v>
      </c>
      <c r="N8" s="470" t="s">
        <v>2503</v>
      </c>
      <c r="O8" s="470" t="s">
        <v>4826</v>
      </c>
      <c r="P8" s="471">
        <v>45065</v>
      </c>
      <c r="Q8" s="471">
        <v>45065</v>
      </c>
      <c r="R8" s="472">
        <v>2793.03</v>
      </c>
      <c r="S8" s="472">
        <v>2793.03</v>
      </c>
      <c r="T8" s="472">
        <f t="shared" si="1"/>
        <v>0</v>
      </c>
    </row>
    <row r="9" spans="1:252" s="128" customFormat="1" ht="15" customHeight="1" x14ac:dyDescent="0.25">
      <c r="A9" s="469" t="s">
        <v>2763</v>
      </c>
      <c r="B9" s="470" t="s">
        <v>401</v>
      </c>
      <c r="C9" s="470" t="s">
        <v>4448</v>
      </c>
      <c r="D9" s="470" t="s">
        <v>204</v>
      </c>
      <c r="E9" s="470" t="s">
        <v>4054</v>
      </c>
      <c r="F9" s="470" t="s">
        <v>40</v>
      </c>
      <c r="G9" s="470" t="s">
        <v>4055</v>
      </c>
      <c r="H9" s="470" t="s">
        <v>2766</v>
      </c>
      <c r="I9" s="470" t="s">
        <v>4841</v>
      </c>
      <c r="J9" s="470" t="s">
        <v>2768</v>
      </c>
      <c r="K9" s="470">
        <v>0</v>
      </c>
      <c r="L9" s="470" t="s">
        <v>2306</v>
      </c>
      <c r="M9" s="470" t="s">
        <v>2769</v>
      </c>
      <c r="N9" s="470" t="s">
        <v>584</v>
      </c>
      <c r="O9" s="470" t="s">
        <v>4841</v>
      </c>
      <c r="P9" s="471">
        <v>45127</v>
      </c>
      <c r="Q9" s="471">
        <v>45127</v>
      </c>
      <c r="R9" s="472">
        <v>3420.02</v>
      </c>
      <c r="S9" s="473">
        <f>+R9-T9</f>
        <v>3001.69</v>
      </c>
      <c r="T9" s="470">
        <v>418.33</v>
      </c>
    </row>
    <row r="10" spans="1:252" s="128" customFormat="1" ht="15" customHeight="1" x14ac:dyDescent="0.25">
      <c r="A10" s="469" t="s">
        <v>2763</v>
      </c>
      <c r="B10" s="470" t="s">
        <v>401</v>
      </c>
      <c r="C10" s="470" t="s">
        <v>4448</v>
      </c>
      <c r="D10" s="470" t="s">
        <v>204</v>
      </c>
      <c r="E10" s="470" t="s">
        <v>4837</v>
      </c>
      <c r="F10" s="470" t="s">
        <v>98</v>
      </c>
      <c r="G10" s="470" t="s">
        <v>4838</v>
      </c>
      <c r="H10" s="470" t="s">
        <v>2766</v>
      </c>
      <c r="I10" s="470" t="s">
        <v>4814</v>
      </c>
      <c r="J10" s="470" t="s">
        <v>2768</v>
      </c>
      <c r="K10" s="470">
        <v>0</v>
      </c>
      <c r="L10" s="470" t="s">
        <v>2306</v>
      </c>
      <c r="M10" s="470" t="s">
        <v>2769</v>
      </c>
      <c r="N10" s="470" t="s">
        <v>899</v>
      </c>
      <c r="O10" s="470" t="s">
        <v>4826</v>
      </c>
      <c r="P10" s="471">
        <v>45112</v>
      </c>
      <c r="Q10" s="471">
        <v>45113</v>
      </c>
      <c r="R10" s="473">
        <v>6765.97</v>
      </c>
      <c r="S10" s="473">
        <v>6765.97</v>
      </c>
      <c r="T10" s="472">
        <f>+R10-S10</f>
        <v>0</v>
      </c>
    </row>
    <row r="11" spans="1:252" s="128" customFormat="1" ht="15" customHeight="1" x14ac:dyDescent="0.25">
      <c r="A11" s="469" t="s">
        <v>2763</v>
      </c>
      <c r="B11" s="470" t="s">
        <v>401</v>
      </c>
      <c r="C11" s="470" t="s">
        <v>4448</v>
      </c>
      <c r="D11" s="470" t="s">
        <v>204</v>
      </c>
      <c r="E11" s="470" t="s">
        <v>4054</v>
      </c>
      <c r="F11" s="470" t="s">
        <v>40</v>
      </c>
      <c r="G11" s="470" t="s">
        <v>4055</v>
      </c>
      <c r="H11" s="470" t="s">
        <v>2766</v>
      </c>
      <c r="I11" s="470" t="s">
        <v>4835</v>
      </c>
      <c r="J11" s="470" t="s">
        <v>2768</v>
      </c>
      <c r="K11" s="470">
        <v>0</v>
      </c>
      <c r="L11" s="470" t="s">
        <v>2306</v>
      </c>
      <c r="M11" s="470" t="s">
        <v>2769</v>
      </c>
      <c r="N11" s="470" t="s">
        <v>56</v>
      </c>
      <c r="O11" s="470" t="s">
        <v>4835</v>
      </c>
      <c r="P11" s="471">
        <v>45135</v>
      </c>
      <c r="Q11" s="471">
        <v>45139</v>
      </c>
      <c r="R11" s="472">
        <v>29672.080000000002</v>
      </c>
      <c r="S11" s="473">
        <f>+R11-T11</f>
        <v>29733.5</v>
      </c>
      <c r="T11" s="470">
        <v>-61.419999999998254</v>
      </c>
    </row>
  </sheetData>
  <mergeCells count="2">
    <mergeCell ref="A1:T2"/>
    <mergeCell ref="A3:I3"/>
  </mergeCells>
  <pageMargins left="0.7" right="0.7" top="0.75" bottom="0.75" header="0.3" footer="0.3"/>
  <pageSetup orientation="portrait"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6"/>
  <dimension ref="A1:I52"/>
  <sheetViews>
    <sheetView zoomScaleNormal="100" workbookViewId="0">
      <selection activeCell="E41" sqref="E41"/>
    </sheetView>
  </sheetViews>
  <sheetFormatPr baseColWidth="10" defaultColWidth="11.5703125" defaultRowHeight="15" x14ac:dyDescent="0.25"/>
  <cols>
    <col min="1" max="1" width="18.7109375" style="23" customWidth="1"/>
    <col min="2" max="2" width="17.5703125" customWidth="1"/>
    <col min="3" max="3" width="15.5703125" customWidth="1"/>
    <col min="4" max="4" width="11.5703125" customWidth="1"/>
    <col min="5" max="5" width="52.42578125" style="63" customWidth="1"/>
    <col min="6" max="6" width="24.42578125" style="63" customWidth="1"/>
    <col min="7" max="7" width="15.5703125" customWidth="1"/>
    <col min="8" max="8" width="16.28515625" customWidth="1"/>
    <col min="9" max="9" width="20.28515625" style="83" customWidth="1"/>
  </cols>
  <sheetData>
    <row r="1" spans="1:9" ht="96" customHeight="1" x14ac:dyDescent="0.25">
      <c r="A1" s="519"/>
      <c r="B1" s="519"/>
      <c r="C1" s="519"/>
      <c r="D1" s="519"/>
      <c r="E1" s="519"/>
      <c r="F1" s="519"/>
      <c r="G1" s="519"/>
      <c r="H1" s="519"/>
      <c r="I1" s="519"/>
    </row>
    <row r="2" spans="1:9" ht="85.5" customHeight="1" x14ac:dyDescent="0.25">
      <c r="A2" s="513"/>
      <c r="B2" s="513"/>
      <c r="C2" s="513"/>
      <c r="D2" s="513"/>
      <c r="E2" s="513"/>
      <c r="F2" s="65"/>
      <c r="G2" s="65"/>
      <c r="H2" s="65"/>
      <c r="I2" s="70"/>
    </row>
    <row r="3" spans="1:9" ht="36" x14ac:dyDescent="0.25">
      <c r="A3" s="521" t="s">
        <v>118</v>
      </c>
      <c r="B3" s="521"/>
      <c r="C3" s="521"/>
      <c r="D3" s="49" t="s">
        <v>119</v>
      </c>
      <c r="E3" s="49" t="s">
        <v>121</v>
      </c>
      <c r="F3" s="49" t="s">
        <v>122</v>
      </c>
      <c r="G3" s="49" t="s">
        <v>120</v>
      </c>
      <c r="H3" s="49" t="s">
        <v>123</v>
      </c>
      <c r="I3" s="72" t="s">
        <v>124</v>
      </c>
    </row>
    <row r="4" spans="1:9" ht="25.5" customHeight="1" x14ac:dyDescent="0.25">
      <c r="A4" s="533" t="s">
        <v>2007</v>
      </c>
      <c r="B4" s="534"/>
      <c r="C4" s="535"/>
      <c r="D4" s="133" t="s">
        <v>2008</v>
      </c>
      <c r="E4" s="158" t="s">
        <v>2009</v>
      </c>
      <c r="F4" s="61" t="s">
        <v>5</v>
      </c>
      <c r="G4" s="169">
        <v>8513.25</v>
      </c>
      <c r="H4" s="170" t="s">
        <v>2010</v>
      </c>
      <c r="I4" s="171">
        <v>8079.79</v>
      </c>
    </row>
    <row r="5" spans="1:9" ht="25.5" customHeight="1" x14ac:dyDescent="0.25">
      <c r="A5" s="533" t="s">
        <v>2011</v>
      </c>
      <c r="B5" s="534"/>
      <c r="C5" s="535"/>
      <c r="D5" s="51" t="s">
        <v>400</v>
      </c>
      <c r="E5" s="158" t="s">
        <v>2009</v>
      </c>
      <c r="F5" s="61" t="s">
        <v>5</v>
      </c>
      <c r="G5" s="169">
        <v>5700</v>
      </c>
      <c r="H5" s="170" t="s">
        <v>2010</v>
      </c>
      <c r="I5" s="171">
        <v>5591.94</v>
      </c>
    </row>
    <row r="6" spans="1:9" ht="25.5" customHeight="1" x14ac:dyDescent="0.25">
      <c r="A6" s="533" t="s">
        <v>2012</v>
      </c>
      <c r="B6" s="534"/>
      <c r="C6" s="535"/>
      <c r="D6" s="133" t="s">
        <v>2008</v>
      </c>
      <c r="E6" s="158" t="s">
        <v>2013</v>
      </c>
      <c r="F6" s="61" t="s">
        <v>5</v>
      </c>
      <c r="G6" s="145">
        <v>8513.25</v>
      </c>
      <c r="H6" s="170" t="s">
        <v>2010</v>
      </c>
      <c r="I6" s="171">
        <v>7489.2</v>
      </c>
    </row>
    <row r="7" spans="1:9" ht="25.5" customHeight="1" x14ac:dyDescent="0.25">
      <c r="A7" s="533" t="s">
        <v>2014</v>
      </c>
      <c r="B7" s="534"/>
      <c r="C7" s="535"/>
      <c r="D7" s="133" t="s">
        <v>1620</v>
      </c>
      <c r="E7" s="158" t="s">
        <v>2015</v>
      </c>
      <c r="F7" s="61" t="s">
        <v>5</v>
      </c>
      <c r="G7" s="145">
        <v>7857.94</v>
      </c>
      <c r="H7" s="170" t="s">
        <v>2010</v>
      </c>
      <c r="I7" s="171">
        <v>7839.94</v>
      </c>
    </row>
    <row r="8" spans="1:9" ht="25.5" customHeight="1" x14ac:dyDescent="0.25">
      <c r="A8" s="536" t="s">
        <v>2016</v>
      </c>
      <c r="B8" s="537"/>
      <c r="C8" s="538"/>
      <c r="D8" s="51" t="s">
        <v>400</v>
      </c>
      <c r="E8" s="158" t="s">
        <v>2017</v>
      </c>
      <c r="F8" s="61" t="s">
        <v>717</v>
      </c>
      <c r="G8" s="145">
        <v>4076.15</v>
      </c>
      <c r="H8" s="170" t="s">
        <v>2010</v>
      </c>
      <c r="I8" s="171">
        <v>4043.12</v>
      </c>
    </row>
    <row r="9" spans="1:9" ht="25.5" customHeight="1" x14ac:dyDescent="0.25">
      <c r="A9" s="533" t="s">
        <v>2018</v>
      </c>
      <c r="B9" s="534"/>
      <c r="C9" s="535"/>
      <c r="D9" s="51" t="s">
        <v>1407</v>
      </c>
      <c r="E9" s="158" t="s">
        <v>2019</v>
      </c>
      <c r="F9" s="61" t="s">
        <v>5</v>
      </c>
      <c r="G9" s="145">
        <v>5700</v>
      </c>
      <c r="H9" s="170" t="s">
        <v>2010</v>
      </c>
      <c r="I9" s="171">
        <v>4677.3</v>
      </c>
    </row>
    <row r="10" spans="1:9" ht="25.5" customHeight="1" x14ac:dyDescent="0.25">
      <c r="A10" s="533" t="s">
        <v>2020</v>
      </c>
      <c r="B10" s="534"/>
      <c r="C10" s="535"/>
      <c r="D10" s="51" t="s">
        <v>1804</v>
      </c>
      <c r="E10" s="158" t="s">
        <v>2021</v>
      </c>
      <c r="F10" s="61" t="s">
        <v>5</v>
      </c>
      <c r="G10" s="145">
        <v>5700</v>
      </c>
      <c r="H10" s="170" t="s">
        <v>2010</v>
      </c>
      <c r="I10" s="171">
        <v>5095.1000000000004</v>
      </c>
    </row>
    <row r="11" spans="1:9" ht="25.5" customHeight="1" x14ac:dyDescent="0.25">
      <c r="A11" s="533" t="s">
        <v>2022</v>
      </c>
      <c r="B11" s="534"/>
      <c r="C11" s="535"/>
      <c r="D11" s="51" t="s">
        <v>400</v>
      </c>
      <c r="E11" s="158" t="s">
        <v>2023</v>
      </c>
      <c r="F11" s="61" t="s">
        <v>5</v>
      </c>
      <c r="G11" s="169">
        <v>5700</v>
      </c>
      <c r="H11" s="170" t="s">
        <v>2010</v>
      </c>
      <c r="I11" s="171">
        <v>5169.33</v>
      </c>
    </row>
    <row r="12" spans="1:9" ht="25.5" customHeight="1" x14ac:dyDescent="0.25">
      <c r="A12" s="533" t="s">
        <v>2024</v>
      </c>
      <c r="B12" s="534"/>
      <c r="C12" s="535"/>
      <c r="D12" s="51" t="s">
        <v>1407</v>
      </c>
      <c r="E12" s="158" t="s">
        <v>2025</v>
      </c>
      <c r="F12" s="61" t="s">
        <v>5</v>
      </c>
      <c r="G12" s="145">
        <v>5700</v>
      </c>
      <c r="H12" s="170" t="s">
        <v>2010</v>
      </c>
      <c r="I12" s="171">
        <v>4486.8100000000004</v>
      </c>
    </row>
    <row r="13" spans="1:9" ht="25.5" customHeight="1" x14ac:dyDescent="0.25">
      <c r="A13" s="533" t="s">
        <v>2026</v>
      </c>
      <c r="B13" s="534"/>
      <c r="C13" s="535"/>
      <c r="D13" s="51" t="s">
        <v>1407</v>
      </c>
      <c r="E13" s="158" t="s">
        <v>2027</v>
      </c>
      <c r="F13" s="61" t="s">
        <v>5</v>
      </c>
      <c r="G13" s="169">
        <v>5700</v>
      </c>
      <c r="H13" s="170" t="s">
        <v>2010</v>
      </c>
      <c r="I13" s="171">
        <v>5080.6000000000004</v>
      </c>
    </row>
    <row r="14" spans="1:9" ht="25.5" customHeight="1" x14ac:dyDescent="0.25">
      <c r="A14" s="533" t="s">
        <v>2028</v>
      </c>
      <c r="B14" s="534"/>
      <c r="C14" s="535"/>
      <c r="D14" s="61" t="s">
        <v>2029</v>
      </c>
      <c r="E14" s="158" t="s">
        <v>2030</v>
      </c>
      <c r="F14" s="61" t="s">
        <v>5</v>
      </c>
      <c r="G14" s="145">
        <v>7763.57</v>
      </c>
      <c r="H14" s="170" t="s">
        <v>2010</v>
      </c>
      <c r="I14" s="171">
        <v>6070.4</v>
      </c>
    </row>
    <row r="15" spans="1:9" ht="25.5" customHeight="1" x14ac:dyDescent="0.25">
      <c r="A15" s="536" t="s">
        <v>2031</v>
      </c>
      <c r="B15" s="537"/>
      <c r="C15" s="538"/>
      <c r="D15" s="51" t="s">
        <v>399</v>
      </c>
      <c r="E15" s="158" t="s">
        <v>2032</v>
      </c>
      <c r="F15" s="61" t="s">
        <v>5</v>
      </c>
      <c r="G15" s="169">
        <v>5700</v>
      </c>
      <c r="H15" s="170" t="s">
        <v>2010</v>
      </c>
      <c r="I15" s="171">
        <v>5330.09</v>
      </c>
    </row>
    <row r="16" spans="1:9" ht="25.5" customHeight="1" x14ac:dyDescent="0.25">
      <c r="A16" s="533" t="s">
        <v>2033</v>
      </c>
      <c r="B16" s="534"/>
      <c r="C16" s="535"/>
      <c r="D16" s="51" t="s">
        <v>399</v>
      </c>
      <c r="E16" s="158" t="s">
        <v>2034</v>
      </c>
      <c r="F16" s="61" t="s">
        <v>1</v>
      </c>
      <c r="G16" s="145">
        <v>2671.12</v>
      </c>
      <c r="H16" s="170" t="s">
        <v>2035</v>
      </c>
      <c r="I16" s="171">
        <v>2670.12</v>
      </c>
    </row>
    <row r="17" spans="1:9" ht="25.5" customHeight="1" x14ac:dyDescent="0.25">
      <c r="A17" s="536" t="s">
        <v>351</v>
      </c>
      <c r="B17" s="537"/>
      <c r="C17" s="538"/>
      <c r="D17" s="51" t="s">
        <v>2036</v>
      </c>
      <c r="E17" s="158" t="s">
        <v>2037</v>
      </c>
      <c r="F17" s="61" t="s">
        <v>5</v>
      </c>
      <c r="G17" s="145">
        <v>9094.1299999999992</v>
      </c>
      <c r="H17" s="170" t="s">
        <v>2035</v>
      </c>
      <c r="I17" s="171">
        <v>9063.56</v>
      </c>
    </row>
    <row r="18" spans="1:9" ht="25.5" customHeight="1" x14ac:dyDescent="0.25">
      <c r="A18" s="533" t="s">
        <v>2038</v>
      </c>
      <c r="B18" s="534"/>
      <c r="C18" s="535"/>
      <c r="D18" s="51" t="s">
        <v>2036</v>
      </c>
      <c r="E18" s="158" t="s">
        <v>2039</v>
      </c>
      <c r="F18" s="61" t="s">
        <v>5</v>
      </c>
      <c r="G18" s="145">
        <v>9094.1299999999992</v>
      </c>
      <c r="H18" s="170" t="s">
        <v>2035</v>
      </c>
      <c r="I18" s="171">
        <v>8899.7000000000007</v>
      </c>
    </row>
    <row r="19" spans="1:9" ht="25.5" customHeight="1" x14ac:dyDescent="0.25">
      <c r="A19" s="533" t="s">
        <v>2040</v>
      </c>
      <c r="B19" s="534"/>
      <c r="C19" s="535"/>
      <c r="D19" s="51" t="s">
        <v>6</v>
      </c>
      <c r="E19" s="158" t="s">
        <v>2041</v>
      </c>
      <c r="F19" s="61" t="s">
        <v>4</v>
      </c>
      <c r="G19" s="145">
        <v>8850</v>
      </c>
      <c r="H19" s="170" t="s">
        <v>2042</v>
      </c>
      <c r="I19" s="171">
        <f>+G19</f>
        <v>8850</v>
      </c>
    </row>
    <row r="20" spans="1:9" ht="25.5" customHeight="1" x14ac:dyDescent="0.25">
      <c r="A20" s="533" t="s">
        <v>2043</v>
      </c>
      <c r="B20" s="534"/>
      <c r="C20" s="535"/>
      <c r="D20" s="51" t="s">
        <v>400</v>
      </c>
      <c r="E20" s="158" t="s">
        <v>2044</v>
      </c>
      <c r="F20" s="61" t="s">
        <v>3</v>
      </c>
      <c r="G20" s="145">
        <v>3527.27</v>
      </c>
      <c r="H20" s="170" t="s">
        <v>2042</v>
      </c>
      <c r="I20" s="145">
        <v>8850</v>
      </c>
    </row>
    <row r="21" spans="1:9" ht="25.5" customHeight="1" x14ac:dyDescent="0.25">
      <c r="A21" s="536" t="s">
        <v>2045</v>
      </c>
      <c r="B21" s="537"/>
      <c r="C21" s="538"/>
      <c r="D21" s="51" t="s">
        <v>400</v>
      </c>
      <c r="E21" s="158" t="s">
        <v>2046</v>
      </c>
      <c r="F21" s="61" t="s">
        <v>2047</v>
      </c>
      <c r="G21" s="145">
        <v>5733.64</v>
      </c>
      <c r="H21" s="170" t="s">
        <v>2042</v>
      </c>
      <c r="I21" s="145">
        <v>3527.27</v>
      </c>
    </row>
    <row r="22" spans="1:9" ht="25.5" customHeight="1" x14ac:dyDescent="0.25">
      <c r="A22" s="536" t="s">
        <v>2016</v>
      </c>
      <c r="B22" s="537"/>
      <c r="C22" s="538"/>
      <c r="D22" s="51" t="s">
        <v>400</v>
      </c>
      <c r="E22" s="158" t="s">
        <v>2048</v>
      </c>
      <c r="F22" s="61" t="s">
        <v>1</v>
      </c>
      <c r="G22" s="169">
        <v>4733.79</v>
      </c>
      <c r="H22" s="170" t="s">
        <v>2049</v>
      </c>
      <c r="I22" s="145">
        <v>5733.64</v>
      </c>
    </row>
    <row r="23" spans="1:9" ht="25.5" customHeight="1" x14ac:dyDescent="0.25">
      <c r="A23" s="536" t="s">
        <v>2050</v>
      </c>
      <c r="B23" s="537"/>
      <c r="C23" s="538"/>
      <c r="D23" s="133" t="s">
        <v>1620</v>
      </c>
      <c r="E23" s="158" t="s">
        <v>2051</v>
      </c>
      <c r="F23" s="61" t="s">
        <v>3</v>
      </c>
      <c r="G23" s="169">
        <v>1518.02</v>
      </c>
      <c r="H23" s="170" t="s">
        <v>2052</v>
      </c>
      <c r="I23" s="169">
        <v>4733.79</v>
      </c>
    </row>
    <row r="24" spans="1:9" ht="25.5" customHeight="1" x14ac:dyDescent="0.25">
      <c r="A24" s="536" t="s">
        <v>2053</v>
      </c>
      <c r="B24" s="537"/>
      <c r="C24" s="538"/>
      <c r="D24" s="51" t="s">
        <v>400</v>
      </c>
      <c r="E24" s="158" t="s">
        <v>2054</v>
      </c>
      <c r="F24" s="61" t="s">
        <v>1</v>
      </c>
      <c r="G24" s="145">
        <v>1636.74</v>
      </c>
      <c r="H24" s="170" t="s">
        <v>2055</v>
      </c>
      <c r="I24" s="169">
        <v>1518.02</v>
      </c>
    </row>
    <row r="25" spans="1:9" ht="25.5" customHeight="1" x14ac:dyDescent="0.25">
      <c r="A25" s="533" t="s">
        <v>2038</v>
      </c>
      <c r="B25" s="534"/>
      <c r="C25" s="535"/>
      <c r="D25" s="51" t="s">
        <v>2036</v>
      </c>
      <c r="E25" s="158" t="s">
        <v>2056</v>
      </c>
      <c r="F25" s="61" t="s">
        <v>5</v>
      </c>
      <c r="G25" s="145">
        <v>2500</v>
      </c>
      <c r="H25" s="170" t="s">
        <v>2057</v>
      </c>
      <c r="I25" s="145">
        <v>1636.74</v>
      </c>
    </row>
    <row r="26" spans="1:9" ht="25.5" customHeight="1" x14ac:dyDescent="0.25">
      <c r="A26" s="533" t="s">
        <v>2038</v>
      </c>
      <c r="B26" s="534"/>
      <c r="C26" s="535"/>
      <c r="D26" s="51" t="s">
        <v>2036</v>
      </c>
      <c r="E26" s="158" t="s">
        <v>2058</v>
      </c>
      <c r="F26" s="61" t="s">
        <v>5</v>
      </c>
      <c r="G26" s="145">
        <v>6686.79</v>
      </c>
      <c r="H26" s="170" t="s">
        <v>2057</v>
      </c>
      <c r="I26" s="145">
        <v>2500</v>
      </c>
    </row>
    <row r="27" spans="1:9" ht="25.5" customHeight="1" x14ac:dyDescent="0.25">
      <c r="A27" s="536" t="s">
        <v>2045</v>
      </c>
      <c r="B27" s="537"/>
      <c r="C27" s="538"/>
      <c r="D27" s="51" t="s">
        <v>400</v>
      </c>
      <c r="E27" s="158" t="s">
        <v>2059</v>
      </c>
      <c r="F27" s="61" t="s">
        <v>2060</v>
      </c>
      <c r="G27" s="145">
        <v>5817.97</v>
      </c>
      <c r="H27" s="170" t="s">
        <v>2061</v>
      </c>
      <c r="I27" s="171">
        <v>5817.97</v>
      </c>
    </row>
    <row r="28" spans="1:9" ht="25.5" customHeight="1" x14ac:dyDescent="0.25">
      <c r="A28" s="536" t="s">
        <v>351</v>
      </c>
      <c r="B28" s="537"/>
      <c r="C28" s="538"/>
      <c r="D28" s="51" t="s">
        <v>2036</v>
      </c>
      <c r="E28" s="158" t="s">
        <v>2062</v>
      </c>
      <c r="F28" s="61" t="s">
        <v>5</v>
      </c>
      <c r="G28" s="169">
        <v>6022.74</v>
      </c>
      <c r="H28" s="170" t="s">
        <v>2063</v>
      </c>
      <c r="I28" s="171">
        <v>5964.72</v>
      </c>
    </row>
    <row r="29" spans="1:9" ht="25.5" customHeight="1" x14ac:dyDescent="0.25">
      <c r="A29" s="539" t="s">
        <v>2064</v>
      </c>
      <c r="B29" s="540"/>
      <c r="C29" s="541"/>
      <c r="D29" s="51" t="s">
        <v>2065</v>
      </c>
      <c r="E29" s="158" t="s">
        <v>2066</v>
      </c>
      <c r="F29" s="61" t="s">
        <v>5</v>
      </c>
      <c r="G29" s="145">
        <v>2500</v>
      </c>
      <c r="H29" s="170" t="s">
        <v>2063</v>
      </c>
      <c r="I29" s="171">
        <v>2500</v>
      </c>
    </row>
    <row r="30" spans="1:9" ht="25.5" customHeight="1" x14ac:dyDescent="0.25">
      <c r="A30" s="533" t="s">
        <v>9</v>
      </c>
      <c r="B30" s="534"/>
      <c r="C30" s="535"/>
      <c r="D30" s="51" t="s">
        <v>6</v>
      </c>
      <c r="E30" s="158" t="s">
        <v>2067</v>
      </c>
      <c r="F30" s="61" t="s">
        <v>1</v>
      </c>
      <c r="G30" s="145">
        <v>1600</v>
      </c>
      <c r="H30" s="170" t="s">
        <v>2063</v>
      </c>
      <c r="I30" s="171">
        <v>427</v>
      </c>
    </row>
    <row r="31" spans="1:9" ht="25.5" customHeight="1" x14ac:dyDescent="0.25">
      <c r="A31" s="533" t="s">
        <v>2038</v>
      </c>
      <c r="B31" s="534"/>
      <c r="C31" s="535"/>
      <c r="D31" s="51" t="s">
        <v>2036</v>
      </c>
      <c r="E31" s="158" t="s">
        <v>2068</v>
      </c>
      <c r="F31" s="61" t="s">
        <v>5</v>
      </c>
      <c r="G31" s="145">
        <v>2500</v>
      </c>
      <c r="H31" s="170" t="s">
        <v>2063</v>
      </c>
      <c r="I31" s="171">
        <f>+G31</f>
        <v>2500</v>
      </c>
    </row>
    <row r="32" spans="1:9" ht="25.5" customHeight="1" x14ac:dyDescent="0.25">
      <c r="A32" s="533" t="s">
        <v>2069</v>
      </c>
      <c r="B32" s="534"/>
      <c r="C32" s="535"/>
      <c r="D32" s="51" t="s">
        <v>7</v>
      </c>
      <c r="E32" s="158" t="s">
        <v>2070</v>
      </c>
      <c r="F32" s="61" t="s">
        <v>1</v>
      </c>
      <c r="G32" s="169">
        <v>2567.6</v>
      </c>
      <c r="H32" s="170" t="s">
        <v>2063</v>
      </c>
      <c r="I32" s="171">
        <v>2567.6</v>
      </c>
    </row>
    <row r="33" spans="1:9" ht="25.5" customHeight="1" x14ac:dyDescent="0.25">
      <c r="A33" s="536" t="s">
        <v>2053</v>
      </c>
      <c r="B33" s="537"/>
      <c r="C33" s="538"/>
      <c r="D33" s="51" t="s">
        <v>400</v>
      </c>
      <c r="E33" s="158" t="s">
        <v>2071</v>
      </c>
      <c r="F33" s="61" t="s">
        <v>0</v>
      </c>
      <c r="G33" s="145">
        <v>790.53</v>
      </c>
      <c r="H33" s="170" t="s">
        <v>2063</v>
      </c>
      <c r="I33" s="171">
        <v>790.53</v>
      </c>
    </row>
    <row r="34" spans="1:9" ht="25.5" customHeight="1" x14ac:dyDescent="0.25">
      <c r="A34" s="533" t="s">
        <v>2072</v>
      </c>
      <c r="B34" s="534"/>
      <c r="C34" s="535"/>
      <c r="D34" s="51" t="s">
        <v>6</v>
      </c>
      <c r="E34" s="158" t="s">
        <v>2073</v>
      </c>
      <c r="F34" s="61" t="s">
        <v>5</v>
      </c>
      <c r="G34" s="145">
        <v>6458.71</v>
      </c>
      <c r="H34" s="170" t="s">
        <v>2074</v>
      </c>
      <c r="I34" s="172">
        <v>4279.6000000000004</v>
      </c>
    </row>
    <row r="35" spans="1:9" ht="25.5" customHeight="1" x14ac:dyDescent="0.25">
      <c r="A35" s="533" t="s">
        <v>2075</v>
      </c>
      <c r="B35" s="534"/>
      <c r="C35" s="535"/>
      <c r="D35" s="51" t="s">
        <v>627</v>
      </c>
      <c r="E35" s="158" t="s">
        <v>2076</v>
      </c>
      <c r="F35" s="61" t="s">
        <v>1</v>
      </c>
      <c r="G35" s="145">
        <v>4200</v>
      </c>
      <c r="H35" s="170" t="s">
        <v>2074</v>
      </c>
      <c r="I35" s="171">
        <v>4200</v>
      </c>
    </row>
    <row r="36" spans="1:9" ht="25.5" customHeight="1" x14ac:dyDescent="0.25">
      <c r="A36" s="536" t="s">
        <v>2050</v>
      </c>
      <c r="B36" s="537"/>
      <c r="C36" s="538"/>
      <c r="D36" s="133" t="s">
        <v>1620</v>
      </c>
      <c r="E36" s="158" t="s">
        <v>2077</v>
      </c>
      <c r="F36" s="61" t="s">
        <v>1</v>
      </c>
      <c r="G36" s="169">
        <v>4190.8999999999996</v>
      </c>
      <c r="H36" s="170" t="s">
        <v>2074</v>
      </c>
      <c r="I36" s="171">
        <v>4190.8999999999996</v>
      </c>
    </row>
    <row r="37" spans="1:9" ht="25.5" customHeight="1" x14ac:dyDescent="0.25">
      <c r="A37" s="536" t="s">
        <v>2053</v>
      </c>
      <c r="B37" s="537"/>
      <c r="C37" s="538"/>
      <c r="D37" s="51" t="s">
        <v>400</v>
      </c>
      <c r="E37" s="158" t="s">
        <v>2078</v>
      </c>
      <c r="F37" s="61" t="s">
        <v>0</v>
      </c>
      <c r="G37" s="145">
        <v>808.01</v>
      </c>
      <c r="H37" s="170" t="s">
        <v>2079</v>
      </c>
      <c r="I37" s="171">
        <v>808.01</v>
      </c>
    </row>
    <row r="38" spans="1:9" ht="25.5" customHeight="1" x14ac:dyDescent="0.25">
      <c r="A38" s="533" t="s">
        <v>2080</v>
      </c>
      <c r="B38" s="534"/>
      <c r="C38" s="535"/>
      <c r="D38" s="51" t="s">
        <v>2036</v>
      </c>
      <c r="E38" s="158" t="s">
        <v>2081</v>
      </c>
      <c r="F38" s="61" t="s">
        <v>5</v>
      </c>
      <c r="G38" s="145">
        <v>7212.2</v>
      </c>
      <c r="H38" s="170" t="s">
        <v>2082</v>
      </c>
      <c r="I38" s="171">
        <v>6332.34</v>
      </c>
    </row>
    <row r="39" spans="1:9" ht="25.5" customHeight="1" x14ac:dyDescent="0.25">
      <c r="A39" s="533" t="s">
        <v>9</v>
      </c>
      <c r="B39" s="534"/>
      <c r="C39" s="535"/>
      <c r="D39" s="51" t="s">
        <v>6</v>
      </c>
      <c r="E39" s="158" t="s">
        <v>2083</v>
      </c>
      <c r="F39" s="61" t="s">
        <v>15</v>
      </c>
      <c r="G39" s="145">
        <v>7354</v>
      </c>
      <c r="H39" s="170" t="s">
        <v>2082</v>
      </c>
      <c r="I39" s="171">
        <v>5070.5200000000004</v>
      </c>
    </row>
    <row r="40" spans="1:9" ht="25.5" customHeight="1" x14ac:dyDescent="0.25">
      <c r="A40" s="533" t="s">
        <v>2043</v>
      </c>
      <c r="B40" s="534"/>
      <c r="C40" s="535"/>
      <c r="D40" s="51" t="s">
        <v>400</v>
      </c>
      <c r="E40" s="158" t="s">
        <v>2084</v>
      </c>
      <c r="F40" s="61" t="s">
        <v>5</v>
      </c>
      <c r="G40" s="169">
        <v>9177.43</v>
      </c>
      <c r="H40" s="170" t="s">
        <v>2082</v>
      </c>
      <c r="I40" s="171">
        <v>9177.43</v>
      </c>
    </row>
    <row r="41" spans="1:9" ht="25.5" customHeight="1" x14ac:dyDescent="0.25">
      <c r="A41" s="533" t="s">
        <v>2069</v>
      </c>
      <c r="B41" s="534"/>
      <c r="C41" s="535"/>
      <c r="D41" s="51" t="s">
        <v>7</v>
      </c>
      <c r="E41" s="158" t="s">
        <v>2085</v>
      </c>
      <c r="F41" s="61" t="s">
        <v>15</v>
      </c>
      <c r="G41" s="145">
        <v>4300</v>
      </c>
      <c r="H41" s="170" t="s">
        <v>2082</v>
      </c>
      <c r="I41" s="171">
        <v>4300</v>
      </c>
    </row>
    <row r="42" spans="1:9" ht="39" customHeight="1" x14ac:dyDescent="0.25">
      <c r="A42" s="533" t="s">
        <v>2086</v>
      </c>
      <c r="B42" s="534"/>
      <c r="C42" s="535"/>
      <c r="D42" s="51" t="s">
        <v>1804</v>
      </c>
      <c r="E42" s="158" t="s">
        <v>2087</v>
      </c>
      <c r="F42" s="61" t="s">
        <v>5</v>
      </c>
      <c r="G42" s="169">
        <v>5724.52</v>
      </c>
      <c r="H42" s="170" t="s">
        <v>2088</v>
      </c>
      <c r="I42" s="171">
        <v>5328.5</v>
      </c>
    </row>
    <row r="43" spans="1:9" ht="25.5" customHeight="1" x14ac:dyDescent="0.25">
      <c r="A43" s="533" t="s">
        <v>2014</v>
      </c>
      <c r="B43" s="534"/>
      <c r="C43" s="535"/>
      <c r="D43" s="133" t="s">
        <v>1620</v>
      </c>
      <c r="E43" s="158" t="s">
        <v>2089</v>
      </c>
      <c r="F43" s="61" t="s">
        <v>2090</v>
      </c>
      <c r="G43" s="145">
        <v>2500</v>
      </c>
      <c r="H43" s="170" t="s">
        <v>2088</v>
      </c>
      <c r="I43" s="171">
        <v>2436.77</v>
      </c>
    </row>
    <row r="44" spans="1:9" ht="25.5" customHeight="1" x14ac:dyDescent="0.25">
      <c r="A44" s="533" t="s">
        <v>2091</v>
      </c>
      <c r="B44" s="534"/>
      <c r="C44" s="535"/>
      <c r="D44" s="51" t="s">
        <v>1804</v>
      </c>
      <c r="E44" s="158" t="s">
        <v>2092</v>
      </c>
      <c r="F44" s="61" t="s">
        <v>5</v>
      </c>
      <c r="G44" s="145">
        <v>2737.45</v>
      </c>
      <c r="H44" s="170" t="s">
        <v>2088</v>
      </c>
      <c r="I44" s="171">
        <v>2737.45</v>
      </c>
    </row>
    <row r="45" spans="1:9" ht="25.5" customHeight="1" x14ac:dyDescent="0.25">
      <c r="A45" s="533" t="s">
        <v>9</v>
      </c>
      <c r="B45" s="534"/>
      <c r="C45" s="535"/>
      <c r="D45" s="51" t="s">
        <v>6</v>
      </c>
      <c r="E45" s="158" t="s">
        <v>2093</v>
      </c>
      <c r="F45" s="61" t="s">
        <v>0</v>
      </c>
      <c r="G45" s="145">
        <v>6300</v>
      </c>
      <c r="H45" s="170" t="s">
        <v>2094</v>
      </c>
      <c r="I45" s="171">
        <v>5061.88</v>
      </c>
    </row>
    <row r="46" spans="1:9" ht="25.5" customHeight="1" x14ac:dyDescent="0.25">
      <c r="A46" s="536" t="s">
        <v>2016</v>
      </c>
      <c r="B46" s="537"/>
      <c r="C46" s="538"/>
      <c r="D46" s="51" t="s">
        <v>400</v>
      </c>
      <c r="E46" s="158" t="s">
        <v>2095</v>
      </c>
      <c r="F46" s="61" t="s">
        <v>1</v>
      </c>
      <c r="G46" s="169">
        <v>2338.1</v>
      </c>
      <c r="H46" s="170" t="s">
        <v>2094</v>
      </c>
      <c r="I46" s="171">
        <v>2338.1</v>
      </c>
    </row>
    <row r="47" spans="1:9" ht="25.5" customHeight="1" x14ac:dyDescent="0.25">
      <c r="A47" s="533" t="s">
        <v>2020</v>
      </c>
      <c r="B47" s="534"/>
      <c r="C47" s="535"/>
      <c r="D47" s="51" t="s">
        <v>1804</v>
      </c>
      <c r="E47" s="158" t="s">
        <v>2096</v>
      </c>
      <c r="F47" s="61" t="s">
        <v>1</v>
      </c>
      <c r="G47" s="145">
        <v>1200</v>
      </c>
      <c r="H47" s="170" t="s">
        <v>2094</v>
      </c>
      <c r="I47" s="171">
        <v>1200</v>
      </c>
    </row>
    <row r="48" spans="1:9" ht="25.5" customHeight="1" x14ac:dyDescent="0.25">
      <c r="A48" s="533" t="s">
        <v>2069</v>
      </c>
      <c r="B48" s="534"/>
      <c r="C48" s="535"/>
      <c r="D48" s="51" t="s">
        <v>7</v>
      </c>
      <c r="E48" s="158" t="s">
        <v>2097</v>
      </c>
      <c r="F48" s="61" t="s">
        <v>15</v>
      </c>
      <c r="G48" s="145">
        <v>8417.86</v>
      </c>
      <c r="H48" s="170" t="s">
        <v>2094</v>
      </c>
      <c r="I48" s="171">
        <v>8417.86</v>
      </c>
    </row>
    <row r="49" spans="1:9" ht="25.5" customHeight="1" x14ac:dyDescent="0.25">
      <c r="A49" s="539" t="s">
        <v>2098</v>
      </c>
      <c r="B49" s="540"/>
      <c r="C49" s="541"/>
      <c r="D49" s="51" t="s">
        <v>1407</v>
      </c>
      <c r="E49" s="158" t="s">
        <v>2099</v>
      </c>
      <c r="F49" s="61" t="s">
        <v>5</v>
      </c>
      <c r="G49" s="145">
        <v>5716.57</v>
      </c>
      <c r="H49" s="170" t="s">
        <v>2100</v>
      </c>
      <c r="I49" s="171">
        <v>5716.57</v>
      </c>
    </row>
    <row r="50" spans="1:9" ht="25.5" customHeight="1" x14ac:dyDescent="0.25">
      <c r="A50" s="536" t="s">
        <v>2031</v>
      </c>
      <c r="B50" s="537"/>
      <c r="C50" s="538"/>
      <c r="D50" s="51" t="s">
        <v>399</v>
      </c>
      <c r="E50" s="158" t="s">
        <v>2101</v>
      </c>
      <c r="F50" s="61" t="s">
        <v>2102</v>
      </c>
      <c r="G50" s="169">
        <v>878.74</v>
      </c>
      <c r="H50" s="170" t="s">
        <v>2100</v>
      </c>
      <c r="I50" s="171">
        <v>878.74</v>
      </c>
    </row>
    <row r="51" spans="1:9" ht="25.5" customHeight="1" x14ac:dyDescent="0.25">
      <c r="A51" s="533" t="s">
        <v>2072</v>
      </c>
      <c r="B51" s="534"/>
      <c r="C51" s="535"/>
      <c r="D51" s="51" t="s">
        <v>6</v>
      </c>
      <c r="E51" s="158" t="s">
        <v>2103</v>
      </c>
      <c r="F51" s="61" t="s">
        <v>15</v>
      </c>
      <c r="G51" s="145">
        <v>4650</v>
      </c>
      <c r="H51" s="170" t="s">
        <v>2104</v>
      </c>
      <c r="I51" s="172">
        <v>3369</v>
      </c>
    </row>
    <row r="52" spans="1:9" ht="25.5" customHeight="1" x14ac:dyDescent="0.25">
      <c r="A52" s="533" t="s">
        <v>2105</v>
      </c>
      <c r="B52" s="534"/>
      <c r="C52" s="535"/>
      <c r="D52" s="51" t="s">
        <v>1804</v>
      </c>
      <c r="E52" s="158" t="s">
        <v>2106</v>
      </c>
      <c r="F52" s="61" t="s">
        <v>15</v>
      </c>
      <c r="G52" s="145">
        <v>6000</v>
      </c>
      <c r="H52" s="170" t="s">
        <v>2104</v>
      </c>
      <c r="I52" s="171">
        <v>6000</v>
      </c>
    </row>
  </sheetData>
  <mergeCells count="52">
    <mergeCell ref="A49:C49"/>
    <mergeCell ref="A50:C50"/>
    <mergeCell ref="A51:C51"/>
    <mergeCell ref="A52:C52"/>
    <mergeCell ref="A43:C43"/>
    <mergeCell ref="A44:C44"/>
    <mergeCell ref="A45:C45"/>
    <mergeCell ref="A46:C46"/>
    <mergeCell ref="A47:C47"/>
    <mergeCell ref="A48:C48"/>
    <mergeCell ref="A42:C42"/>
    <mergeCell ref="A31:C31"/>
    <mergeCell ref="A32:C32"/>
    <mergeCell ref="A33:C33"/>
    <mergeCell ref="A34:C34"/>
    <mergeCell ref="A35:C35"/>
    <mergeCell ref="A36:C36"/>
    <mergeCell ref="A37:C37"/>
    <mergeCell ref="A38:C38"/>
    <mergeCell ref="A39:C39"/>
    <mergeCell ref="A40:C40"/>
    <mergeCell ref="A41:C41"/>
    <mergeCell ref="A30:C30"/>
    <mergeCell ref="A19:C19"/>
    <mergeCell ref="A20:C20"/>
    <mergeCell ref="A21:C21"/>
    <mergeCell ref="A22:C22"/>
    <mergeCell ref="A23:C23"/>
    <mergeCell ref="A24:C24"/>
    <mergeCell ref="A25:C25"/>
    <mergeCell ref="A26:C26"/>
    <mergeCell ref="A27:C27"/>
    <mergeCell ref="A28:C28"/>
    <mergeCell ref="A29:C29"/>
    <mergeCell ref="A18:C18"/>
    <mergeCell ref="A7:C7"/>
    <mergeCell ref="A8:C8"/>
    <mergeCell ref="A9:C9"/>
    <mergeCell ref="A10:C10"/>
    <mergeCell ref="A11:C11"/>
    <mergeCell ref="A12:C12"/>
    <mergeCell ref="A13:C13"/>
    <mergeCell ref="A14:C14"/>
    <mergeCell ref="A15:C15"/>
    <mergeCell ref="A16:C16"/>
    <mergeCell ref="A17:C17"/>
    <mergeCell ref="A6:C6"/>
    <mergeCell ref="A1:I1"/>
    <mergeCell ref="A2:E2"/>
    <mergeCell ref="A3:C3"/>
    <mergeCell ref="A4:C4"/>
    <mergeCell ref="A5:C5"/>
  </mergeCells>
  <pageMargins left="0.7" right="0.7" top="0.75" bottom="0.75" header="0.3" footer="0.3"/>
  <pageSetup orientation="portrait" horizontalDpi="300" verticalDpi="3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7"/>
  <dimension ref="B1:H65"/>
  <sheetViews>
    <sheetView topLeftCell="B1" zoomScale="70" zoomScaleNormal="70" workbookViewId="0">
      <pane xSplit="1" topLeftCell="C1" activePane="topRight" state="frozen"/>
      <selection activeCell="E12" sqref="E12"/>
      <selection pane="topRight" activeCell="E12" sqref="E12"/>
    </sheetView>
  </sheetViews>
  <sheetFormatPr baseColWidth="10" defaultRowHeight="15" x14ac:dyDescent="0.25"/>
  <cols>
    <col min="1" max="1" width="11.42578125" style="34"/>
    <col min="2" max="2" width="51.28515625" style="34" customWidth="1"/>
    <col min="3" max="3" width="34" style="34" customWidth="1"/>
    <col min="4" max="4" width="23.42578125" style="34" customWidth="1"/>
    <col min="5" max="5" width="92.28515625" style="34" customWidth="1"/>
    <col min="6" max="6" width="36.85546875" style="173"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G2" s="173"/>
    </row>
    <row r="3" spans="2:8" ht="15" customHeight="1" x14ac:dyDescent="0.25">
      <c r="B3" s="173"/>
      <c r="C3" s="173"/>
      <c r="D3" s="173"/>
      <c r="E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2107</v>
      </c>
      <c r="C7" s="548"/>
      <c r="D7" s="548"/>
      <c r="E7" s="548"/>
      <c r="F7" s="548"/>
      <c r="G7" s="174"/>
      <c r="H7" s="175"/>
    </row>
    <row r="8" spans="2:8" x14ac:dyDescent="0.25">
      <c r="B8" s="176" t="s">
        <v>2108</v>
      </c>
      <c r="C8" s="176" t="s">
        <v>2109</v>
      </c>
      <c r="D8" s="176" t="s">
        <v>2110</v>
      </c>
      <c r="E8" s="176" t="s">
        <v>2111</v>
      </c>
      <c r="F8" s="176" t="s">
        <v>2112</v>
      </c>
      <c r="G8" s="176" t="s">
        <v>2113</v>
      </c>
      <c r="H8" s="177" t="s">
        <v>2114</v>
      </c>
    </row>
    <row r="9" spans="2:8" s="184" customFormat="1" ht="39.950000000000003" customHeight="1" x14ac:dyDescent="0.2">
      <c r="B9" s="178" t="s">
        <v>2115</v>
      </c>
      <c r="C9" s="179" t="s">
        <v>2029</v>
      </c>
      <c r="D9" s="180">
        <v>2856.5520000000001</v>
      </c>
      <c r="E9" s="181" t="s">
        <v>2116</v>
      </c>
      <c r="F9" s="179" t="s">
        <v>1</v>
      </c>
      <c r="G9" s="182" t="s">
        <v>2117</v>
      </c>
      <c r="H9" s="183">
        <v>2097.5700000000002</v>
      </c>
    </row>
    <row r="10" spans="2:8" s="184" customFormat="1" ht="39.950000000000003" customHeight="1" x14ac:dyDescent="0.2">
      <c r="B10" s="178" t="s">
        <v>2118</v>
      </c>
      <c r="C10" s="179" t="s">
        <v>1552</v>
      </c>
      <c r="D10" s="180">
        <v>5800</v>
      </c>
      <c r="E10" s="181" t="s">
        <v>2119</v>
      </c>
      <c r="F10" s="179" t="s">
        <v>873</v>
      </c>
      <c r="G10" s="182" t="s">
        <v>2117</v>
      </c>
      <c r="H10" s="183">
        <v>1039</v>
      </c>
    </row>
    <row r="11" spans="2:8" s="184" customFormat="1" ht="39.950000000000003" customHeight="1" x14ac:dyDescent="0.2">
      <c r="B11" s="178" t="s">
        <v>2120</v>
      </c>
      <c r="C11" s="179" t="s">
        <v>1146</v>
      </c>
      <c r="D11" s="180">
        <v>8990</v>
      </c>
      <c r="E11" s="181" t="s">
        <v>2119</v>
      </c>
      <c r="F11" s="179" t="s">
        <v>873</v>
      </c>
      <c r="G11" s="182" t="s">
        <v>2117</v>
      </c>
      <c r="H11" s="183">
        <v>4397.8</v>
      </c>
    </row>
    <row r="12" spans="2:8" s="184" customFormat="1" ht="39.950000000000003" customHeight="1" x14ac:dyDescent="0.2">
      <c r="B12" s="178" t="s">
        <v>2121</v>
      </c>
      <c r="C12" s="185" t="s">
        <v>6</v>
      </c>
      <c r="D12" s="180">
        <v>21951.59</v>
      </c>
      <c r="E12" s="181" t="s">
        <v>2122</v>
      </c>
      <c r="F12" s="179" t="s">
        <v>2123</v>
      </c>
      <c r="G12" s="182" t="s">
        <v>2117</v>
      </c>
      <c r="H12" s="183">
        <v>13659.01</v>
      </c>
    </row>
    <row r="13" spans="2:8" s="184" customFormat="1" ht="47.25" customHeight="1" x14ac:dyDescent="0.2">
      <c r="B13" s="178" t="s">
        <v>2124</v>
      </c>
      <c r="C13" s="185" t="s">
        <v>2029</v>
      </c>
      <c r="D13" s="180">
        <v>2500</v>
      </c>
      <c r="E13" s="181" t="s">
        <v>2125</v>
      </c>
      <c r="F13" s="179" t="s">
        <v>0</v>
      </c>
      <c r="G13" s="182" t="s">
        <v>2126</v>
      </c>
      <c r="H13" s="183">
        <v>2136.5100000000002</v>
      </c>
    </row>
    <row r="14" spans="2:8" s="184" customFormat="1" ht="39.950000000000003" customHeight="1" x14ac:dyDescent="0.2">
      <c r="B14" s="178" t="s">
        <v>2127</v>
      </c>
      <c r="C14" s="185" t="s">
        <v>6</v>
      </c>
      <c r="D14" s="180">
        <v>7831.84</v>
      </c>
      <c r="E14" s="181" t="s">
        <v>2128</v>
      </c>
      <c r="F14" s="179" t="s">
        <v>15</v>
      </c>
      <c r="G14" s="182" t="s">
        <v>2129</v>
      </c>
      <c r="H14" s="183">
        <v>7831.84</v>
      </c>
    </row>
    <row r="15" spans="2:8" s="184" customFormat="1" ht="39.950000000000003" customHeight="1" x14ac:dyDescent="0.2">
      <c r="B15" s="178" t="s">
        <v>2130</v>
      </c>
      <c r="C15" s="179" t="s">
        <v>2131</v>
      </c>
      <c r="D15" s="180">
        <v>4300</v>
      </c>
      <c r="E15" s="181" t="s">
        <v>2128</v>
      </c>
      <c r="F15" s="179" t="s">
        <v>15</v>
      </c>
      <c r="G15" s="182" t="s">
        <v>2129</v>
      </c>
      <c r="H15" s="183">
        <v>4300</v>
      </c>
    </row>
    <row r="16" spans="2:8" s="184" customFormat="1" ht="39.950000000000003" customHeight="1" x14ac:dyDescent="0.2">
      <c r="B16" s="178" t="s">
        <v>2132</v>
      </c>
      <c r="C16" s="185" t="s">
        <v>6</v>
      </c>
      <c r="D16" s="180">
        <v>11684</v>
      </c>
      <c r="E16" s="181" t="s">
        <v>2128</v>
      </c>
      <c r="F16" s="179" t="s">
        <v>15</v>
      </c>
      <c r="G16" s="182" t="s">
        <v>2133</v>
      </c>
      <c r="H16" s="183">
        <v>5713.76</v>
      </c>
    </row>
    <row r="17" spans="2:8" s="184" customFormat="1" ht="39.950000000000003" customHeight="1" x14ac:dyDescent="0.2">
      <c r="B17" s="178" t="s">
        <v>2134</v>
      </c>
      <c r="C17" s="185" t="s">
        <v>6</v>
      </c>
      <c r="D17" s="180">
        <v>6300</v>
      </c>
      <c r="E17" s="181" t="s">
        <v>2128</v>
      </c>
      <c r="F17" s="179" t="s">
        <v>15</v>
      </c>
      <c r="G17" s="182" t="s">
        <v>2129</v>
      </c>
      <c r="H17" s="183">
        <v>2111</v>
      </c>
    </row>
    <row r="18" spans="2:8" s="184" customFormat="1" ht="39.950000000000003" customHeight="1" x14ac:dyDescent="0.2">
      <c r="B18" s="178" t="s">
        <v>2135</v>
      </c>
      <c r="C18" s="185" t="s">
        <v>6</v>
      </c>
      <c r="D18" s="186">
        <v>6300</v>
      </c>
      <c r="E18" s="181" t="s">
        <v>2128</v>
      </c>
      <c r="F18" s="179" t="s">
        <v>15</v>
      </c>
      <c r="G18" s="182" t="s">
        <v>2129</v>
      </c>
      <c r="H18" s="183">
        <v>3154</v>
      </c>
    </row>
    <row r="19" spans="2:8" s="184" customFormat="1" ht="39.950000000000003" customHeight="1" x14ac:dyDescent="0.2">
      <c r="B19" s="187" t="s">
        <v>2136</v>
      </c>
      <c r="C19" s="179" t="s">
        <v>2065</v>
      </c>
      <c r="D19" s="180">
        <v>6284.15</v>
      </c>
      <c r="E19" s="181" t="s">
        <v>2137</v>
      </c>
      <c r="F19" s="179" t="s">
        <v>2138</v>
      </c>
      <c r="G19" s="182" t="s">
        <v>2129</v>
      </c>
      <c r="H19" s="183">
        <v>3894.66</v>
      </c>
    </row>
    <row r="20" spans="2:8" s="184" customFormat="1" ht="39.950000000000003" customHeight="1" x14ac:dyDescent="0.2">
      <c r="B20" s="188" t="s">
        <v>2139</v>
      </c>
      <c r="C20" s="179" t="s">
        <v>2029</v>
      </c>
      <c r="D20" s="180">
        <v>7798.75</v>
      </c>
      <c r="E20" s="181" t="s">
        <v>2137</v>
      </c>
      <c r="F20" s="179" t="s">
        <v>2138</v>
      </c>
      <c r="G20" s="182" t="s">
        <v>2129</v>
      </c>
      <c r="H20" s="183">
        <v>6104.82</v>
      </c>
    </row>
    <row r="21" spans="2:8" s="184" customFormat="1" ht="39.950000000000003" customHeight="1" x14ac:dyDescent="0.2">
      <c r="B21" s="189" t="s">
        <v>2140</v>
      </c>
      <c r="C21" s="185" t="s">
        <v>400</v>
      </c>
      <c r="D21" s="180">
        <v>1661.24</v>
      </c>
      <c r="E21" s="181" t="s">
        <v>2141</v>
      </c>
      <c r="F21" s="185" t="s">
        <v>1126</v>
      </c>
      <c r="G21" s="182" t="s">
        <v>2142</v>
      </c>
      <c r="H21" s="183">
        <v>389.24</v>
      </c>
    </row>
    <row r="22" spans="2:8" s="184" customFormat="1" ht="39.950000000000003" customHeight="1" x14ac:dyDescent="0.2">
      <c r="B22" s="187" t="s">
        <v>2016</v>
      </c>
      <c r="C22" s="179" t="s">
        <v>400</v>
      </c>
      <c r="D22" s="180">
        <v>5651.68</v>
      </c>
      <c r="E22" s="181" t="s">
        <v>2143</v>
      </c>
      <c r="F22" s="185" t="s">
        <v>2138</v>
      </c>
      <c r="G22" s="182" t="s">
        <v>2129</v>
      </c>
      <c r="H22" s="183">
        <v>5644.68</v>
      </c>
    </row>
    <row r="23" spans="2:8" s="184" customFormat="1" ht="39.950000000000003" customHeight="1" x14ac:dyDescent="0.2">
      <c r="B23" s="178" t="s">
        <v>351</v>
      </c>
      <c r="C23" s="179" t="s">
        <v>2036</v>
      </c>
      <c r="D23" s="180">
        <v>21091.279999999999</v>
      </c>
      <c r="E23" s="181" t="s">
        <v>2144</v>
      </c>
      <c r="F23" s="179" t="s">
        <v>2138</v>
      </c>
      <c r="G23" s="182" t="s">
        <v>2142</v>
      </c>
      <c r="H23" s="183">
        <v>21091.279999999999</v>
      </c>
    </row>
    <row r="24" spans="2:8" s="184" customFormat="1" ht="39.950000000000003" customHeight="1" x14ac:dyDescent="0.2">
      <c r="B24" s="178" t="s">
        <v>2050</v>
      </c>
      <c r="C24" s="185" t="s">
        <v>2065</v>
      </c>
      <c r="D24" s="180">
        <v>2254.2199999999998</v>
      </c>
      <c r="E24" s="181" t="s">
        <v>2145</v>
      </c>
      <c r="F24" s="185" t="s">
        <v>1</v>
      </c>
      <c r="G24" s="182" t="s">
        <v>2146</v>
      </c>
      <c r="H24" s="183">
        <v>1814.93</v>
      </c>
    </row>
    <row r="25" spans="2:8" s="184" customFormat="1" ht="39.950000000000003" customHeight="1" x14ac:dyDescent="0.2">
      <c r="B25" s="178" t="s">
        <v>2069</v>
      </c>
      <c r="C25" s="179" t="s">
        <v>7</v>
      </c>
      <c r="D25" s="180">
        <v>6218.84</v>
      </c>
      <c r="E25" s="181" t="s">
        <v>2128</v>
      </c>
      <c r="F25" s="185"/>
      <c r="G25" s="182" t="s">
        <v>2129</v>
      </c>
      <c r="H25" s="183">
        <v>6218.84</v>
      </c>
    </row>
    <row r="26" spans="2:8" s="184" customFormat="1" ht="39.950000000000003" customHeight="1" x14ac:dyDescent="0.2">
      <c r="B26" s="178" t="s">
        <v>2147</v>
      </c>
      <c r="C26" s="185" t="s">
        <v>6</v>
      </c>
      <c r="D26" s="180">
        <v>6854</v>
      </c>
      <c r="E26" s="181" t="s">
        <v>2128</v>
      </c>
      <c r="F26" s="185" t="s">
        <v>15</v>
      </c>
      <c r="G26" s="182" t="s">
        <v>2129</v>
      </c>
      <c r="H26" s="183">
        <v>6854</v>
      </c>
    </row>
    <row r="27" spans="2:8" s="184" customFormat="1" ht="39.950000000000003" customHeight="1" x14ac:dyDescent="0.2">
      <c r="B27" s="178" t="s">
        <v>2072</v>
      </c>
      <c r="C27" s="185" t="s">
        <v>6</v>
      </c>
      <c r="D27" s="180">
        <v>11531.84</v>
      </c>
      <c r="E27" s="181" t="s">
        <v>2128</v>
      </c>
      <c r="F27" s="185" t="s">
        <v>15</v>
      </c>
      <c r="G27" s="182" t="s">
        <v>2133</v>
      </c>
      <c r="H27" s="183">
        <v>7422.58</v>
      </c>
    </row>
    <row r="28" spans="2:8" s="184" customFormat="1" ht="39.950000000000003" customHeight="1" x14ac:dyDescent="0.2">
      <c r="B28" s="178" t="s">
        <v>2069</v>
      </c>
      <c r="C28" s="179" t="s">
        <v>7</v>
      </c>
      <c r="D28" s="180">
        <v>4300</v>
      </c>
      <c r="E28" s="181" t="s">
        <v>2148</v>
      </c>
      <c r="F28" s="185" t="s">
        <v>15</v>
      </c>
      <c r="G28" s="182" t="s">
        <v>2149</v>
      </c>
      <c r="H28" s="183">
        <v>3654.62</v>
      </c>
    </row>
    <row r="29" spans="2:8" s="184" customFormat="1" ht="39.950000000000003" customHeight="1" x14ac:dyDescent="0.2">
      <c r="B29" s="178" t="s">
        <v>2139</v>
      </c>
      <c r="C29" s="179" t="s">
        <v>2029</v>
      </c>
      <c r="D29" s="186">
        <v>7798.75</v>
      </c>
      <c r="E29" s="181" t="s">
        <v>2150</v>
      </c>
      <c r="F29" s="185" t="s">
        <v>2138</v>
      </c>
      <c r="G29" s="182" t="s">
        <v>2129</v>
      </c>
      <c r="H29" s="183">
        <v>6104.82</v>
      </c>
    </row>
    <row r="30" spans="2:8" s="184" customFormat="1" ht="69.75" customHeight="1" x14ac:dyDescent="0.2">
      <c r="B30" s="178" t="s">
        <v>2120</v>
      </c>
      <c r="C30" s="179" t="s">
        <v>2151</v>
      </c>
      <c r="D30" s="180">
        <v>6300</v>
      </c>
      <c r="E30" s="181" t="s">
        <v>2152</v>
      </c>
      <c r="F30" s="185" t="s">
        <v>15</v>
      </c>
      <c r="G30" s="182" t="s">
        <v>2149</v>
      </c>
      <c r="H30" s="183">
        <v>3130</v>
      </c>
    </row>
    <row r="31" spans="2:8" s="184" customFormat="1" ht="74.25" customHeight="1" x14ac:dyDescent="0.2">
      <c r="B31" s="178" t="s">
        <v>2153</v>
      </c>
      <c r="C31" s="185" t="s">
        <v>2065</v>
      </c>
      <c r="D31" s="180">
        <v>7000</v>
      </c>
      <c r="E31" s="181" t="s">
        <v>2152</v>
      </c>
      <c r="F31" s="179" t="s">
        <v>15</v>
      </c>
      <c r="G31" s="182" t="s">
        <v>2149</v>
      </c>
      <c r="H31" s="183">
        <v>4006</v>
      </c>
    </row>
    <row r="32" spans="2:8" s="184" customFormat="1" ht="39.950000000000003" customHeight="1" x14ac:dyDescent="0.2">
      <c r="B32" s="178" t="s">
        <v>2050</v>
      </c>
      <c r="C32" s="185" t="s">
        <v>2065</v>
      </c>
      <c r="D32" s="180">
        <v>1166.67</v>
      </c>
      <c r="E32" s="181" t="s">
        <v>2154</v>
      </c>
      <c r="F32" s="185" t="s">
        <v>0</v>
      </c>
      <c r="G32" s="182" t="s">
        <v>2155</v>
      </c>
      <c r="H32" s="183">
        <v>986.08</v>
      </c>
    </row>
    <row r="33" spans="2:8" s="184" customFormat="1" ht="39.950000000000003" customHeight="1" x14ac:dyDescent="0.2">
      <c r="B33" s="178" t="s">
        <v>2053</v>
      </c>
      <c r="C33" s="185" t="s">
        <v>1295</v>
      </c>
      <c r="D33" s="186">
        <v>3909.86</v>
      </c>
      <c r="E33" s="181" t="s">
        <v>2156</v>
      </c>
      <c r="F33" s="185"/>
      <c r="G33" s="182" t="s">
        <v>2157</v>
      </c>
      <c r="H33" s="183">
        <v>865.51</v>
      </c>
    </row>
    <row r="34" spans="2:8" s="184" customFormat="1" ht="39.950000000000003" customHeight="1" x14ac:dyDescent="0.2">
      <c r="B34" s="178" t="s">
        <v>2139</v>
      </c>
      <c r="C34" s="179" t="s">
        <v>2029</v>
      </c>
      <c r="D34" s="186">
        <v>6264.93</v>
      </c>
      <c r="E34" s="181" t="s">
        <v>2158</v>
      </c>
      <c r="F34" s="185"/>
      <c r="G34" s="182" t="s">
        <v>2159</v>
      </c>
      <c r="H34" s="183">
        <v>4875.03</v>
      </c>
    </row>
    <row r="35" spans="2:8" s="184" customFormat="1" ht="39.950000000000003" customHeight="1" x14ac:dyDescent="0.2">
      <c r="B35" s="178" t="s">
        <v>2072</v>
      </c>
      <c r="C35" s="185" t="s">
        <v>6</v>
      </c>
      <c r="D35" s="186">
        <v>8964.93</v>
      </c>
      <c r="E35" s="181" t="s">
        <v>2158</v>
      </c>
      <c r="F35" s="185" t="s">
        <v>2138</v>
      </c>
      <c r="G35" s="182" t="s">
        <v>2160</v>
      </c>
      <c r="H35" s="183">
        <v>5864.64</v>
      </c>
    </row>
    <row r="36" spans="2:8" s="184" customFormat="1" ht="39.950000000000003" customHeight="1" x14ac:dyDescent="0.2">
      <c r="B36" s="178" t="s">
        <v>2098</v>
      </c>
      <c r="C36" s="179" t="s">
        <v>1407</v>
      </c>
      <c r="D36" s="186">
        <v>4100</v>
      </c>
      <c r="E36" s="181" t="s">
        <v>2158</v>
      </c>
      <c r="F36" s="185"/>
      <c r="G36" s="182" t="s">
        <v>2160</v>
      </c>
      <c r="H36" s="183">
        <v>1535.1</v>
      </c>
    </row>
    <row r="37" spans="2:8" s="184" customFormat="1" ht="39.950000000000003" customHeight="1" x14ac:dyDescent="0.2">
      <c r="B37" s="178" t="s">
        <v>2161</v>
      </c>
      <c r="C37" s="185" t="s">
        <v>400</v>
      </c>
      <c r="D37" s="186">
        <v>4100</v>
      </c>
      <c r="E37" s="181" t="s">
        <v>2162</v>
      </c>
      <c r="F37" s="185" t="s">
        <v>2138</v>
      </c>
      <c r="G37" s="182" t="s">
        <v>2160</v>
      </c>
      <c r="H37" s="183">
        <v>2657.51</v>
      </c>
    </row>
    <row r="38" spans="2:8" s="184" customFormat="1" ht="39.950000000000003" customHeight="1" x14ac:dyDescent="0.2">
      <c r="B38" s="178" t="s">
        <v>2163</v>
      </c>
      <c r="C38" s="179" t="s">
        <v>2029</v>
      </c>
      <c r="D38" s="180">
        <v>3653.62</v>
      </c>
      <c r="E38" s="181" t="s">
        <v>2164</v>
      </c>
      <c r="F38" s="185" t="s">
        <v>1</v>
      </c>
      <c r="G38" s="182" t="s">
        <v>2165</v>
      </c>
      <c r="H38" s="183">
        <v>2416.81</v>
      </c>
    </row>
    <row r="39" spans="2:8" s="184" customFormat="1" ht="39.950000000000003" customHeight="1" x14ac:dyDescent="0.2">
      <c r="B39" s="178" t="s">
        <v>2166</v>
      </c>
      <c r="C39" s="179" t="s">
        <v>2029</v>
      </c>
      <c r="D39" s="180">
        <v>3653.62</v>
      </c>
      <c r="E39" s="181" t="s">
        <v>2164</v>
      </c>
      <c r="F39" s="185" t="s">
        <v>1</v>
      </c>
      <c r="G39" s="182" t="s">
        <v>2165</v>
      </c>
      <c r="H39" s="183">
        <v>2551.0500000000002</v>
      </c>
    </row>
    <row r="40" spans="2:8" s="184" customFormat="1" ht="39.950000000000003" customHeight="1" x14ac:dyDescent="0.2">
      <c r="B40" s="178" t="s">
        <v>2050</v>
      </c>
      <c r="C40" s="185" t="s">
        <v>2065</v>
      </c>
      <c r="D40" s="180">
        <v>4159.68</v>
      </c>
      <c r="E40" s="181" t="s">
        <v>2167</v>
      </c>
      <c r="F40" s="185" t="s">
        <v>0</v>
      </c>
      <c r="G40" s="182" t="s">
        <v>2168</v>
      </c>
      <c r="H40" s="183">
        <v>3279.64</v>
      </c>
    </row>
    <row r="41" spans="2:8" s="184" customFormat="1" ht="39.950000000000003" customHeight="1" x14ac:dyDescent="0.2">
      <c r="B41" s="178" t="s">
        <v>2050</v>
      </c>
      <c r="C41" s="185" t="s">
        <v>2065</v>
      </c>
      <c r="D41" s="186">
        <v>1218.02</v>
      </c>
      <c r="E41" s="181" t="s">
        <v>2169</v>
      </c>
      <c r="F41" s="185" t="s">
        <v>3</v>
      </c>
      <c r="G41" s="182" t="s">
        <v>2168</v>
      </c>
      <c r="H41" s="183">
        <v>1060.31</v>
      </c>
    </row>
    <row r="42" spans="2:8" s="184" customFormat="1" ht="39.950000000000003" customHeight="1" x14ac:dyDescent="0.2">
      <c r="B42" s="188" t="s">
        <v>2170</v>
      </c>
      <c r="C42" s="190" t="s">
        <v>401</v>
      </c>
      <c r="D42" s="191">
        <v>16234.5</v>
      </c>
      <c r="E42" s="192" t="s">
        <v>2171</v>
      </c>
      <c r="F42" s="193" t="s">
        <v>2172</v>
      </c>
      <c r="G42" s="182" t="s">
        <v>2117</v>
      </c>
      <c r="H42" s="183">
        <v>15972.18</v>
      </c>
    </row>
    <row r="43" spans="2:8" x14ac:dyDescent="0.25">
      <c r="D43" s="194"/>
    </row>
    <row r="44" spans="2:8" x14ac:dyDescent="0.25">
      <c r="B44" s="195"/>
    </row>
    <row r="45" spans="2:8" x14ac:dyDescent="0.25">
      <c r="B45" s="548" t="s">
        <v>2173</v>
      </c>
      <c r="C45" s="548"/>
      <c r="D45" s="548"/>
      <c r="E45" s="548"/>
      <c r="F45" s="548"/>
      <c r="G45" s="196"/>
    </row>
    <row r="46" spans="2:8" x14ac:dyDescent="0.25">
      <c r="B46" s="176" t="s">
        <v>2108</v>
      </c>
      <c r="C46" s="176" t="s">
        <v>2109</v>
      </c>
      <c r="D46" s="176" t="s">
        <v>2110</v>
      </c>
      <c r="E46" s="176" t="s">
        <v>2174</v>
      </c>
      <c r="F46" s="176" t="s">
        <v>2175</v>
      </c>
    </row>
    <row r="47" spans="2:8" x14ac:dyDescent="0.25">
      <c r="B47" s="542" t="s">
        <v>2176</v>
      </c>
      <c r="C47" s="543"/>
      <c r="D47" s="543"/>
      <c r="E47" s="543"/>
      <c r="F47" s="544"/>
    </row>
    <row r="65" spans="2:2" ht="18" x14ac:dyDescent="0.25">
      <c r="B65" s="197"/>
    </row>
  </sheetData>
  <mergeCells count="6">
    <mergeCell ref="B47:F47"/>
    <mergeCell ref="B1:G1"/>
    <mergeCell ref="B4:G4"/>
    <mergeCell ref="F6:H6"/>
    <mergeCell ref="B7:F7"/>
    <mergeCell ref="B45:F45"/>
  </mergeCells>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8"/>
  <dimension ref="A1:H105"/>
  <sheetViews>
    <sheetView topLeftCell="A61" zoomScale="55" zoomScaleNormal="55" workbookViewId="0">
      <selection activeCell="E12" sqref="E12"/>
    </sheetView>
  </sheetViews>
  <sheetFormatPr baseColWidth="10" defaultRowHeight="15" x14ac:dyDescent="0.25"/>
  <cols>
    <col min="1" max="1" width="11.42578125" style="34"/>
    <col min="2" max="2" width="51.28515625" style="34" customWidth="1"/>
    <col min="3" max="3" width="34" style="34" customWidth="1"/>
    <col min="4" max="4" width="23.42578125" style="34" customWidth="1"/>
    <col min="5" max="5" width="113" style="34" customWidth="1"/>
    <col min="6" max="6" width="36.85546875" style="173" customWidth="1"/>
    <col min="7" max="7" width="29" style="34" customWidth="1"/>
    <col min="8" max="8" width="33.28515625" style="34" customWidth="1"/>
    <col min="9" max="16384" width="11.42578125" style="34"/>
  </cols>
  <sheetData>
    <row r="1" spans="1:8" ht="15" customHeight="1" x14ac:dyDescent="0.25">
      <c r="B1" s="545"/>
      <c r="C1" s="545"/>
      <c r="D1" s="545"/>
      <c r="E1" s="545"/>
      <c r="F1" s="545"/>
      <c r="G1" s="545"/>
    </row>
    <row r="2" spans="1:8" x14ac:dyDescent="0.25">
      <c r="B2" s="173"/>
      <c r="C2" s="173"/>
      <c r="D2" s="173"/>
      <c r="E2" s="173"/>
      <c r="G2" s="173"/>
    </row>
    <row r="3" spans="1:8" ht="15" customHeight="1" x14ac:dyDescent="0.25">
      <c r="B3" s="173"/>
      <c r="C3" s="173"/>
      <c r="D3" s="173"/>
      <c r="E3" s="173"/>
      <c r="G3" s="173"/>
    </row>
    <row r="4" spans="1:8" ht="52.5" customHeight="1" x14ac:dyDescent="0.25">
      <c r="B4" s="545"/>
      <c r="C4" s="545"/>
      <c r="D4" s="545"/>
      <c r="E4" s="545"/>
      <c r="F4" s="545"/>
      <c r="G4" s="545"/>
    </row>
    <row r="5" spans="1:8" ht="52.35" customHeight="1" x14ac:dyDescent="0.25"/>
    <row r="6" spans="1:8" ht="18.75" x14ac:dyDescent="0.25">
      <c r="F6" s="546"/>
      <c r="G6" s="547"/>
      <c r="H6" s="547"/>
    </row>
    <row r="7" spans="1:8" x14ac:dyDescent="0.25">
      <c r="B7" s="548" t="s">
        <v>2177</v>
      </c>
      <c r="C7" s="548"/>
      <c r="D7" s="548"/>
      <c r="E7" s="548"/>
      <c r="F7" s="548"/>
      <c r="G7" s="174"/>
      <c r="H7" s="175"/>
    </row>
    <row r="8" spans="1:8" x14ac:dyDescent="0.25">
      <c r="B8" s="176" t="s">
        <v>2108</v>
      </c>
      <c r="C8" s="176" t="s">
        <v>2109</v>
      </c>
      <c r="D8" s="176" t="s">
        <v>2110</v>
      </c>
      <c r="E8" s="176" t="s">
        <v>2111</v>
      </c>
      <c r="F8" s="176" t="s">
        <v>2112</v>
      </c>
      <c r="G8" s="176" t="s">
        <v>2113</v>
      </c>
      <c r="H8" s="177" t="s">
        <v>2114</v>
      </c>
    </row>
    <row r="9" spans="1:8" s="184" customFormat="1" ht="81.75" customHeight="1" x14ac:dyDescent="0.2">
      <c r="A9" s="198"/>
      <c r="B9" s="199" t="s">
        <v>2163</v>
      </c>
      <c r="C9" s="200" t="s">
        <v>2178</v>
      </c>
      <c r="D9" s="201">
        <v>2218.11</v>
      </c>
      <c r="E9" s="202" t="s">
        <v>2179</v>
      </c>
      <c r="F9" s="203" t="s">
        <v>828</v>
      </c>
      <c r="G9" s="204" t="s">
        <v>2180</v>
      </c>
      <c r="H9" s="205">
        <v>1064.72</v>
      </c>
    </row>
    <row r="10" spans="1:8" s="184" customFormat="1" ht="53.25" customHeight="1" x14ac:dyDescent="0.2">
      <c r="A10" s="198"/>
      <c r="B10" s="206" t="s">
        <v>2181</v>
      </c>
      <c r="C10" s="200" t="s">
        <v>153</v>
      </c>
      <c r="D10" s="201">
        <v>13200</v>
      </c>
      <c r="E10" s="202" t="s">
        <v>2182</v>
      </c>
      <c r="F10" s="203" t="s">
        <v>1</v>
      </c>
      <c r="G10" s="204" t="s">
        <v>2183</v>
      </c>
      <c r="H10" s="205">
        <v>8849.99</v>
      </c>
    </row>
    <row r="11" spans="1:8" s="184" customFormat="1" ht="53.25" customHeight="1" x14ac:dyDescent="0.2">
      <c r="A11" s="198"/>
      <c r="B11" s="207" t="s">
        <v>2184</v>
      </c>
      <c r="C11" s="200" t="s">
        <v>153</v>
      </c>
      <c r="D11" s="201">
        <v>1800</v>
      </c>
      <c r="E11" s="202" t="s">
        <v>2185</v>
      </c>
      <c r="F11" s="203" t="s">
        <v>1</v>
      </c>
      <c r="G11" s="204" t="s">
        <v>2183</v>
      </c>
      <c r="H11" s="205">
        <v>1296.2</v>
      </c>
    </row>
    <row r="12" spans="1:8" s="184" customFormat="1" ht="53.25" customHeight="1" x14ac:dyDescent="0.2">
      <c r="A12" s="198"/>
      <c r="B12" s="208" t="s">
        <v>2186</v>
      </c>
      <c r="C12" s="200" t="s">
        <v>153</v>
      </c>
      <c r="D12" s="201">
        <v>1223.9100000000001</v>
      </c>
      <c r="E12" s="202" t="s">
        <v>2187</v>
      </c>
      <c r="F12" s="203" t="s">
        <v>0</v>
      </c>
      <c r="G12" s="204" t="s">
        <v>2188</v>
      </c>
      <c r="H12" s="205">
        <v>1122.8</v>
      </c>
    </row>
    <row r="13" spans="1:8" s="184" customFormat="1" ht="53.25" customHeight="1" x14ac:dyDescent="0.2">
      <c r="A13" s="198"/>
      <c r="B13" s="209" t="s">
        <v>2045</v>
      </c>
      <c r="C13" s="200" t="s">
        <v>2189</v>
      </c>
      <c r="D13" s="201">
        <v>2577.02</v>
      </c>
      <c r="E13" s="202" t="s">
        <v>2190</v>
      </c>
      <c r="F13" s="203" t="s">
        <v>1</v>
      </c>
      <c r="G13" s="204" t="s">
        <v>2191</v>
      </c>
      <c r="H13" s="205">
        <v>2577.02</v>
      </c>
    </row>
    <row r="14" spans="1:8" s="184" customFormat="1" ht="53.25" customHeight="1" x14ac:dyDescent="0.2">
      <c r="A14" s="198"/>
      <c r="B14" s="210" t="s">
        <v>2098</v>
      </c>
      <c r="C14" s="211" t="s">
        <v>2192</v>
      </c>
      <c r="D14" s="201">
        <v>4225.8500000000004</v>
      </c>
      <c r="E14" s="202" t="s">
        <v>2193</v>
      </c>
      <c r="F14" s="203" t="s">
        <v>1</v>
      </c>
      <c r="G14" s="204" t="s">
        <v>2194</v>
      </c>
      <c r="H14" s="205">
        <v>3295.6</v>
      </c>
    </row>
    <row r="15" spans="1:8" s="184" customFormat="1" ht="53.25" customHeight="1" x14ac:dyDescent="0.2">
      <c r="A15" s="198"/>
      <c r="B15" s="210" t="s">
        <v>2195</v>
      </c>
      <c r="C15" s="200" t="s">
        <v>2196</v>
      </c>
      <c r="D15" s="201">
        <v>2500</v>
      </c>
      <c r="E15" s="202" t="s">
        <v>2193</v>
      </c>
      <c r="F15" s="203" t="s">
        <v>1</v>
      </c>
      <c r="G15" s="204" t="s">
        <v>2194</v>
      </c>
      <c r="H15" s="205">
        <v>1799.99</v>
      </c>
    </row>
    <row r="16" spans="1:8" s="184" customFormat="1" ht="53.25" customHeight="1" x14ac:dyDescent="0.2">
      <c r="A16" s="198"/>
      <c r="B16" s="210" t="s">
        <v>2197</v>
      </c>
      <c r="C16" s="200" t="s">
        <v>2189</v>
      </c>
      <c r="D16" s="201">
        <v>2500</v>
      </c>
      <c r="E16" s="202" t="s">
        <v>2193</v>
      </c>
      <c r="F16" s="203" t="s">
        <v>1</v>
      </c>
      <c r="G16" s="204" t="s">
        <v>2194</v>
      </c>
      <c r="H16" s="205">
        <v>1836.79</v>
      </c>
    </row>
    <row r="17" spans="1:8" s="184" customFormat="1" ht="53.25" customHeight="1" x14ac:dyDescent="0.2">
      <c r="A17" s="198"/>
      <c r="B17" s="206" t="s">
        <v>2045</v>
      </c>
      <c r="C17" s="200" t="s">
        <v>2198</v>
      </c>
      <c r="D17" s="201">
        <v>4039.63</v>
      </c>
      <c r="E17" s="202" t="s">
        <v>2199</v>
      </c>
      <c r="F17" s="203" t="s">
        <v>1953</v>
      </c>
      <c r="G17" s="204" t="s">
        <v>2200</v>
      </c>
      <c r="H17" s="205">
        <v>2652.14</v>
      </c>
    </row>
    <row r="18" spans="1:8" s="184" customFormat="1" ht="53.25" customHeight="1" x14ac:dyDescent="0.2">
      <c r="A18" s="198"/>
      <c r="B18" s="206" t="s">
        <v>2201</v>
      </c>
      <c r="C18" s="200" t="s">
        <v>2192</v>
      </c>
      <c r="D18" s="201">
        <v>2500</v>
      </c>
      <c r="E18" s="202" t="s">
        <v>2193</v>
      </c>
      <c r="F18" s="203" t="s">
        <v>1</v>
      </c>
      <c r="G18" s="204" t="s">
        <v>2194</v>
      </c>
      <c r="H18" s="205">
        <v>122.8</v>
      </c>
    </row>
    <row r="19" spans="1:8" s="184" customFormat="1" ht="53.25" customHeight="1" x14ac:dyDescent="0.2">
      <c r="A19" s="198"/>
      <c r="B19" s="206" t="s">
        <v>2202</v>
      </c>
      <c r="C19" s="212" t="s">
        <v>2203</v>
      </c>
      <c r="D19" s="201">
        <v>5700</v>
      </c>
      <c r="E19" s="202" t="s">
        <v>2204</v>
      </c>
      <c r="F19" s="203" t="s">
        <v>2172</v>
      </c>
      <c r="G19" s="204" t="s">
        <v>2205</v>
      </c>
      <c r="H19" s="205">
        <v>5278.12</v>
      </c>
    </row>
    <row r="20" spans="1:8" s="184" customFormat="1" ht="53.25" customHeight="1" x14ac:dyDescent="0.2">
      <c r="A20" s="198"/>
      <c r="B20" s="206" t="s">
        <v>2206</v>
      </c>
      <c r="C20" s="200" t="s">
        <v>2207</v>
      </c>
      <c r="D20" s="201">
        <v>5700</v>
      </c>
      <c r="E20" s="202" t="s">
        <v>2204</v>
      </c>
      <c r="F20" s="203" t="s">
        <v>2172</v>
      </c>
      <c r="G20" s="204" t="s">
        <v>2205</v>
      </c>
      <c r="H20" s="205">
        <v>3900</v>
      </c>
    </row>
    <row r="21" spans="1:8" s="184" customFormat="1" ht="53.25" customHeight="1" x14ac:dyDescent="0.2">
      <c r="A21" s="198"/>
      <c r="B21" s="206" t="s">
        <v>2208</v>
      </c>
      <c r="C21" s="200" t="s">
        <v>2209</v>
      </c>
      <c r="D21" s="201">
        <v>12798.08</v>
      </c>
      <c r="E21" s="202" t="s">
        <v>2204</v>
      </c>
      <c r="F21" s="203" t="s">
        <v>2172</v>
      </c>
      <c r="G21" s="204" t="s">
        <v>2205</v>
      </c>
      <c r="H21" s="205">
        <v>6492.82</v>
      </c>
    </row>
    <row r="22" spans="1:8" s="184" customFormat="1" ht="101.25" customHeight="1" x14ac:dyDescent="0.2">
      <c r="A22" s="198"/>
      <c r="B22" s="208" t="s">
        <v>2210</v>
      </c>
      <c r="C22" s="212" t="s">
        <v>2203</v>
      </c>
      <c r="D22" s="201">
        <v>6600</v>
      </c>
      <c r="E22" s="202" t="s">
        <v>2211</v>
      </c>
      <c r="F22" s="213" t="s">
        <v>2172</v>
      </c>
      <c r="G22" s="204" t="s">
        <v>2212</v>
      </c>
      <c r="H22" s="205">
        <v>5744.7</v>
      </c>
    </row>
    <row r="23" spans="1:8" s="184" customFormat="1" ht="53.25" customHeight="1" x14ac:dyDescent="0.2">
      <c r="A23" s="198"/>
      <c r="B23" s="208" t="s">
        <v>2213</v>
      </c>
      <c r="C23" s="200" t="s">
        <v>2198</v>
      </c>
      <c r="D23" s="201">
        <v>2919.97</v>
      </c>
      <c r="E23" s="202" t="s">
        <v>2214</v>
      </c>
      <c r="F23" s="213" t="s">
        <v>0</v>
      </c>
      <c r="G23" s="204" t="s">
        <v>2205</v>
      </c>
      <c r="H23" s="205">
        <v>2915.65</v>
      </c>
    </row>
    <row r="24" spans="1:8" s="184" customFormat="1" ht="53.25" customHeight="1" x14ac:dyDescent="0.2">
      <c r="A24" s="198"/>
      <c r="B24" s="206" t="s">
        <v>2139</v>
      </c>
      <c r="C24" s="212" t="s">
        <v>2215</v>
      </c>
      <c r="D24" s="201">
        <v>2500</v>
      </c>
      <c r="E24" s="202" t="s">
        <v>2216</v>
      </c>
      <c r="F24" s="213" t="s">
        <v>1</v>
      </c>
      <c r="G24" s="204" t="s">
        <v>2212</v>
      </c>
      <c r="H24" s="205">
        <v>1951.8</v>
      </c>
    </row>
    <row r="25" spans="1:8" s="184" customFormat="1" ht="53.25" customHeight="1" x14ac:dyDescent="0.2">
      <c r="A25" s="198"/>
      <c r="B25" s="206" t="s">
        <v>2217</v>
      </c>
      <c r="C25" s="200" t="s">
        <v>2198</v>
      </c>
      <c r="D25" s="201">
        <v>8982.76</v>
      </c>
      <c r="E25" s="202" t="s">
        <v>2218</v>
      </c>
      <c r="F25" s="213" t="s">
        <v>2172</v>
      </c>
      <c r="G25" s="204" t="s">
        <v>2212</v>
      </c>
      <c r="H25" s="205">
        <v>5572.26</v>
      </c>
    </row>
    <row r="26" spans="1:8" s="184" customFormat="1" ht="79.5" customHeight="1" x14ac:dyDescent="0.2">
      <c r="A26" s="198"/>
      <c r="B26" s="207" t="s">
        <v>2219</v>
      </c>
      <c r="C26" s="200" t="s">
        <v>2209</v>
      </c>
      <c r="D26" s="201">
        <v>9400</v>
      </c>
      <c r="E26" s="202" t="s">
        <v>2218</v>
      </c>
      <c r="F26" s="213" t="s">
        <v>2172</v>
      </c>
      <c r="G26" s="204" t="s">
        <v>2212</v>
      </c>
      <c r="H26" s="205">
        <v>5456.09</v>
      </c>
    </row>
    <row r="27" spans="1:8" s="184" customFormat="1" ht="105" customHeight="1" x14ac:dyDescent="0.2">
      <c r="A27" s="198"/>
      <c r="B27" s="199" t="s">
        <v>2134</v>
      </c>
      <c r="C27" s="200" t="s">
        <v>2209</v>
      </c>
      <c r="D27" s="201">
        <v>9400</v>
      </c>
      <c r="E27" s="214" t="s">
        <v>2211</v>
      </c>
      <c r="F27" s="213" t="s">
        <v>1</v>
      </c>
      <c r="G27" s="204" t="s">
        <v>2194</v>
      </c>
      <c r="H27" s="205">
        <v>7038.2</v>
      </c>
    </row>
    <row r="28" spans="1:8" s="184" customFormat="1" ht="86.25" customHeight="1" x14ac:dyDescent="0.2">
      <c r="A28" s="198"/>
      <c r="B28" s="208" t="s">
        <v>2220</v>
      </c>
      <c r="C28" s="200" t="s">
        <v>2209</v>
      </c>
      <c r="D28" s="201">
        <v>9400</v>
      </c>
      <c r="E28" s="214" t="s">
        <v>2211</v>
      </c>
      <c r="F28" s="213" t="s">
        <v>2172</v>
      </c>
      <c r="G28" s="204" t="s">
        <v>2212</v>
      </c>
      <c r="H28" s="205">
        <v>7391.75</v>
      </c>
    </row>
    <row r="29" spans="1:8" s="184" customFormat="1" ht="86.25" customHeight="1" x14ac:dyDescent="0.2">
      <c r="A29" s="198"/>
      <c r="B29" s="207" t="s">
        <v>2184</v>
      </c>
      <c r="C29" s="200" t="s">
        <v>2203</v>
      </c>
      <c r="D29" s="201">
        <v>6600</v>
      </c>
      <c r="E29" s="202" t="s">
        <v>2211</v>
      </c>
      <c r="F29" s="213" t="s">
        <v>2172</v>
      </c>
      <c r="G29" s="204" t="s">
        <v>2212</v>
      </c>
      <c r="H29" s="205">
        <v>5612.85</v>
      </c>
    </row>
    <row r="30" spans="1:8" s="184" customFormat="1" ht="53.25" customHeight="1" x14ac:dyDescent="0.2">
      <c r="A30" s="198"/>
      <c r="B30" s="206" t="s">
        <v>2033</v>
      </c>
      <c r="C30" s="200" t="s">
        <v>2221</v>
      </c>
      <c r="D30" s="201">
        <v>1939.6</v>
      </c>
      <c r="E30" s="214" t="s">
        <v>2222</v>
      </c>
      <c r="F30" s="213" t="s">
        <v>1</v>
      </c>
      <c r="G30" s="204" t="s">
        <v>2223</v>
      </c>
      <c r="H30" s="205">
        <v>1915.2</v>
      </c>
    </row>
    <row r="31" spans="1:8" s="184" customFormat="1" ht="53.25" customHeight="1" x14ac:dyDescent="0.2">
      <c r="A31" s="198"/>
      <c r="B31" s="208" t="s">
        <v>2098</v>
      </c>
      <c r="C31" s="211" t="s">
        <v>2192</v>
      </c>
      <c r="D31" s="201">
        <v>3511.22</v>
      </c>
      <c r="E31" s="202" t="s">
        <v>2224</v>
      </c>
      <c r="F31" s="213" t="s">
        <v>3</v>
      </c>
      <c r="G31" s="204" t="s">
        <v>2223</v>
      </c>
      <c r="H31" s="205">
        <v>1947.4</v>
      </c>
    </row>
    <row r="32" spans="1:8" s="184" customFormat="1" ht="84.75" customHeight="1" x14ac:dyDescent="0.2">
      <c r="A32" s="198"/>
      <c r="B32" s="208" t="s">
        <v>2225</v>
      </c>
      <c r="C32" s="200" t="s">
        <v>2215</v>
      </c>
      <c r="D32" s="201">
        <v>10300</v>
      </c>
      <c r="E32" s="214" t="s">
        <v>2226</v>
      </c>
      <c r="F32" s="213" t="s">
        <v>2227</v>
      </c>
      <c r="G32" s="204" t="s">
        <v>2228</v>
      </c>
      <c r="H32" s="205">
        <v>579.32000000000005</v>
      </c>
    </row>
    <row r="33" spans="1:8" s="184" customFormat="1" ht="53.25" customHeight="1" x14ac:dyDescent="0.2">
      <c r="A33" s="198"/>
      <c r="B33" s="208" t="s">
        <v>2045</v>
      </c>
      <c r="C33" s="200" t="s">
        <v>2198</v>
      </c>
      <c r="D33" s="201">
        <v>2314.6799999999998</v>
      </c>
      <c r="E33" s="214" t="s">
        <v>2229</v>
      </c>
      <c r="F33" s="213" t="s">
        <v>0</v>
      </c>
      <c r="G33" s="204" t="s">
        <v>2228</v>
      </c>
      <c r="H33" s="205">
        <v>2235.56</v>
      </c>
    </row>
    <row r="34" spans="1:8" s="184" customFormat="1" ht="53.25" customHeight="1" x14ac:dyDescent="0.2">
      <c r="A34" s="198"/>
      <c r="B34" s="207" t="s">
        <v>2050</v>
      </c>
      <c r="C34" s="200" t="s">
        <v>2230</v>
      </c>
      <c r="D34" s="201">
        <v>1395.88</v>
      </c>
      <c r="E34" s="202" t="s">
        <v>2231</v>
      </c>
      <c r="F34" s="213" t="s">
        <v>0</v>
      </c>
      <c r="G34" s="204" t="s">
        <v>2228</v>
      </c>
      <c r="H34" s="205">
        <v>1239.58</v>
      </c>
    </row>
    <row r="35" spans="1:8" s="184" customFormat="1" ht="53.25" customHeight="1" x14ac:dyDescent="0.2">
      <c r="A35" s="198"/>
      <c r="B35" s="207" t="s">
        <v>2232</v>
      </c>
      <c r="C35" s="200" t="s">
        <v>2233</v>
      </c>
      <c r="D35" s="201">
        <v>10300</v>
      </c>
      <c r="E35" s="214" t="s">
        <v>2234</v>
      </c>
      <c r="F35" s="213" t="s">
        <v>2227</v>
      </c>
      <c r="G35" s="204" t="s">
        <v>2228</v>
      </c>
      <c r="H35" s="205">
        <v>1725</v>
      </c>
    </row>
    <row r="36" spans="1:8" s="184" customFormat="1" ht="53.25" customHeight="1" x14ac:dyDescent="0.2">
      <c r="A36" s="198"/>
      <c r="B36" s="206" t="s">
        <v>2235</v>
      </c>
      <c r="C36" s="200" t="s">
        <v>153</v>
      </c>
      <c r="D36" s="201">
        <v>3300</v>
      </c>
      <c r="E36" s="202" t="s">
        <v>2234</v>
      </c>
      <c r="F36" s="213" t="s">
        <v>2227</v>
      </c>
      <c r="G36" s="204" t="s">
        <v>2228</v>
      </c>
      <c r="H36" s="205">
        <v>1171</v>
      </c>
    </row>
    <row r="37" spans="1:8" s="184" customFormat="1" ht="53.25" customHeight="1" x14ac:dyDescent="0.2">
      <c r="A37" s="198"/>
      <c r="B37" s="215" t="s">
        <v>2236</v>
      </c>
      <c r="C37" s="200" t="s">
        <v>153</v>
      </c>
      <c r="D37" s="201">
        <v>10300</v>
      </c>
      <c r="E37" s="216" t="s">
        <v>2234</v>
      </c>
      <c r="F37" s="217" t="s">
        <v>2227</v>
      </c>
      <c r="G37" s="204" t="s">
        <v>2228</v>
      </c>
      <c r="H37" s="205">
        <v>958</v>
      </c>
    </row>
    <row r="38" spans="1:8" s="184" customFormat="1" ht="53.25" customHeight="1" x14ac:dyDescent="0.2">
      <c r="A38" s="198"/>
      <c r="B38" s="206" t="s">
        <v>2134</v>
      </c>
      <c r="C38" s="200" t="s">
        <v>153</v>
      </c>
      <c r="D38" s="201">
        <v>4200</v>
      </c>
      <c r="E38" s="216" t="s">
        <v>2234</v>
      </c>
      <c r="F38" s="217" t="s">
        <v>2227</v>
      </c>
      <c r="G38" s="204" t="s">
        <v>2237</v>
      </c>
      <c r="H38" s="205">
        <v>783</v>
      </c>
    </row>
    <row r="39" spans="1:8" s="184" customFormat="1" ht="53.25" customHeight="1" x14ac:dyDescent="0.2">
      <c r="A39" s="198"/>
      <c r="B39" s="206" t="s">
        <v>2220</v>
      </c>
      <c r="C39" s="200" t="s">
        <v>153</v>
      </c>
      <c r="D39" s="201">
        <v>6300</v>
      </c>
      <c r="E39" s="216" t="s">
        <v>2234</v>
      </c>
      <c r="F39" s="217" t="s">
        <v>2227</v>
      </c>
      <c r="G39" s="204" t="s">
        <v>2228</v>
      </c>
      <c r="H39" s="205">
        <v>476</v>
      </c>
    </row>
    <row r="40" spans="1:8" s="184" customFormat="1" ht="53.25" customHeight="1" x14ac:dyDescent="0.2">
      <c r="A40" s="198"/>
      <c r="B40" s="207" t="s">
        <v>2238</v>
      </c>
      <c r="C40" s="211" t="s">
        <v>2239</v>
      </c>
      <c r="D40" s="201">
        <v>7500</v>
      </c>
      <c r="E40" s="202" t="s">
        <v>2240</v>
      </c>
      <c r="F40" s="213" t="s">
        <v>2227</v>
      </c>
      <c r="G40" s="204" t="s">
        <v>2237</v>
      </c>
      <c r="H40" s="205">
        <v>1799.99</v>
      </c>
    </row>
    <row r="41" spans="1:8" s="184" customFormat="1" ht="53.25" customHeight="1" x14ac:dyDescent="0.2">
      <c r="A41" s="198"/>
      <c r="B41" s="210" t="s">
        <v>2241</v>
      </c>
      <c r="C41" s="211" t="s">
        <v>2230</v>
      </c>
      <c r="D41" s="201">
        <v>10000</v>
      </c>
      <c r="E41" s="202" t="s">
        <v>2240</v>
      </c>
      <c r="F41" s="213" t="s">
        <v>2227</v>
      </c>
      <c r="G41" s="204" t="s">
        <v>2237</v>
      </c>
      <c r="H41" s="205">
        <v>8666.26</v>
      </c>
    </row>
    <row r="42" spans="1:8" s="184" customFormat="1" ht="53.25" customHeight="1" x14ac:dyDescent="0.2">
      <c r="A42" s="198"/>
      <c r="B42" s="206" t="s">
        <v>2213</v>
      </c>
      <c r="C42" s="200" t="s">
        <v>2242</v>
      </c>
      <c r="D42" s="201">
        <v>1716.73</v>
      </c>
      <c r="E42" s="202" t="s">
        <v>2243</v>
      </c>
      <c r="F42" s="213" t="s">
        <v>2172</v>
      </c>
      <c r="G42" s="204" t="s">
        <v>2237</v>
      </c>
      <c r="H42" s="205">
        <v>1716.73</v>
      </c>
    </row>
    <row r="43" spans="1:8" s="184" customFormat="1" ht="53.25" customHeight="1" x14ac:dyDescent="0.2">
      <c r="A43" s="198"/>
      <c r="B43" s="210" t="s">
        <v>2244</v>
      </c>
      <c r="C43" s="211" t="s">
        <v>2192</v>
      </c>
      <c r="D43" s="201">
        <v>900</v>
      </c>
      <c r="E43" s="202" t="s">
        <v>2243</v>
      </c>
      <c r="F43" s="213" t="s">
        <v>2227</v>
      </c>
      <c r="G43" s="204" t="s">
        <v>2237</v>
      </c>
      <c r="H43" s="205">
        <v>733.5</v>
      </c>
    </row>
    <row r="44" spans="1:8" s="184" customFormat="1" ht="53.25" customHeight="1" x14ac:dyDescent="0.2">
      <c r="A44" s="198"/>
      <c r="B44" s="206" t="s">
        <v>2053</v>
      </c>
      <c r="C44" s="200" t="s">
        <v>403</v>
      </c>
      <c r="D44" s="201">
        <v>1395.88</v>
      </c>
      <c r="E44" s="218" t="s">
        <v>2245</v>
      </c>
      <c r="F44" s="213" t="s">
        <v>0</v>
      </c>
      <c r="G44" s="204" t="s">
        <v>2246</v>
      </c>
      <c r="H44" s="205">
        <v>1128.54</v>
      </c>
    </row>
    <row r="45" spans="1:8" s="184" customFormat="1" ht="53.25" customHeight="1" x14ac:dyDescent="0.2">
      <c r="A45" s="198"/>
      <c r="B45" s="206" t="s">
        <v>2225</v>
      </c>
      <c r="C45" s="200" t="s">
        <v>153</v>
      </c>
      <c r="D45" s="201">
        <v>9158.2800000000007</v>
      </c>
      <c r="E45" s="202" t="s">
        <v>2247</v>
      </c>
      <c r="F45" s="213" t="s">
        <v>1</v>
      </c>
      <c r="G45" s="204" t="s">
        <v>2248</v>
      </c>
      <c r="H45" s="205">
        <v>8664.23</v>
      </c>
    </row>
    <row r="46" spans="1:8" s="184" customFormat="1" ht="53.25" customHeight="1" x14ac:dyDescent="0.2">
      <c r="A46" s="198"/>
      <c r="B46" s="206" t="s">
        <v>2139</v>
      </c>
      <c r="C46" s="200" t="s">
        <v>2215</v>
      </c>
      <c r="D46" s="201">
        <v>2500</v>
      </c>
      <c r="E46" s="202" t="s">
        <v>2249</v>
      </c>
      <c r="F46" s="213" t="s">
        <v>1</v>
      </c>
      <c r="G46" s="204" t="s">
        <v>2250</v>
      </c>
      <c r="H46" s="205">
        <v>2089.4899999999998</v>
      </c>
    </row>
    <row r="47" spans="1:8" s="184" customFormat="1" ht="53.25" customHeight="1" x14ac:dyDescent="0.2">
      <c r="A47" s="198"/>
      <c r="B47" s="210" t="s">
        <v>2251</v>
      </c>
      <c r="C47" s="211" t="s">
        <v>2192</v>
      </c>
      <c r="D47" s="201">
        <v>1879.6</v>
      </c>
      <c r="E47" s="202" t="s">
        <v>2252</v>
      </c>
      <c r="F47" s="213" t="s">
        <v>1</v>
      </c>
      <c r="G47" s="204" t="s">
        <v>2253</v>
      </c>
      <c r="H47" s="205">
        <v>1694.02</v>
      </c>
    </row>
    <row r="48" spans="1:8" s="184" customFormat="1" ht="53.25" customHeight="1" x14ac:dyDescent="0.2">
      <c r="A48" s="198"/>
      <c r="B48" s="207" t="s">
        <v>2045</v>
      </c>
      <c r="C48" s="200" t="s">
        <v>2198</v>
      </c>
      <c r="D48" s="201">
        <v>1824.47</v>
      </c>
      <c r="E48" s="202" t="s">
        <v>2254</v>
      </c>
      <c r="F48" s="213" t="s">
        <v>1</v>
      </c>
      <c r="G48" s="204" t="s">
        <v>2255</v>
      </c>
      <c r="H48" s="205">
        <v>1060</v>
      </c>
    </row>
    <row r="49" spans="1:8" s="184" customFormat="1" ht="53.25" customHeight="1" x14ac:dyDescent="0.2">
      <c r="A49" s="198"/>
      <c r="B49" s="206" t="s">
        <v>2256</v>
      </c>
      <c r="C49" s="200" t="s">
        <v>403</v>
      </c>
      <c r="D49" s="201">
        <v>8900</v>
      </c>
      <c r="E49" s="202" t="s">
        <v>2257</v>
      </c>
      <c r="F49" s="203" t="s">
        <v>2172</v>
      </c>
      <c r="G49" s="204" t="s">
        <v>2255</v>
      </c>
      <c r="H49" s="205">
        <v>6092.41</v>
      </c>
    </row>
    <row r="50" spans="1:8" s="184" customFormat="1" ht="53.25" customHeight="1" x14ac:dyDescent="0.2">
      <c r="A50" s="198"/>
      <c r="B50" s="210" t="s">
        <v>2163</v>
      </c>
      <c r="C50" s="200" t="s">
        <v>2258</v>
      </c>
      <c r="D50" s="201">
        <v>6600</v>
      </c>
      <c r="E50" s="202" t="s">
        <v>2259</v>
      </c>
      <c r="F50" s="203" t="s">
        <v>2227</v>
      </c>
      <c r="G50" s="204" t="s">
        <v>2255</v>
      </c>
      <c r="H50" s="205">
        <v>3168.93</v>
      </c>
    </row>
    <row r="51" spans="1:8" s="184" customFormat="1" ht="53.25" customHeight="1" x14ac:dyDescent="0.2">
      <c r="A51" s="198"/>
      <c r="B51" s="206" t="s">
        <v>2050</v>
      </c>
      <c r="C51" s="200" t="s">
        <v>2230</v>
      </c>
      <c r="D51" s="201">
        <v>16392.560000000001</v>
      </c>
      <c r="E51" s="202" t="s">
        <v>2260</v>
      </c>
      <c r="F51" s="203" t="s">
        <v>2261</v>
      </c>
      <c r="G51" s="204" t="s">
        <v>2262</v>
      </c>
      <c r="H51" s="205">
        <v>10635.72</v>
      </c>
    </row>
    <row r="52" spans="1:8" s="184" customFormat="1" ht="90" customHeight="1" x14ac:dyDescent="0.2">
      <c r="A52" s="198"/>
      <c r="B52" s="208" t="s">
        <v>2263</v>
      </c>
      <c r="C52" s="200" t="s">
        <v>2264</v>
      </c>
      <c r="D52" s="201">
        <v>6900</v>
      </c>
      <c r="E52" s="202" t="s">
        <v>2218</v>
      </c>
      <c r="F52" s="213" t="s">
        <v>2172</v>
      </c>
      <c r="G52" s="204" t="s">
        <v>2212</v>
      </c>
      <c r="H52" s="205">
        <v>3245.1</v>
      </c>
    </row>
    <row r="53" spans="1:8" s="184" customFormat="1" ht="53.25" customHeight="1" x14ac:dyDescent="0.2">
      <c r="A53" s="198"/>
      <c r="B53" s="206" t="s">
        <v>2166</v>
      </c>
      <c r="C53" s="211" t="s">
        <v>2230</v>
      </c>
      <c r="D53" s="201">
        <v>5700</v>
      </c>
      <c r="E53" s="202" t="s">
        <v>2265</v>
      </c>
      <c r="F53" s="213" t="s">
        <v>2172</v>
      </c>
      <c r="G53" s="204" t="s">
        <v>2200</v>
      </c>
      <c r="H53" s="205">
        <v>5207.12</v>
      </c>
    </row>
    <row r="54" spans="1:8" s="184" customFormat="1" ht="53.25" customHeight="1" x14ac:dyDescent="0.2">
      <c r="A54" s="198"/>
      <c r="B54" s="206" t="s">
        <v>2124</v>
      </c>
      <c r="C54" s="212" t="s">
        <v>2215</v>
      </c>
      <c r="D54" s="201">
        <v>9195.25</v>
      </c>
      <c r="E54" s="218" t="s">
        <v>2265</v>
      </c>
      <c r="F54" s="213" t="s">
        <v>2172</v>
      </c>
      <c r="G54" s="204" t="s">
        <v>2200</v>
      </c>
      <c r="H54" s="205">
        <v>1128.54</v>
      </c>
    </row>
    <row r="55" spans="1:8" s="184" customFormat="1" ht="90" customHeight="1" x14ac:dyDescent="0.2">
      <c r="A55" s="198"/>
      <c r="B55" s="206" t="s">
        <v>2136</v>
      </c>
      <c r="C55" s="200" t="s">
        <v>2266</v>
      </c>
      <c r="D55" s="201">
        <v>8976.6</v>
      </c>
      <c r="E55" s="202" t="s">
        <v>2211</v>
      </c>
      <c r="F55" s="213" t="s">
        <v>2172</v>
      </c>
      <c r="G55" s="204" t="s">
        <v>2212</v>
      </c>
      <c r="H55" s="205">
        <v>5813.58</v>
      </c>
    </row>
    <row r="56" spans="1:8" s="184" customFormat="1" ht="53.25" customHeight="1" x14ac:dyDescent="0.2">
      <c r="A56" s="198"/>
      <c r="B56" s="207" t="s">
        <v>2251</v>
      </c>
      <c r="C56" s="212" t="s">
        <v>2192</v>
      </c>
      <c r="D56" s="201">
        <v>4644.78</v>
      </c>
      <c r="E56" s="202" t="s">
        <v>2249</v>
      </c>
      <c r="F56" s="213" t="s">
        <v>1</v>
      </c>
      <c r="G56" s="204" t="s">
        <v>2250</v>
      </c>
      <c r="H56" s="205">
        <v>4641</v>
      </c>
    </row>
    <row r="57" spans="1:8" s="184" customFormat="1" ht="53.25" customHeight="1" x14ac:dyDescent="0.2">
      <c r="A57" s="198"/>
      <c r="B57" s="216" t="s">
        <v>2140</v>
      </c>
      <c r="C57" s="212" t="s">
        <v>2198</v>
      </c>
      <c r="D57" s="201">
        <v>2500</v>
      </c>
      <c r="E57" s="202" t="s">
        <v>2265</v>
      </c>
      <c r="F57" s="213" t="s">
        <v>2172</v>
      </c>
      <c r="G57" s="204" t="s">
        <v>2200</v>
      </c>
      <c r="H57" s="205">
        <v>2401.71</v>
      </c>
    </row>
    <row r="58" spans="1:8" s="184" customFormat="1" ht="53.25" customHeight="1" x14ac:dyDescent="0.2">
      <c r="A58" s="198"/>
      <c r="B58" s="210" t="s">
        <v>2064</v>
      </c>
      <c r="C58" s="200" t="s">
        <v>2230</v>
      </c>
      <c r="D58" s="201">
        <v>5192.8</v>
      </c>
      <c r="E58" s="202" t="s">
        <v>2265</v>
      </c>
      <c r="F58" s="213" t="s">
        <v>2172</v>
      </c>
      <c r="G58" s="204" t="s">
        <v>2200</v>
      </c>
      <c r="H58" s="205">
        <v>4655.25</v>
      </c>
    </row>
    <row r="59" spans="1:8" s="184" customFormat="1" ht="53.25" customHeight="1" x14ac:dyDescent="0.2">
      <c r="A59" s="198"/>
      <c r="B59" s="210" t="s">
        <v>2098</v>
      </c>
      <c r="C59" s="211" t="s">
        <v>2192</v>
      </c>
      <c r="D59" s="201">
        <v>4225.8500000000004</v>
      </c>
      <c r="E59" s="202" t="s">
        <v>2265</v>
      </c>
      <c r="F59" s="213" t="s">
        <v>1</v>
      </c>
      <c r="G59" s="204" t="s">
        <v>2200</v>
      </c>
      <c r="H59" s="205">
        <v>3487.72</v>
      </c>
    </row>
    <row r="60" spans="1:8" s="184" customFormat="1" ht="53.25" customHeight="1" x14ac:dyDescent="0.2">
      <c r="A60" s="198"/>
      <c r="B60" s="206" t="s">
        <v>2236</v>
      </c>
      <c r="C60" s="200" t="s">
        <v>153</v>
      </c>
      <c r="D60" s="201">
        <v>9400</v>
      </c>
      <c r="E60" s="202" t="s">
        <v>2267</v>
      </c>
      <c r="F60" s="213" t="s">
        <v>2172</v>
      </c>
      <c r="G60" s="204" t="s">
        <v>2200</v>
      </c>
      <c r="H60" s="205">
        <v>6442.07</v>
      </c>
    </row>
    <row r="61" spans="1:8" s="184" customFormat="1" ht="83.25" customHeight="1" x14ac:dyDescent="0.2">
      <c r="A61" s="198"/>
      <c r="B61" s="206" t="s">
        <v>2016</v>
      </c>
      <c r="C61" s="200" t="s">
        <v>2230</v>
      </c>
      <c r="D61" s="201">
        <v>8887.1299999999992</v>
      </c>
      <c r="E61" s="202" t="s">
        <v>2211</v>
      </c>
      <c r="F61" s="213" t="s">
        <v>2172</v>
      </c>
      <c r="G61" s="204" t="s">
        <v>2212</v>
      </c>
      <c r="H61" s="205">
        <v>8827.09</v>
      </c>
    </row>
    <row r="62" spans="1:8" s="184" customFormat="1" ht="53.25" customHeight="1" x14ac:dyDescent="0.2">
      <c r="A62" s="198"/>
      <c r="B62" s="208" t="s">
        <v>2170</v>
      </c>
      <c r="C62" s="219" t="s">
        <v>2268</v>
      </c>
      <c r="D62" s="201">
        <v>16234.5</v>
      </c>
      <c r="E62" s="202" t="s">
        <v>2171</v>
      </c>
      <c r="F62" s="217" t="s">
        <v>2172</v>
      </c>
      <c r="G62" s="204" t="s">
        <v>2117</v>
      </c>
      <c r="H62" s="205">
        <v>15972.18</v>
      </c>
    </row>
    <row r="63" spans="1:8" s="184" customFormat="1" ht="53.25" customHeight="1" x14ac:dyDescent="0.2">
      <c r="A63" s="198"/>
      <c r="B63" s="206" t="s">
        <v>351</v>
      </c>
      <c r="C63" s="219" t="s">
        <v>2268</v>
      </c>
      <c r="D63" s="201">
        <v>19768.080000000002</v>
      </c>
      <c r="E63" s="202" t="s">
        <v>2269</v>
      </c>
      <c r="F63" s="217" t="s">
        <v>2172</v>
      </c>
      <c r="G63" s="220">
        <v>42704</v>
      </c>
      <c r="H63" s="205">
        <v>17027.099999999999</v>
      </c>
    </row>
    <row r="64" spans="1:8" s="184" customFormat="1" ht="53.25" customHeight="1" x14ac:dyDescent="0.2">
      <c r="A64" s="198"/>
      <c r="B64" s="206" t="s">
        <v>2251</v>
      </c>
      <c r="C64" s="212" t="s">
        <v>2192</v>
      </c>
      <c r="D64" s="201">
        <v>1879.6</v>
      </c>
      <c r="E64" s="218" t="s">
        <v>2249</v>
      </c>
      <c r="F64" s="217" t="s">
        <v>1</v>
      </c>
      <c r="G64" s="220">
        <v>42698</v>
      </c>
      <c r="H64" s="205">
        <v>978.6</v>
      </c>
    </row>
    <row r="65" spans="1:8" s="184" customFormat="1" ht="53.25" customHeight="1" x14ac:dyDescent="0.2">
      <c r="A65" s="198"/>
      <c r="B65" s="208" t="s">
        <v>2053</v>
      </c>
      <c r="C65" s="200" t="s">
        <v>403</v>
      </c>
      <c r="D65" s="201">
        <v>1395.88</v>
      </c>
      <c r="E65" s="218" t="s">
        <v>2270</v>
      </c>
      <c r="F65" s="217" t="s">
        <v>0</v>
      </c>
      <c r="G65" s="220">
        <v>42704</v>
      </c>
      <c r="H65" s="205">
        <v>1073</v>
      </c>
    </row>
    <row r="66" spans="1:8" x14ac:dyDescent="0.25">
      <c r="D66" s="194"/>
    </row>
    <row r="67" spans="1:8" x14ac:dyDescent="0.25">
      <c r="B67" s="195"/>
    </row>
    <row r="68" spans="1:8" x14ac:dyDescent="0.25">
      <c r="B68" s="548" t="s">
        <v>2271</v>
      </c>
      <c r="C68" s="548"/>
      <c r="D68" s="548"/>
      <c r="E68" s="548"/>
      <c r="F68" s="548"/>
      <c r="G68" s="196"/>
    </row>
    <row r="69" spans="1:8" x14ac:dyDescent="0.25">
      <c r="B69" s="176" t="s">
        <v>2108</v>
      </c>
      <c r="C69" s="176" t="s">
        <v>2109</v>
      </c>
      <c r="D69" s="176" t="s">
        <v>2110</v>
      </c>
      <c r="E69" s="176" t="s">
        <v>2174</v>
      </c>
      <c r="F69" s="176" t="s">
        <v>2175</v>
      </c>
    </row>
    <row r="70" spans="1:8" ht="21.75" customHeight="1" x14ac:dyDescent="0.25">
      <c r="B70" s="221" t="s">
        <v>2272</v>
      </c>
      <c r="C70" s="222" t="s">
        <v>2273</v>
      </c>
      <c r="D70" s="223">
        <v>387</v>
      </c>
      <c r="E70" s="224" t="s">
        <v>2274</v>
      </c>
      <c r="F70" s="225">
        <v>42644</v>
      </c>
    </row>
    <row r="71" spans="1:8" ht="21.75" customHeight="1" x14ac:dyDescent="0.25">
      <c r="B71" s="221" t="s">
        <v>2272</v>
      </c>
      <c r="C71" s="222" t="s">
        <v>2273</v>
      </c>
      <c r="D71" s="223">
        <v>751</v>
      </c>
      <c r="E71" s="224" t="s">
        <v>2274</v>
      </c>
      <c r="F71" s="225">
        <v>42644</v>
      </c>
    </row>
    <row r="72" spans="1:8" ht="21.75" customHeight="1" x14ac:dyDescent="0.25">
      <c r="B72" s="221" t="s">
        <v>2275</v>
      </c>
      <c r="C72" s="222" t="s">
        <v>2273</v>
      </c>
      <c r="D72" s="223">
        <v>439</v>
      </c>
      <c r="E72" s="224" t="s">
        <v>2274</v>
      </c>
      <c r="F72" s="225">
        <v>42644</v>
      </c>
    </row>
    <row r="73" spans="1:8" ht="21.75" customHeight="1" x14ac:dyDescent="0.25">
      <c r="B73" s="221" t="s">
        <v>2275</v>
      </c>
      <c r="C73" s="222" t="s">
        <v>2273</v>
      </c>
      <c r="D73" s="223">
        <v>352</v>
      </c>
      <c r="E73" s="224" t="s">
        <v>2274</v>
      </c>
      <c r="F73" s="225">
        <v>42644</v>
      </c>
    </row>
    <row r="74" spans="1:8" ht="21.75" customHeight="1" x14ac:dyDescent="0.25">
      <c r="B74" s="221" t="s">
        <v>2275</v>
      </c>
      <c r="C74" s="222" t="s">
        <v>2273</v>
      </c>
      <c r="D74" s="223">
        <v>575</v>
      </c>
      <c r="E74" s="224" t="s">
        <v>2274</v>
      </c>
      <c r="F74" s="225">
        <v>42644</v>
      </c>
    </row>
    <row r="75" spans="1:8" ht="21.75" customHeight="1" x14ac:dyDescent="0.25">
      <c r="B75" s="221" t="s">
        <v>2275</v>
      </c>
      <c r="C75" s="222" t="s">
        <v>2273</v>
      </c>
      <c r="D75" s="226">
        <v>351</v>
      </c>
      <c r="E75" s="224" t="s">
        <v>2274</v>
      </c>
      <c r="F75" s="225">
        <v>42644</v>
      </c>
    </row>
    <row r="76" spans="1:8" ht="21.75" customHeight="1" x14ac:dyDescent="0.25">
      <c r="B76" s="221" t="s">
        <v>2072</v>
      </c>
      <c r="C76" s="222" t="s">
        <v>2276</v>
      </c>
      <c r="D76" s="226">
        <v>359</v>
      </c>
      <c r="E76" s="224" t="s">
        <v>2274</v>
      </c>
      <c r="F76" s="225">
        <v>42644</v>
      </c>
    </row>
    <row r="77" spans="1:8" ht="21.75" customHeight="1" x14ac:dyDescent="0.25">
      <c r="B77" s="221" t="s">
        <v>2072</v>
      </c>
      <c r="C77" s="222" t="s">
        <v>2276</v>
      </c>
      <c r="D77" s="226">
        <v>510</v>
      </c>
      <c r="E77" s="224" t="s">
        <v>2274</v>
      </c>
      <c r="F77" s="225">
        <v>42644</v>
      </c>
    </row>
    <row r="78" spans="1:8" ht="21.75" customHeight="1" x14ac:dyDescent="0.25">
      <c r="B78" s="221" t="s">
        <v>2072</v>
      </c>
      <c r="C78" s="222" t="s">
        <v>2276</v>
      </c>
      <c r="D78" s="226">
        <v>479</v>
      </c>
      <c r="E78" s="224" t="s">
        <v>2274</v>
      </c>
      <c r="F78" s="225">
        <v>42644</v>
      </c>
    </row>
    <row r="79" spans="1:8" ht="21.75" customHeight="1" x14ac:dyDescent="0.25">
      <c r="B79" s="187" t="s">
        <v>2277</v>
      </c>
      <c r="C79" s="222" t="s">
        <v>2276</v>
      </c>
      <c r="D79" s="226">
        <v>782</v>
      </c>
      <c r="E79" s="224" t="s">
        <v>2274</v>
      </c>
      <c r="F79" s="225">
        <v>42644</v>
      </c>
    </row>
    <row r="80" spans="1:8" ht="21.75" customHeight="1" x14ac:dyDescent="0.25">
      <c r="B80" s="187" t="s">
        <v>2277</v>
      </c>
      <c r="C80" s="222" t="s">
        <v>2276</v>
      </c>
      <c r="D80" s="226">
        <v>544.5</v>
      </c>
      <c r="E80" s="224" t="s">
        <v>2274</v>
      </c>
      <c r="F80" s="225">
        <v>42644</v>
      </c>
    </row>
    <row r="81" spans="2:6" ht="21.75" customHeight="1" x14ac:dyDescent="0.25">
      <c r="B81" s="187" t="s">
        <v>2277</v>
      </c>
      <c r="C81" s="222" t="s">
        <v>2276</v>
      </c>
      <c r="D81" s="226">
        <v>557</v>
      </c>
      <c r="E81" s="224" t="s">
        <v>2274</v>
      </c>
      <c r="F81" s="225">
        <v>42644</v>
      </c>
    </row>
    <row r="82" spans="2:6" ht="21.75" customHeight="1" x14ac:dyDescent="0.25">
      <c r="B82" s="221" t="s">
        <v>2278</v>
      </c>
      <c r="C82" s="222" t="s">
        <v>2273</v>
      </c>
      <c r="D82" s="226">
        <v>158</v>
      </c>
      <c r="E82" s="224" t="s">
        <v>2274</v>
      </c>
      <c r="F82" s="225">
        <v>42644</v>
      </c>
    </row>
    <row r="83" spans="2:6" ht="21.75" customHeight="1" x14ac:dyDescent="0.25">
      <c r="B83" s="221" t="s">
        <v>2278</v>
      </c>
      <c r="C83" s="222" t="s">
        <v>2273</v>
      </c>
      <c r="D83" s="226">
        <v>565</v>
      </c>
      <c r="E83" s="224" t="s">
        <v>2274</v>
      </c>
      <c r="F83" s="225">
        <v>42644</v>
      </c>
    </row>
    <row r="84" spans="2:6" ht="21.75" customHeight="1" x14ac:dyDescent="0.25">
      <c r="B84" s="221" t="s">
        <v>2278</v>
      </c>
      <c r="C84" s="222" t="s">
        <v>2273</v>
      </c>
      <c r="D84" s="226">
        <v>565</v>
      </c>
      <c r="E84" s="224" t="s">
        <v>2274</v>
      </c>
      <c r="F84" s="225">
        <v>42644</v>
      </c>
    </row>
    <row r="85" spans="2:6" ht="21.75" customHeight="1" x14ac:dyDescent="0.25">
      <c r="B85" s="221" t="s">
        <v>2278</v>
      </c>
      <c r="C85" s="222" t="s">
        <v>2273</v>
      </c>
      <c r="D85" s="226">
        <v>445</v>
      </c>
      <c r="E85" s="224" t="s">
        <v>2274</v>
      </c>
      <c r="F85" s="225">
        <v>42644</v>
      </c>
    </row>
    <row r="86" spans="2:6" ht="21.75" customHeight="1" x14ac:dyDescent="0.25">
      <c r="B86" s="221" t="s">
        <v>2278</v>
      </c>
      <c r="C86" s="222" t="s">
        <v>2273</v>
      </c>
      <c r="D86" s="226">
        <v>240</v>
      </c>
      <c r="E86" s="224" t="s">
        <v>2274</v>
      </c>
      <c r="F86" s="225">
        <v>42644</v>
      </c>
    </row>
    <row r="105" spans="2:2" ht="18" x14ac:dyDescent="0.25">
      <c r="B105" s="197"/>
    </row>
  </sheetData>
  <mergeCells count="5">
    <mergeCell ref="B1:G1"/>
    <mergeCell ref="B4:G4"/>
    <mergeCell ref="F6:H6"/>
    <mergeCell ref="B7:F7"/>
    <mergeCell ref="B68:F68"/>
  </mergeCells>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9"/>
  <dimension ref="B1:H111"/>
  <sheetViews>
    <sheetView topLeftCell="C61" zoomScale="70" zoomScaleNormal="70" workbookViewId="0">
      <selection activeCell="E12" sqref="E12"/>
    </sheetView>
  </sheetViews>
  <sheetFormatPr baseColWidth="10" defaultRowHeight="15" x14ac:dyDescent="0.25"/>
  <cols>
    <col min="1" max="1" width="11.42578125" style="34"/>
    <col min="2" max="2" width="31.42578125" style="34" customWidth="1"/>
    <col min="3" max="3" width="34" style="34" customWidth="1"/>
    <col min="4" max="4" width="23.42578125" style="34" customWidth="1"/>
    <col min="5" max="5" width="86" style="34" customWidth="1"/>
    <col min="6" max="6" width="36.85546875" style="173" customWidth="1"/>
    <col min="7" max="7" width="29" style="34" customWidth="1"/>
    <col min="8" max="8" width="33.28515625" style="227" customWidth="1"/>
    <col min="9" max="16384" width="11.42578125" style="34"/>
  </cols>
  <sheetData>
    <row r="1" spans="2:8" ht="15" customHeight="1" x14ac:dyDescent="0.25">
      <c r="B1" s="545"/>
      <c r="C1" s="545"/>
      <c r="D1" s="545"/>
      <c r="E1" s="545"/>
      <c r="F1" s="545"/>
      <c r="G1" s="545"/>
    </row>
    <row r="2" spans="2:8" x14ac:dyDescent="0.25">
      <c r="B2" s="173"/>
      <c r="C2" s="173"/>
      <c r="D2" s="173"/>
      <c r="E2" s="173"/>
      <c r="G2" s="173"/>
    </row>
    <row r="3" spans="2:8" ht="15" customHeight="1" x14ac:dyDescent="0.25">
      <c r="B3" s="173"/>
      <c r="C3" s="173"/>
      <c r="D3" s="173"/>
      <c r="E3" s="173"/>
      <c r="G3" s="173"/>
    </row>
    <row r="4" spans="2:8" ht="52.5" customHeight="1" x14ac:dyDescent="0.25">
      <c r="B4" s="545"/>
      <c r="C4" s="545"/>
      <c r="D4" s="545"/>
      <c r="E4" s="545"/>
      <c r="F4" s="545"/>
      <c r="G4" s="545"/>
    </row>
    <row r="5" spans="2:8" ht="52.35" customHeight="1" x14ac:dyDescent="0.25"/>
    <row r="6" spans="2:8" ht="18.75" x14ac:dyDescent="0.25">
      <c r="F6" s="546"/>
      <c r="G6" s="547"/>
      <c r="H6" s="549"/>
    </row>
    <row r="7" spans="2:8" x14ac:dyDescent="0.25">
      <c r="B7" s="548" t="s">
        <v>2279</v>
      </c>
      <c r="C7" s="548"/>
      <c r="D7" s="548"/>
      <c r="E7" s="548"/>
      <c r="F7" s="548"/>
      <c r="G7" s="174"/>
      <c r="H7" s="228"/>
    </row>
    <row r="8" spans="2:8" x14ac:dyDescent="0.25">
      <c r="B8" s="176" t="s">
        <v>2108</v>
      </c>
      <c r="C8" s="176" t="s">
        <v>2109</v>
      </c>
      <c r="D8" s="176" t="s">
        <v>2110</v>
      </c>
      <c r="E8" s="176" t="s">
        <v>2111</v>
      </c>
      <c r="F8" s="176" t="s">
        <v>2112</v>
      </c>
      <c r="G8" s="176" t="s">
        <v>2113</v>
      </c>
      <c r="H8" s="229" t="s">
        <v>2114</v>
      </c>
    </row>
    <row r="9" spans="2:8" s="184" customFormat="1" ht="59.25" customHeight="1" x14ac:dyDescent="0.25">
      <c r="B9" s="230" t="s">
        <v>2031</v>
      </c>
      <c r="C9" s="190" t="s">
        <v>2178</v>
      </c>
      <c r="D9" s="191">
        <v>6565.63</v>
      </c>
      <c r="E9" s="192" t="s">
        <v>2280</v>
      </c>
      <c r="F9" s="179" t="s">
        <v>5</v>
      </c>
      <c r="G9" s="182" t="s">
        <v>2281</v>
      </c>
      <c r="H9" s="231">
        <v>4904.62</v>
      </c>
    </row>
    <row r="10" spans="2:8" s="184" customFormat="1" ht="39.950000000000003" customHeight="1" x14ac:dyDescent="0.25">
      <c r="B10" s="232" t="s">
        <v>2053</v>
      </c>
      <c r="C10" s="190" t="s">
        <v>403</v>
      </c>
      <c r="D10" s="191">
        <v>2277.0300000000002</v>
      </c>
      <c r="E10" s="192" t="s">
        <v>2282</v>
      </c>
      <c r="F10" s="179" t="s">
        <v>0</v>
      </c>
      <c r="G10" s="182" t="s">
        <v>2283</v>
      </c>
      <c r="H10" s="231">
        <v>1164.03</v>
      </c>
    </row>
    <row r="11" spans="2:8" s="184" customFormat="1" ht="39.950000000000003" customHeight="1" x14ac:dyDescent="0.25">
      <c r="B11" s="232" t="s">
        <v>2053</v>
      </c>
      <c r="C11" s="190" t="s">
        <v>403</v>
      </c>
      <c r="D11" s="191">
        <v>1890.25</v>
      </c>
      <c r="E11" s="192" t="s">
        <v>2284</v>
      </c>
      <c r="F11" s="179" t="s">
        <v>3</v>
      </c>
      <c r="G11" s="182" t="s">
        <v>2285</v>
      </c>
      <c r="H11" s="231">
        <v>568.5</v>
      </c>
    </row>
    <row r="12" spans="2:8" s="184" customFormat="1" ht="39.950000000000003" customHeight="1" x14ac:dyDescent="0.25">
      <c r="B12" s="188" t="s">
        <v>2053</v>
      </c>
      <c r="C12" s="190" t="s">
        <v>403</v>
      </c>
      <c r="D12" s="191">
        <v>4225.8500000000004</v>
      </c>
      <c r="E12" s="192" t="s">
        <v>2286</v>
      </c>
      <c r="F12" s="179" t="s">
        <v>1</v>
      </c>
      <c r="G12" s="182" t="s">
        <v>2287</v>
      </c>
      <c r="H12" s="231">
        <v>3659.01</v>
      </c>
    </row>
    <row r="13" spans="2:8" s="184" customFormat="1" ht="39.950000000000003" customHeight="1" x14ac:dyDescent="0.25">
      <c r="B13" s="233" t="s">
        <v>2288</v>
      </c>
      <c r="C13" s="190" t="s">
        <v>2209</v>
      </c>
      <c r="D13" s="191">
        <v>3200</v>
      </c>
      <c r="E13" s="192" t="s">
        <v>2286</v>
      </c>
      <c r="F13" s="179" t="s">
        <v>1</v>
      </c>
      <c r="G13" s="182" t="s">
        <v>2287</v>
      </c>
      <c r="H13" s="231">
        <v>3009</v>
      </c>
    </row>
    <row r="14" spans="2:8" s="184" customFormat="1" ht="39.950000000000003" customHeight="1" x14ac:dyDescent="0.25">
      <c r="B14" s="188" t="s">
        <v>2289</v>
      </c>
      <c r="C14" s="190" t="s">
        <v>2209</v>
      </c>
      <c r="D14" s="191">
        <v>1800</v>
      </c>
      <c r="E14" s="192" t="s">
        <v>2286</v>
      </c>
      <c r="F14" s="179" t="s">
        <v>1</v>
      </c>
      <c r="G14" s="182" t="s">
        <v>2287</v>
      </c>
      <c r="H14" s="231">
        <v>1296.2</v>
      </c>
    </row>
    <row r="15" spans="2:8" s="184" customFormat="1" ht="39.950000000000003" customHeight="1" x14ac:dyDescent="0.25">
      <c r="B15" s="221" t="s">
        <v>2278</v>
      </c>
      <c r="C15" s="190" t="s">
        <v>2209</v>
      </c>
      <c r="D15" s="191">
        <v>9744.44</v>
      </c>
      <c r="E15" s="192" t="s">
        <v>2286</v>
      </c>
      <c r="F15" s="179" t="s">
        <v>1</v>
      </c>
      <c r="G15" s="182" t="s">
        <v>2287</v>
      </c>
      <c r="H15" s="231">
        <v>777</v>
      </c>
    </row>
    <row r="16" spans="2:8" s="184" customFormat="1" ht="39.950000000000003" customHeight="1" x14ac:dyDescent="0.25">
      <c r="B16" s="221" t="s">
        <v>2290</v>
      </c>
      <c r="C16" s="190" t="s">
        <v>2209</v>
      </c>
      <c r="D16" s="191">
        <v>5744.44</v>
      </c>
      <c r="E16" s="192" t="s">
        <v>2286</v>
      </c>
      <c r="F16" s="179" t="s">
        <v>1</v>
      </c>
      <c r="G16" s="182" t="s">
        <v>2287</v>
      </c>
      <c r="H16" s="231">
        <v>1428</v>
      </c>
    </row>
    <row r="17" spans="2:8" s="184" customFormat="1" ht="39.950000000000003" customHeight="1" x14ac:dyDescent="0.25">
      <c r="B17" s="221" t="s">
        <v>2275</v>
      </c>
      <c r="C17" s="190" t="s">
        <v>2209</v>
      </c>
      <c r="D17" s="191">
        <v>3200</v>
      </c>
      <c r="E17" s="192" t="s">
        <v>2286</v>
      </c>
      <c r="F17" s="179" t="s">
        <v>1</v>
      </c>
      <c r="G17" s="182" t="s">
        <v>2291</v>
      </c>
      <c r="H17" s="234">
        <v>3200</v>
      </c>
    </row>
    <row r="18" spans="2:8" s="184" customFormat="1" ht="39.950000000000003" customHeight="1" x14ac:dyDescent="0.25">
      <c r="B18" s="221" t="s">
        <v>2072</v>
      </c>
      <c r="C18" s="190" t="s">
        <v>2209</v>
      </c>
      <c r="D18" s="191">
        <v>4744.4399999999996</v>
      </c>
      <c r="E18" s="192" t="s">
        <v>2286</v>
      </c>
      <c r="F18" s="179" t="s">
        <v>1</v>
      </c>
      <c r="G18" s="182" t="s">
        <v>2287</v>
      </c>
      <c r="H18" s="231">
        <v>2068.94</v>
      </c>
    </row>
    <row r="19" spans="2:8" s="184" customFormat="1" ht="39.950000000000003" customHeight="1" x14ac:dyDescent="0.25">
      <c r="B19" s="187" t="s">
        <v>2277</v>
      </c>
      <c r="C19" s="190" t="s">
        <v>2209</v>
      </c>
      <c r="D19" s="191">
        <v>4744.4399999999996</v>
      </c>
      <c r="E19" s="192" t="s">
        <v>2286</v>
      </c>
      <c r="F19" s="179" t="s">
        <v>1</v>
      </c>
      <c r="G19" s="182" t="s">
        <v>2287</v>
      </c>
      <c r="H19" s="231">
        <v>1538</v>
      </c>
    </row>
    <row r="20" spans="2:8" s="184" customFormat="1" ht="39.950000000000003" customHeight="1" x14ac:dyDescent="0.25">
      <c r="B20" s="187" t="s">
        <v>2292</v>
      </c>
      <c r="C20" s="190" t="s">
        <v>2198</v>
      </c>
      <c r="D20" s="191">
        <v>4100</v>
      </c>
      <c r="E20" s="192" t="s">
        <v>2286</v>
      </c>
      <c r="F20" s="179" t="s">
        <v>1</v>
      </c>
      <c r="G20" s="182" t="s">
        <v>2287</v>
      </c>
      <c r="H20" s="231">
        <v>2301.9899999999998</v>
      </c>
    </row>
    <row r="21" spans="2:8" s="184" customFormat="1" ht="39.950000000000003" customHeight="1" x14ac:dyDescent="0.25">
      <c r="B21" s="187" t="s">
        <v>2195</v>
      </c>
      <c r="C21" s="190" t="s">
        <v>2198</v>
      </c>
      <c r="D21" s="191">
        <v>4100</v>
      </c>
      <c r="E21" s="192" t="s">
        <v>2286</v>
      </c>
      <c r="F21" s="179" t="s">
        <v>1</v>
      </c>
      <c r="G21" s="182" t="s">
        <v>2287</v>
      </c>
      <c r="H21" s="231">
        <v>2747.99</v>
      </c>
    </row>
    <row r="22" spans="2:8" s="184" customFormat="1" ht="39.950000000000003" customHeight="1" x14ac:dyDescent="0.25">
      <c r="B22" s="187" t="s">
        <v>2293</v>
      </c>
      <c r="C22" s="190" t="s">
        <v>2294</v>
      </c>
      <c r="D22" s="191">
        <v>2500</v>
      </c>
      <c r="E22" s="192" t="s">
        <v>2286</v>
      </c>
      <c r="F22" s="179" t="s">
        <v>1</v>
      </c>
      <c r="G22" s="182" t="s">
        <v>2287</v>
      </c>
      <c r="H22" s="231">
        <v>1835.99</v>
      </c>
    </row>
    <row r="23" spans="2:8" s="184" customFormat="1" ht="39.950000000000003" customHeight="1" x14ac:dyDescent="0.25">
      <c r="B23" s="187" t="s">
        <v>2098</v>
      </c>
      <c r="C23" s="190" t="s">
        <v>2192</v>
      </c>
      <c r="D23" s="191">
        <v>4225.8500000000004</v>
      </c>
      <c r="E23" s="192" t="s">
        <v>2286</v>
      </c>
      <c r="F23" s="179" t="s">
        <v>1</v>
      </c>
      <c r="G23" s="182" t="s">
        <v>2287</v>
      </c>
      <c r="H23" s="231">
        <v>3295.6</v>
      </c>
    </row>
    <row r="24" spans="2:8" s="184" customFormat="1" ht="39.950000000000003" customHeight="1" x14ac:dyDescent="0.25">
      <c r="B24" s="187" t="s">
        <v>2295</v>
      </c>
      <c r="C24" s="190" t="s">
        <v>2198</v>
      </c>
      <c r="D24" s="191">
        <v>3525.85</v>
      </c>
      <c r="E24" s="192" t="s">
        <v>2296</v>
      </c>
      <c r="F24" s="179" t="s">
        <v>1</v>
      </c>
      <c r="G24" s="182" t="s">
        <v>2287</v>
      </c>
      <c r="H24" s="231">
        <v>3276.35</v>
      </c>
    </row>
    <row r="25" spans="2:8" s="184" customFormat="1" ht="39.950000000000003" customHeight="1" x14ac:dyDescent="0.25">
      <c r="B25" s="187" t="s">
        <v>2297</v>
      </c>
      <c r="C25" s="190" t="s">
        <v>2268</v>
      </c>
      <c r="D25" s="191">
        <v>4225.8500000000004</v>
      </c>
      <c r="E25" s="192" t="s">
        <v>2296</v>
      </c>
      <c r="F25" s="179" t="s">
        <v>1</v>
      </c>
      <c r="G25" s="182" t="s">
        <v>2287</v>
      </c>
      <c r="H25" s="231">
        <v>3593.47</v>
      </c>
    </row>
    <row r="26" spans="2:8" s="184" customFormat="1" ht="39.950000000000003" customHeight="1" x14ac:dyDescent="0.25">
      <c r="B26" s="188" t="s">
        <v>2298</v>
      </c>
      <c r="C26" s="190" t="s">
        <v>2299</v>
      </c>
      <c r="D26" s="191">
        <v>8300</v>
      </c>
      <c r="E26" s="192" t="s">
        <v>2300</v>
      </c>
      <c r="F26" s="185" t="s">
        <v>1</v>
      </c>
      <c r="G26" s="182" t="s">
        <v>2301</v>
      </c>
      <c r="H26" s="231">
        <v>6824.39</v>
      </c>
    </row>
    <row r="27" spans="2:8" s="184" customFormat="1" ht="39.950000000000003" customHeight="1" x14ac:dyDescent="0.25">
      <c r="B27" s="232" t="s">
        <v>2050</v>
      </c>
      <c r="C27" s="190" t="s">
        <v>2230</v>
      </c>
      <c r="D27" s="191">
        <v>3103.5</v>
      </c>
      <c r="E27" s="192" t="s">
        <v>2302</v>
      </c>
      <c r="F27" s="185" t="s">
        <v>1</v>
      </c>
      <c r="G27" s="182" t="s">
        <v>2303</v>
      </c>
      <c r="H27" s="231">
        <v>2682.33</v>
      </c>
    </row>
    <row r="28" spans="2:8" s="184" customFormat="1" ht="87" customHeight="1" x14ac:dyDescent="0.25">
      <c r="B28" s="187" t="s">
        <v>2295</v>
      </c>
      <c r="C28" s="190" t="s">
        <v>2198</v>
      </c>
      <c r="D28" s="191">
        <v>1593.24</v>
      </c>
      <c r="E28" s="192" t="s">
        <v>2304</v>
      </c>
      <c r="F28" s="185" t="s">
        <v>0</v>
      </c>
      <c r="G28" s="182" t="s">
        <v>2303</v>
      </c>
      <c r="H28" s="231">
        <v>1264</v>
      </c>
    </row>
    <row r="29" spans="2:8" s="184" customFormat="1" ht="39.950000000000003" customHeight="1" x14ac:dyDescent="0.25">
      <c r="B29" s="232" t="s">
        <v>2050</v>
      </c>
      <c r="C29" s="190" t="s">
        <v>2230</v>
      </c>
      <c r="D29" s="191">
        <v>4547.1000000000004</v>
      </c>
      <c r="E29" s="192" t="s">
        <v>2302</v>
      </c>
      <c r="F29" s="185" t="s">
        <v>1</v>
      </c>
      <c r="G29" s="182" t="s">
        <v>2303</v>
      </c>
      <c r="H29" s="231">
        <v>3839.02</v>
      </c>
    </row>
    <row r="30" spans="2:8" s="184" customFormat="1" ht="39.950000000000003" customHeight="1" x14ac:dyDescent="0.25">
      <c r="B30" s="230" t="s">
        <v>2031</v>
      </c>
      <c r="C30" s="190" t="s">
        <v>2294</v>
      </c>
      <c r="D30" s="191">
        <v>4300</v>
      </c>
      <c r="E30" s="235" t="s">
        <v>2305</v>
      </c>
      <c r="F30" s="185" t="s">
        <v>2306</v>
      </c>
      <c r="G30" s="182" t="s">
        <v>2307</v>
      </c>
      <c r="H30" s="231">
        <v>2273.85</v>
      </c>
    </row>
    <row r="31" spans="2:8" s="184" customFormat="1" ht="39.950000000000003" customHeight="1" x14ac:dyDescent="0.25">
      <c r="B31" s="188" t="s">
        <v>2308</v>
      </c>
      <c r="C31" s="190" t="s">
        <v>2294</v>
      </c>
      <c r="D31" s="191">
        <v>5300</v>
      </c>
      <c r="E31" s="235" t="s">
        <v>2309</v>
      </c>
      <c r="F31" s="185" t="s">
        <v>2306</v>
      </c>
      <c r="G31" s="182" t="s">
        <v>2310</v>
      </c>
      <c r="H31" s="231">
        <v>2693.13</v>
      </c>
    </row>
    <row r="32" spans="2:8" s="184" customFormat="1" ht="39.950000000000003" customHeight="1" x14ac:dyDescent="0.25">
      <c r="B32" s="232" t="s">
        <v>2050</v>
      </c>
      <c r="C32" s="190" t="s">
        <v>2230</v>
      </c>
      <c r="D32" s="191">
        <v>2805.26</v>
      </c>
      <c r="E32" s="192" t="s">
        <v>2311</v>
      </c>
      <c r="F32" s="185" t="s">
        <v>1</v>
      </c>
      <c r="G32" s="182" t="s">
        <v>2312</v>
      </c>
      <c r="H32" s="231">
        <v>2776.14</v>
      </c>
    </row>
    <row r="33" spans="2:8" s="184" customFormat="1" ht="39.950000000000003" customHeight="1" x14ac:dyDescent="0.25">
      <c r="B33" s="187" t="s">
        <v>2206</v>
      </c>
      <c r="C33" s="190" t="s">
        <v>2192</v>
      </c>
      <c r="D33" s="191">
        <v>3148.24</v>
      </c>
      <c r="E33" s="235" t="s">
        <v>2313</v>
      </c>
      <c r="F33" s="185" t="s">
        <v>5</v>
      </c>
      <c r="G33" s="182" t="s">
        <v>2314</v>
      </c>
      <c r="H33" s="231">
        <v>3025.09</v>
      </c>
    </row>
    <row r="34" spans="2:8" s="184" customFormat="1" ht="39.950000000000003" customHeight="1" x14ac:dyDescent="0.25">
      <c r="B34" s="187" t="s">
        <v>2315</v>
      </c>
      <c r="C34" s="190" t="s">
        <v>2192</v>
      </c>
      <c r="D34" s="191">
        <v>1692.8</v>
      </c>
      <c r="E34" s="235" t="s">
        <v>2316</v>
      </c>
      <c r="F34" s="185" t="s">
        <v>2</v>
      </c>
      <c r="G34" s="182" t="s">
        <v>2314</v>
      </c>
      <c r="H34" s="231">
        <v>1680</v>
      </c>
    </row>
    <row r="35" spans="2:8" s="184" customFormat="1" ht="39.950000000000003" customHeight="1" x14ac:dyDescent="0.2">
      <c r="B35" s="188" t="s">
        <v>2033</v>
      </c>
      <c r="C35" s="190" t="s">
        <v>2294</v>
      </c>
      <c r="D35" s="191">
        <v>200</v>
      </c>
      <c r="E35" s="192" t="s">
        <v>2317</v>
      </c>
      <c r="F35" s="185" t="s">
        <v>2318</v>
      </c>
      <c r="G35" s="182" t="s">
        <v>2310</v>
      </c>
      <c r="H35" s="236">
        <v>200</v>
      </c>
    </row>
    <row r="36" spans="2:8" s="184" customFormat="1" ht="61.5" customHeight="1" x14ac:dyDescent="0.25">
      <c r="B36" s="188" t="s">
        <v>2139</v>
      </c>
      <c r="C36" s="190" t="s">
        <v>2215</v>
      </c>
      <c r="D36" s="191">
        <v>26244.44</v>
      </c>
      <c r="E36" s="235" t="s">
        <v>2319</v>
      </c>
      <c r="F36" s="185" t="s">
        <v>5</v>
      </c>
      <c r="G36" s="182" t="s">
        <v>2320</v>
      </c>
      <c r="H36" s="231">
        <v>18405.64</v>
      </c>
    </row>
    <row r="37" spans="2:8" s="184" customFormat="1" ht="52.5" customHeight="1" x14ac:dyDescent="0.25">
      <c r="B37" s="188" t="s">
        <v>2016</v>
      </c>
      <c r="C37" s="190" t="s">
        <v>2198</v>
      </c>
      <c r="D37" s="191">
        <v>32976.239999999998</v>
      </c>
      <c r="E37" s="235" t="s">
        <v>2319</v>
      </c>
      <c r="F37" s="185" t="s">
        <v>5</v>
      </c>
      <c r="G37" s="182" t="s">
        <v>2321</v>
      </c>
      <c r="H37" s="231">
        <v>26003.57</v>
      </c>
    </row>
    <row r="38" spans="2:8" s="184" customFormat="1" ht="48" customHeight="1" x14ac:dyDescent="0.25">
      <c r="B38" s="187" t="s">
        <v>2140</v>
      </c>
      <c r="C38" s="190" t="s">
        <v>2198</v>
      </c>
      <c r="D38" s="191">
        <v>23441.93</v>
      </c>
      <c r="E38" s="235" t="s">
        <v>2319</v>
      </c>
      <c r="F38" s="185" t="s">
        <v>5</v>
      </c>
      <c r="G38" s="182" t="s">
        <v>2321</v>
      </c>
      <c r="H38" s="231">
        <v>20770.95</v>
      </c>
    </row>
    <row r="39" spans="2:8" s="184" customFormat="1" ht="39.950000000000003" customHeight="1" x14ac:dyDescent="0.25">
      <c r="B39" s="232" t="s">
        <v>2050</v>
      </c>
      <c r="C39" s="190" t="s">
        <v>2230</v>
      </c>
      <c r="D39" s="191">
        <v>4830.26</v>
      </c>
      <c r="E39" s="192" t="s">
        <v>2311</v>
      </c>
      <c r="F39" s="185" t="s">
        <v>1</v>
      </c>
      <c r="G39" s="182" t="s">
        <v>2322</v>
      </c>
      <c r="H39" s="231">
        <v>1901.9</v>
      </c>
    </row>
    <row r="40" spans="2:8" s="184" customFormat="1" ht="39.950000000000003" customHeight="1" x14ac:dyDescent="0.25">
      <c r="B40" s="232" t="s">
        <v>2050</v>
      </c>
      <c r="C40" s="190" t="s">
        <v>2230</v>
      </c>
      <c r="D40" s="191">
        <v>3103.5</v>
      </c>
      <c r="E40" s="235" t="s">
        <v>2323</v>
      </c>
      <c r="F40" s="185" t="s">
        <v>1</v>
      </c>
      <c r="G40" s="182" t="s">
        <v>2303</v>
      </c>
      <c r="H40" s="231">
        <v>2682.33</v>
      </c>
    </row>
    <row r="41" spans="2:8" s="184" customFormat="1" ht="48" customHeight="1" x14ac:dyDescent="0.25">
      <c r="B41" s="237" t="s">
        <v>2213</v>
      </c>
      <c r="C41" s="190" t="s">
        <v>2242</v>
      </c>
      <c r="D41" s="191">
        <v>5700</v>
      </c>
      <c r="E41" s="238" t="s">
        <v>2324</v>
      </c>
      <c r="F41" s="193" t="s">
        <v>2325</v>
      </c>
      <c r="G41" s="182" t="s">
        <v>2326</v>
      </c>
      <c r="H41" s="231">
        <v>4860.58</v>
      </c>
    </row>
    <row r="42" spans="2:8" s="184" customFormat="1" ht="57.75" customHeight="1" x14ac:dyDescent="0.25">
      <c r="B42" s="187" t="s">
        <v>2064</v>
      </c>
      <c r="C42" s="190" t="s">
        <v>2230</v>
      </c>
      <c r="D42" s="191">
        <v>11258.55</v>
      </c>
      <c r="E42" s="238" t="s">
        <v>2324</v>
      </c>
      <c r="F42" s="193" t="s">
        <v>2325</v>
      </c>
      <c r="G42" s="182" t="s">
        <v>2326</v>
      </c>
      <c r="H42" s="231">
        <v>9702.77</v>
      </c>
    </row>
    <row r="43" spans="2:8" s="184" customFormat="1" ht="39.950000000000003" customHeight="1" x14ac:dyDescent="0.25">
      <c r="B43" s="232" t="s">
        <v>2053</v>
      </c>
      <c r="C43" s="190" t="s">
        <v>403</v>
      </c>
      <c r="D43" s="191">
        <v>1913.55</v>
      </c>
      <c r="E43" s="192" t="s">
        <v>2327</v>
      </c>
      <c r="F43" s="185" t="s">
        <v>3</v>
      </c>
      <c r="G43" s="182" t="s">
        <v>2328</v>
      </c>
      <c r="H43" s="239">
        <v>862.99</v>
      </c>
    </row>
    <row r="44" spans="2:8" s="184" customFormat="1" ht="39.950000000000003" customHeight="1" x14ac:dyDescent="0.25">
      <c r="B44" s="221" t="s">
        <v>2272</v>
      </c>
      <c r="C44" s="190" t="s">
        <v>2209</v>
      </c>
      <c r="D44" s="191">
        <v>6300</v>
      </c>
      <c r="E44" s="192" t="s">
        <v>2329</v>
      </c>
      <c r="F44" s="185" t="s">
        <v>2306</v>
      </c>
      <c r="G44" s="182" t="s">
        <v>2328</v>
      </c>
      <c r="H44" s="231">
        <v>2418.5</v>
      </c>
    </row>
    <row r="45" spans="2:8" s="184" customFormat="1" ht="59.25" customHeight="1" x14ac:dyDescent="0.25">
      <c r="B45" s="187" t="s">
        <v>2330</v>
      </c>
      <c r="C45" s="190" t="s">
        <v>2331</v>
      </c>
      <c r="D45" s="191">
        <v>4800</v>
      </c>
      <c r="E45" s="192" t="s">
        <v>2332</v>
      </c>
      <c r="F45" s="185" t="s">
        <v>1930</v>
      </c>
      <c r="G45" s="182" t="s">
        <v>2333</v>
      </c>
      <c r="H45" s="231">
        <v>1750</v>
      </c>
    </row>
    <row r="46" spans="2:8" s="184" customFormat="1" ht="39.950000000000003" customHeight="1" x14ac:dyDescent="0.25">
      <c r="B46" s="221" t="s">
        <v>2278</v>
      </c>
      <c r="C46" s="190" t="s">
        <v>2209</v>
      </c>
      <c r="D46" s="191">
        <v>6300</v>
      </c>
      <c r="E46" s="192" t="s">
        <v>2329</v>
      </c>
      <c r="F46" s="185" t="s">
        <v>2306</v>
      </c>
      <c r="G46" s="182" t="s">
        <v>2328</v>
      </c>
      <c r="H46" s="231">
        <v>3132.31</v>
      </c>
    </row>
    <row r="47" spans="2:8" s="184" customFormat="1" ht="39.950000000000003" customHeight="1" x14ac:dyDescent="0.25">
      <c r="B47" s="187" t="s">
        <v>2295</v>
      </c>
      <c r="C47" s="190" t="s">
        <v>2334</v>
      </c>
      <c r="D47" s="191">
        <v>3147.98</v>
      </c>
      <c r="E47" s="192" t="s">
        <v>2335</v>
      </c>
      <c r="F47" s="185" t="s">
        <v>127</v>
      </c>
      <c r="G47" s="182" t="s">
        <v>2336</v>
      </c>
      <c r="H47" s="231">
        <v>2558.02</v>
      </c>
    </row>
    <row r="48" spans="2:8" s="184" customFormat="1" ht="39.950000000000003" customHeight="1" x14ac:dyDescent="0.25">
      <c r="B48" s="187" t="s">
        <v>2315</v>
      </c>
      <c r="C48" s="190" t="s">
        <v>2192</v>
      </c>
      <c r="D48" s="191">
        <v>10289.540000000001</v>
      </c>
      <c r="E48" s="192" t="s">
        <v>2337</v>
      </c>
      <c r="F48" s="185" t="s">
        <v>2338</v>
      </c>
      <c r="G48" s="182" t="s">
        <v>2336</v>
      </c>
      <c r="H48" s="231">
        <v>10289.540000000001</v>
      </c>
    </row>
    <row r="49" spans="2:8" s="184" customFormat="1" ht="39.950000000000003" customHeight="1" x14ac:dyDescent="0.25">
      <c r="B49" s="221" t="s">
        <v>2278</v>
      </c>
      <c r="C49" s="190" t="s">
        <v>153</v>
      </c>
      <c r="D49" s="191">
        <v>7253</v>
      </c>
      <c r="E49" s="192" t="s">
        <v>2339</v>
      </c>
      <c r="F49" s="185" t="s">
        <v>2</v>
      </c>
      <c r="G49" s="182" t="s">
        <v>2328</v>
      </c>
      <c r="H49" s="231">
        <v>5357.8</v>
      </c>
    </row>
    <row r="50" spans="2:8" s="184" customFormat="1" ht="39.950000000000003" customHeight="1" x14ac:dyDescent="0.25">
      <c r="B50" s="232" t="s">
        <v>2340</v>
      </c>
      <c r="C50" s="190" t="s">
        <v>2198</v>
      </c>
      <c r="D50" s="191">
        <v>10919.68</v>
      </c>
      <c r="E50" s="192" t="s">
        <v>2341</v>
      </c>
      <c r="F50" s="185" t="s">
        <v>5</v>
      </c>
      <c r="G50" s="182" t="s">
        <v>2336</v>
      </c>
      <c r="H50" s="231">
        <v>7301.68</v>
      </c>
    </row>
    <row r="51" spans="2:8" s="184" customFormat="1" ht="57.75" customHeight="1" x14ac:dyDescent="0.25">
      <c r="B51" s="232" t="s">
        <v>2118</v>
      </c>
      <c r="C51" s="190" t="s">
        <v>2342</v>
      </c>
      <c r="D51" s="191">
        <v>4500</v>
      </c>
      <c r="E51" s="192" t="s">
        <v>2343</v>
      </c>
      <c r="F51" s="185" t="s">
        <v>2344</v>
      </c>
      <c r="G51" s="182" t="s">
        <v>2345</v>
      </c>
      <c r="H51" s="231">
        <v>1947.94</v>
      </c>
    </row>
    <row r="52" spans="2:8" s="184" customFormat="1" ht="59.25" customHeight="1" x14ac:dyDescent="0.25">
      <c r="B52" s="237" t="s">
        <v>2346</v>
      </c>
      <c r="C52" s="190" t="s">
        <v>2347</v>
      </c>
      <c r="D52" s="191">
        <v>10404</v>
      </c>
      <c r="E52" s="192" t="s">
        <v>2343</v>
      </c>
      <c r="F52" s="185" t="s">
        <v>2344</v>
      </c>
      <c r="G52" s="182" t="s">
        <v>2345</v>
      </c>
      <c r="H52" s="231">
        <v>5333.64</v>
      </c>
    </row>
    <row r="53" spans="2:8" s="184" customFormat="1" ht="59.25" customHeight="1" x14ac:dyDescent="0.25">
      <c r="B53" s="232" t="s">
        <v>2053</v>
      </c>
      <c r="C53" s="190" t="s">
        <v>403</v>
      </c>
      <c r="D53" s="191">
        <v>5388.2</v>
      </c>
      <c r="E53" s="192" t="s">
        <v>2348</v>
      </c>
      <c r="F53" s="185" t="s">
        <v>127</v>
      </c>
      <c r="G53" s="182" t="s">
        <v>2349</v>
      </c>
      <c r="H53" s="231">
        <v>3506.85</v>
      </c>
    </row>
    <row r="54" spans="2:8" s="184" customFormat="1" ht="39.950000000000003" customHeight="1" x14ac:dyDescent="0.25">
      <c r="B54" s="188" t="s">
        <v>2202</v>
      </c>
      <c r="C54" s="190" t="s">
        <v>2203</v>
      </c>
      <c r="D54" s="191">
        <v>3215.61</v>
      </c>
      <c r="E54" s="192" t="s">
        <v>2350</v>
      </c>
      <c r="F54" s="185" t="s">
        <v>0</v>
      </c>
      <c r="G54" s="182" t="s">
        <v>2351</v>
      </c>
      <c r="H54" s="231">
        <v>3108</v>
      </c>
    </row>
    <row r="55" spans="2:8" s="184" customFormat="1" ht="39.950000000000003" customHeight="1" x14ac:dyDescent="0.25">
      <c r="B55" s="187" t="s">
        <v>2232</v>
      </c>
      <c r="C55" s="190" t="s">
        <v>2352</v>
      </c>
      <c r="D55" s="191">
        <v>6300</v>
      </c>
      <c r="E55" s="192" t="s">
        <v>2353</v>
      </c>
      <c r="F55" s="179" t="s">
        <v>1930</v>
      </c>
      <c r="G55" s="182" t="s">
        <v>2351</v>
      </c>
      <c r="H55" s="231">
        <v>3225.6</v>
      </c>
    </row>
    <row r="56" spans="2:8" s="184" customFormat="1" ht="39.950000000000003" customHeight="1" x14ac:dyDescent="0.25">
      <c r="B56" s="221" t="s">
        <v>2290</v>
      </c>
      <c r="C56" s="190" t="s">
        <v>153</v>
      </c>
      <c r="D56" s="191">
        <v>7836.5</v>
      </c>
      <c r="E56" s="192" t="s">
        <v>2354</v>
      </c>
      <c r="F56" s="179" t="s">
        <v>1930</v>
      </c>
      <c r="G56" s="182" t="s">
        <v>2351</v>
      </c>
      <c r="H56" s="231">
        <v>2952.1</v>
      </c>
    </row>
    <row r="57" spans="2:8" s="184" customFormat="1" ht="39.950000000000003" customHeight="1" x14ac:dyDescent="0.25">
      <c r="B57" s="187" t="s">
        <v>2277</v>
      </c>
      <c r="C57" s="190" t="s">
        <v>153</v>
      </c>
      <c r="D57" s="191">
        <v>7900</v>
      </c>
      <c r="E57" s="192" t="s">
        <v>2355</v>
      </c>
      <c r="F57" s="179" t="s">
        <v>1930</v>
      </c>
      <c r="G57" s="182" t="s">
        <v>2351</v>
      </c>
      <c r="H57" s="231">
        <v>4190.0600000000004</v>
      </c>
    </row>
    <row r="58" spans="2:8" s="184" customFormat="1" ht="39.950000000000003" customHeight="1" x14ac:dyDescent="0.25">
      <c r="B58" s="233" t="s">
        <v>2288</v>
      </c>
      <c r="C58" s="190" t="s">
        <v>153</v>
      </c>
      <c r="D58" s="191">
        <v>1600</v>
      </c>
      <c r="E58" s="192" t="s">
        <v>2356</v>
      </c>
      <c r="F58" s="185" t="s">
        <v>127</v>
      </c>
      <c r="G58" s="182" t="s">
        <v>2336</v>
      </c>
      <c r="H58" s="231">
        <v>834.01</v>
      </c>
    </row>
    <row r="59" spans="2:8" s="184" customFormat="1" ht="39.950000000000003" customHeight="1" x14ac:dyDescent="0.25">
      <c r="B59" s="188" t="s">
        <v>2298</v>
      </c>
      <c r="C59" s="190" t="s">
        <v>2299</v>
      </c>
      <c r="D59" s="191">
        <v>900</v>
      </c>
      <c r="E59" s="192" t="s">
        <v>2357</v>
      </c>
      <c r="F59" s="185" t="s">
        <v>127</v>
      </c>
      <c r="G59" s="182" t="s">
        <v>2336</v>
      </c>
      <c r="H59" s="231">
        <v>289.01</v>
      </c>
    </row>
    <row r="60" spans="2:8" s="184" customFormat="1" ht="39.950000000000003" customHeight="1" x14ac:dyDescent="0.25">
      <c r="B60" s="187" t="s">
        <v>2295</v>
      </c>
      <c r="C60" s="190" t="s">
        <v>2266</v>
      </c>
      <c r="D60" s="191">
        <v>3078.04</v>
      </c>
      <c r="E60" s="192" t="s">
        <v>2358</v>
      </c>
      <c r="F60" s="185" t="s">
        <v>2359</v>
      </c>
      <c r="G60" s="182" t="s">
        <v>2351</v>
      </c>
      <c r="H60" s="231">
        <v>2694.01</v>
      </c>
    </row>
    <row r="61" spans="2:8" s="184" customFormat="1" ht="39.950000000000003" customHeight="1" x14ac:dyDescent="0.25">
      <c r="B61" s="232" t="s">
        <v>2050</v>
      </c>
      <c r="C61" s="190" t="s">
        <v>2230</v>
      </c>
      <c r="D61" s="191">
        <v>1901.9</v>
      </c>
      <c r="E61" s="192" t="s">
        <v>2360</v>
      </c>
      <c r="F61" s="185" t="s">
        <v>3</v>
      </c>
      <c r="G61" s="182" t="s">
        <v>2351</v>
      </c>
      <c r="H61" s="231">
        <v>1599.32</v>
      </c>
    </row>
    <row r="62" spans="2:8" s="184" customFormat="1" ht="39.950000000000003" customHeight="1" x14ac:dyDescent="0.25">
      <c r="B62" s="188" t="s">
        <v>2298</v>
      </c>
      <c r="C62" s="190" t="s">
        <v>2299</v>
      </c>
      <c r="D62" s="191">
        <v>4300</v>
      </c>
      <c r="E62" s="192" t="s">
        <v>2361</v>
      </c>
      <c r="F62" s="185" t="s">
        <v>1930</v>
      </c>
      <c r="G62" s="182" t="s">
        <v>2351</v>
      </c>
      <c r="H62" s="231">
        <v>4300</v>
      </c>
    </row>
    <row r="63" spans="2:8" s="184" customFormat="1" ht="39.950000000000003" customHeight="1" x14ac:dyDescent="0.25">
      <c r="B63" s="233" t="s">
        <v>2288</v>
      </c>
      <c r="C63" s="190" t="s">
        <v>153</v>
      </c>
      <c r="D63" s="191">
        <v>6300</v>
      </c>
      <c r="E63" s="192" t="s">
        <v>2361</v>
      </c>
      <c r="F63" s="185" t="s">
        <v>1930</v>
      </c>
      <c r="G63" s="182" t="s">
        <v>2351</v>
      </c>
      <c r="H63" s="231">
        <v>1862</v>
      </c>
    </row>
    <row r="64" spans="2:8" s="184" customFormat="1" ht="39.950000000000003" customHeight="1" x14ac:dyDescent="0.25">
      <c r="B64" s="189" t="s">
        <v>2362</v>
      </c>
      <c r="C64" s="190" t="s">
        <v>2331</v>
      </c>
      <c r="D64" s="191">
        <v>5000</v>
      </c>
      <c r="E64" s="192" t="s">
        <v>2363</v>
      </c>
      <c r="F64" s="185" t="s">
        <v>1930</v>
      </c>
      <c r="G64" s="182" t="s">
        <v>2351</v>
      </c>
      <c r="H64" s="231">
        <v>3976</v>
      </c>
    </row>
    <row r="65" spans="2:8" s="184" customFormat="1" ht="39.950000000000003" customHeight="1" x14ac:dyDescent="0.25">
      <c r="B65" s="221" t="s">
        <v>2272</v>
      </c>
      <c r="C65" s="190" t="s">
        <v>153</v>
      </c>
      <c r="D65" s="191">
        <v>10300</v>
      </c>
      <c r="E65" s="192" t="s">
        <v>2364</v>
      </c>
      <c r="F65" s="185" t="s">
        <v>1930</v>
      </c>
      <c r="G65" s="182" t="s">
        <v>2351</v>
      </c>
      <c r="H65" s="231">
        <v>5673.16</v>
      </c>
    </row>
    <row r="66" spans="2:8" s="184" customFormat="1" ht="39.950000000000003" customHeight="1" x14ac:dyDescent="0.25">
      <c r="B66" s="221" t="s">
        <v>2278</v>
      </c>
      <c r="C66" s="190" t="s">
        <v>153</v>
      </c>
      <c r="D66" s="191">
        <v>10300</v>
      </c>
      <c r="E66" s="192" t="s">
        <v>2364</v>
      </c>
      <c r="F66" s="185" t="s">
        <v>1930</v>
      </c>
      <c r="G66" s="182" t="s">
        <v>2351</v>
      </c>
      <c r="H66" s="231">
        <v>5479.62</v>
      </c>
    </row>
    <row r="67" spans="2:8" s="184" customFormat="1" ht="39.950000000000003" customHeight="1" x14ac:dyDescent="0.25">
      <c r="B67" s="187" t="s">
        <v>2064</v>
      </c>
      <c r="C67" s="190" t="s">
        <v>2230</v>
      </c>
      <c r="D67" s="191">
        <v>4300</v>
      </c>
      <c r="E67" s="192" t="s">
        <v>2365</v>
      </c>
      <c r="F67" s="185" t="s">
        <v>1930</v>
      </c>
      <c r="G67" s="182" t="s">
        <v>2351</v>
      </c>
      <c r="H67" s="231">
        <v>3864.47</v>
      </c>
    </row>
    <row r="68" spans="2:8" s="184" customFormat="1" ht="39.950000000000003" customHeight="1" x14ac:dyDescent="0.25">
      <c r="B68" s="188" t="s">
        <v>2033</v>
      </c>
      <c r="C68" s="190" t="s">
        <v>2221</v>
      </c>
      <c r="D68" s="191">
        <v>4385.62</v>
      </c>
      <c r="E68" s="192" t="s">
        <v>2366</v>
      </c>
      <c r="F68" s="193" t="s">
        <v>1</v>
      </c>
      <c r="G68" s="182" t="s">
        <v>2351</v>
      </c>
      <c r="H68" s="231">
        <v>4121.92</v>
      </c>
    </row>
    <row r="69" spans="2:8" s="184" customFormat="1" ht="39.950000000000003" customHeight="1" x14ac:dyDescent="0.2">
      <c r="B69" s="187" t="s">
        <v>2367</v>
      </c>
      <c r="C69" s="190" t="s">
        <v>2368</v>
      </c>
      <c r="D69" s="191">
        <v>4636.2</v>
      </c>
      <c r="E69" s="192" t="s">
        <v>2369</v>
      </c>
      <c r="F69" s="193" t="s">
        <v>4</v>
      </c>
      <c r="G69" s="182" t="s">
        <v>2370</v>
      </c>
      <c r="H69" s="236">
        <v>3956.94</v>
      </c>
    </row>
    <row r="70" spans="2:8" s="184" customFormat="1" ht="39.950000000000003" customHeight="1" x14ac:dyDescent="0.25">
      <c r="B70" s="188" t="s">
        <v>2371</v>
      </c>
      <c r="C70" s="190" t="s">
        <v>2203</v>
      </c>
      <c r="D70" s="191">
        <v>4300</v>
      </c>
      <c r="E70" s="240" t="s">
        <v>2372</v>
      </c>
      <c r="F70" s="193" t="s">
        <v>1930</v>
      </c>
      <c r="G70" s="182" t="s">
        <v>2373</v>
      </c>
      <c r="H70" s="231">
        <v>4300</v>
      </c>
    </row>
    <row r="71" spans="2:8" s="184" customFormat="1" ht="39.950000000000003" customHeight="1" x14ac:dyDescent="0.25">
      <c r="B71" s="188" t="s">
        <v>2298</v>
      </c>
      <c r="C71" s="190" t="s">
        <v>2299</v>
      </c>
      <c r="D71" s="191">
        <v>1541.98</v>
      </c>
      <c r="E71" s="240" t="s">
        <v>2374</v>
      </c>
      <c r="F71" s="193" t="s">
        <v>0</v>
      </c>
      <c r="G71" s="182" t="s">
        <v>2321</v>
      </c>
      <c r="H71" s="231">
        <v>1541.98</v>
      </c>
    </row>
    <row r="72" spans="2:8" x14ac:dyDescent="0.25">
      <c r="D72" s="194"/>
    </row>
    <row r="73" spans="2:8" x14ac:dyDescent="0.25">
      <c r="B73" s="195"/>
    </row>
    <row r="74" spans="2:8" x14ac:dyDescent="0.25">
      <c r="B74" s="548" t="s">
        <v>2375</v>
      </c>
      <c r="C74" s="548"/>
      <c r="D74" s="548"/>
      <c r="E74" s="548"/>
      <c r="F74" s="548"/>
      <c r="G74" s="196"/>
    </row>
    <row r="75" spans="2:8" x14ac:dyDescent="0.25">
      <c r="B75" s="176" t="s">
        <v>2108</v>
      </c>
      <c r="C75" s="176" t="s">
        <v>2109</v>
      </c>
      <c r="D75" s="176" t="s">
        <v>2110</v>
      </c>
      <c r="E75" s="176" t="s">
        <v>2174</v>
      </c>
      <c r="F75" s="176" t="s">
        <v>2175</v>
      </c>
    </row>
    <row r="76" spans="2:8" ht="30" x14ac:dyDescent="0.25">
      <c r="B76" s="241" t="s">
        <v>2272</v>
      </c>
      <c r="C76" s="242" t="s">
        <v>2273</v>
      </c>
      <c r="D76" s="243">
        <v>387</v>
      </c>
      <c r="E76" s="244" t="s">
        <v>2274</v>
      </c>
      <c r="F76" s="245">
        <v>42644</v>
      </c>
    </row>
    <row r="77" spans="2:8" ht="30" x14ac:dyDescent="0.25">
      <c r="B77" s="241" t="s">
        <v>2272</v>
      </c>
      <c r="C77" s="242" t="s">
        <v>2273</v>
      </c>
      <c r="D77" s="243">
        <v>751</v>
      </c>
      <c r="E77" s="244" t="s">
        <v>2274</v>
      </c>
      <c r="F77" s="245">
        <v>42644</v>
      </c>
    </row>
    <row r="78" spans="2:8" ht="30" x14ac:dyDescent="0.25">
      <c r="B78" s="241" t="s">
        <v>2275</v>
      </c>
      <c r="C78" s="242" t="s">
        <v>2273</v>
      </c>
      <c r="D78" s="243">
        <v>439</v>
      </c>
      <c r="E78" s="244" t="s">
        <v>2274</v>
      </c>
      <c r="F78" s="245">
        <v>42644</v>
      </c>
    </row>
    <row r="79" spans="2:8" ht="30" x14ac:dyDescent="0.25">
      <c r="B79" s="241" t="s">
        <v>2275</v>
      </c>
      <c r="C79" s="242" t="s">
        <v>2273</v>
      </c>
      <c r="D79" s="243">
        <v>352</v>
      </c>
      <c r="E79" s="244" t="s">
        <v>2274</v>
      </c>
      <c r="F79" s="245">
        <v>42644</v>
      </c>
    </row>
    <row r="80" spans="2:8" ht="30" x14ac:dyDescent="0.25">
      <c r="B80" s="241" t="s">
        <v>2275</v>
      </c>
      <c r="C80" s="242" t="s">
        <v>2273</v>
      </c>
      <c r="D80" s="243">
        <v>575</v>
      </c>
      <c r="E80" s="244" t="s">
        <v>2274</v>
      </c>
      <c r="F80" s="245">
        <v>42644</v>
      </c>
    </row>
    <row r="81" spans="2:6" ht="30" x14ac:dyDescent="0.25">
      <c r="B81" s="241" t="s">
        <v>2275</v>
      </c>
      <c r="C81" s="242" t="s">
        <v>2273</v>
      </c>
      <c r="D81" s="246">
        <v>351</v>
      </c>
      <c r="E81" s="244" t="s">
        <v>2274</v>
      </c>
      <c r="F81" s="245">
        <v>42644</v>
      </c>
    </row>
    <row r="82" spans="2:6" ht="30" x14ac:dyDescent="0.25">
      <c r="B82" s="241" t="s">
        <v>2072</v>
      </c>
      <c r="C82" s="242" t="s">
        <v>2276</v>
      </c>
      <c r="D82" s="246">
        <v>359</v>
      </c>
      <c r="E82" s="244" t="s">
        <v>2274</v>
      </c>
      <c r="F82" s="245">
        <v>42644</v>
      </c>
    </row>
    <row r="83" spans="2:6" ht="30" x14ac:dyDescent="0.25">
      <c r="B83" s="241" t="s">
        <v>2072</v>
      </c>
      <c r="C83" s="242" t="s">
        <v>2276</v>
      </c>
      <c r="D83" s="246">
        <v>510</v>
      </c>
      <c r="E83" s="244" t="s">
        <v>2274</v>
      </c>
      <c r="F83" s="245">
        <v>42644</v>
      </c>
    </row>
    <row r="84" spans="2:6" ht="30" x14ac:dyDescent="0.25">
      <c r="B84" s="241" t="s">
        <v>2072</v>
      </c>
      <c r="C84" s="242" t="s">
        <v>2276</v>
      </c>
      <c r="D84" s="246">
        <v>479</v>
      </c>
      <c r="E84" s="244" t="s">
        <v>2274</v>
      </c>
      <c r="F84" s="245">
        <v>42644</v>
      </c>
    </row>
    <row r="85" spans="2:6" x14ac:dyDescent="0.25">
      <c r="B85" s="247" t="s">
        <v>2277</v>
      </c>
      <c r="C85" s="242" t="s">
        <v>2276</v>
      </c>
      <c r="D85" s="246">
        <v>782</v>
      </c>
      <c r="E85" s="244" t="s">
        <v>2274</v>
      </c>
      <c r="F85" s="245">
        <v>42644</v>
      </c>
    </row>
    <row r="86" spans="2:6" x14ac:dyDescent="0.25">
      <c r="B86" s="247" t="s">
        <v>2277</v>
      </c>
      <c r="C86" s="242" t="s">
        <v>2276</v>
      </c>
      <c r="D86" s="246">
        <v>544.5</v>
      </c>
      <c r="E86" s="244" t="s">
        <v>2274</v>
      </c>
      <c r="F86" s="245">
        <v>42644</v>
      </c>
    </row>
    <row r="87" spans="2:6" x14ac:dyDescent="0.25">
      <c r="B87" s="247" t="s">
        <v>2277</v>
      </c>
      <c r="C87" s="242" t="s">
        <v>2276</v>
      </c>
      <c r="D87" s="246">
        <v>557</v>
      </c>
      <c r="E87" s="244" t="s">
        <v>2274</v>
      </c>
      <c r="F87" s="245">
        <v>42644</v>
      </c>
    </row>
    <row r="88" spans="2:6" ht="30" x14ac:dyDescent="0.25">
      <c r="B88" s="241" t="s">
        <v>2278</v>
      </c>
      <c r="C88" s="242" t="s">
        <v>2273</v>
      </c>
      <c r="D88" s="246">
        <v>158</v>
      </c>
      <c r="E88" s="244" t="s">
        <v>2274</v>
      </c>
      <c r="F88" s="245">
        <v>42644</v>
      </c>
    </row>
    <row r="89" spans="2:6" ht="30" x14ac:dyDescent="0.25">
      <c r="B89" s="241" t="s">
        <v>2278</v>
      </c>
      <c r="C89" s="242" t="s">
        <v>2273</v>
      </c>
      <c r="D89" s="246">
        <v>565</v>
      </c>
      <c r="E89" s="244" t="s">
        <v>2274</v>
      </c>
      <c r="F89" s="245">
        <v>42644</v>
      </c>
    </row>
    <row r="90" spans="2:6" ht="30" x14ac:dyDescent="0.25">
      <c r="B90" s="241" t="s">
        <v>2278</v>
      </c>
      <c r="C90" s="242" t="s">
        <v>2273</v>
      </c>
      <c r="D90" s="246">
        <v>565</v>
      </c>
      <c r="E90" s="244" t="s">
        <v>2274</v>
      </c>
      <c r="F90" s="245">
        <v>42644</v>
      </c>
    </row>
    <row r="91" spans="2:6" ht="30" x14ac:dyDescent="0.25">
      <c r="B91" s="241" t="s">
        <v>2278</v>
      </c>
      <c r="C91" s="242" t="s">
        <v>2273</v>
      </c>
      <c r="D91" s="246">
        <v>445</v>
      </c>
      <c r="E91" s="244" t="s">
        <v>2274</v>
      </c>
      <c r="F91" s="245">
        <v>42644</v>
      </c>
    </row>
    <row r="92" spans="2:6" ht="30" x14ac:dyDescent="0.25">
      <c r="B92" s="241" t="s">
        <v>2278</v>
      </c>
      <c r="C92" s="242" t="s">
        <v>2273</v>
      </c>
      <c r="D92" s="246">
        <v>240</v>
      </c>
      <c r="E92" s="244" t="s">
        <v>2274</v>
      </c>
      <c r="F92" s="245">
        <v>42644</v>
      </c>
    </row>
    <row r="111" spans="2:2" ht="18" x14ac:dyDescent="0.25">
      <c r="B111" s="197"/>
    </row>
  </sheetData>
  <mergeCells count="5">
    <mergeCell ref="B1:G1"/>
    <mergeCell ref="B4:G4"/>
    <mergeCell ref="F6:H6"/>
    <mergeCell ref="B7:F7"/>
    <mergeCell ref="B74:F74"/>
  </mergeCells>
  <pageMargins left="0.7" right="0.7" top="0.75" bottom="0.75" header="0.3" footer="0.3"/>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0"/>
  <dimension ref="B1:H86"/>
  <sheetViews>
    <sheetView topLeftCell="C40" zoomScale="70" zoomScaleNormal="7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82.14062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2376</v>
      </c>
      <c r="C7" s="548"/>
      <c r="D7" s="548"/>
      <c r="E7" s="548"/>
      <c r="F7" s="548"/>
      <c r="G7" s="174"/>
      <c r="H7" s="175"/>
    </row>
    <row r="8" spans="2:8" x14ac:dyDescent="0.25">
      <c r="B8" s="176" t="s">
        <v>2108</v>
      </c>
      <c r="C8" s="176" t="s">
        <v>2109</v>
      </c>
      <c r="D8" s="176" t="s">
        <v>2110</v>
      </c>
      <c r="E8" s="176" t="s">
        <v>2111</v>
      </c>
      <c r="F8" s="176" t="s">
        <v>2112</v>
      </c>
      <c r="G8" s="176" t="s">
        <v>2113</v>
      </c>
      <c r="H8" s="177" t="s">
        <v>2114</v>
      </c>
    </row>
    <row r="9" spans="2:8" s="184" customFormat="1" ht="39.950000000000003" customHeight="1" x14ac:dyDescent="0.2">
      <c r="B9" s="233" t="s">
        <v>2288</v>
      </c>
      <c r="C9" s="248" t="s">
        <v>153</v>
      </c>
      <c r="D9" s="249">
        <v>6500</v>
      </c>
      <c r="E9" s="250" t="s">
        <v>2377</v>
      </c>
      <c r="F9" s="251" t="s">
        <v>2378</v>
      </c>
      <c r="G9" s="252">
        <v>42618</v>
      </c>
      <c r="H9" s="183">
        <v>3014.52</v>
      </c>
    </row>
    <row r="10" spans="2:8" s="184" customFormat="1" ht="39.950000000000003" customHeight="1" x14ac:dyDescent="0.2">
      <c r="B10" s="188" t="s">
        <v>2069</v>
      </c>
      <c r="C10" s="253" t="s">
        <v>2299</v>
      </c>
      <c r="D10" s="249">
        <v>5200</v>
      </c>
      <c r="E10" s="250" t="s">
        <v>2377</v>
      </c>
      <c r="F10" s="251" t="s">
        <v>2378</v>
      </c>
      <c r="G10" s="252">
        <v>42618</v>
      </c>
      <c r="H10" s="183">
        <v>3261.5</v>
      </c>
    </row>
    <row r="11" spans="2:8" s="184" customFormat="1" ht="39.950000000000003" customHeight="1" x14ac:dyDescent="0.25">
      <c r="B11" s="187" t="s">
        <v>2232</v>
      </c>
      <c r="C11" s="248" t="s">
        <v>201</v>
      </c>
      <c r="D11" s="249">
        <v>2600</v>
      </c>
      <c r="E11" s="250" t="s">
        <v>2377</v>
      </c>
      <c r="F11" s="251" t="s">
        <v>2378</v>
      </c>
      <c r="G11" s="252">
        <v>42618</v>
      </c>
      <c r="H11" s="231">
        <v>2600</v>
      </c>
    </row>
    <row r="12" spans="2:8" s="184" customFormat="1" ht="39.950000000000003" customHeight="1" x14ac:dyDescent="0.25">
      <c r="B12" s="187" t="s">
        <v>2295</v>
      </c>
      <c r="C12" s="248" t="s">
        <v>2198</v>
      </c>
      <c r="D12" s="249">
        <v>2884.65</v>
      </c>
      <c r="E12" s="250" t="s">
        <v>2379</v>
      </c>
      <c r="F12" s="251" t="s">
        <v>0</v>
      </c>
      <c r="G12" s="252">
        <v>42618</v>
      </c>
      <c r="H12" s="231">
        <v>1512</v>
      </c>
    </row>
    <row r="13" spans="2:8" s="184" customFormat="1" ht="39.950000000000003" customHeight="1" x14ac:dyDescent="0.25">
      <c r="B13" s="187" t="s">
        <v>2380</v>
      </c>
      <c r="C13" s="248" t="s">
        <v>2381</v>
      </c>
      <c r="D13" s="249">
        <v>2000</v>
      </c>
      <c r="E13" s="250" t="s">
        <v>2377</v>
      </c>
      <c r="F13" s="251" t="s">
        <v>2378</v>
      </c>
      <c r="G13" s="252">
        <v>42618</v>
      </c>
      <c r="H13" s="231">
        <v>1619.68</v>
      </c>
    </row>
    <row r="14" spans="2:8" s="184" customFormat="1" ht="39.950000000000003" customHeight="1" x14ac:dyDescent="0.2">
      <c r="B14" s="221" t="s">
        <v>2072</v>
      </c>
      <c r="C14" s="248" t="s">
        <v>153</v>
      </c>
      <c r="D14" s="249">
        <v>2600</v>
      </c>
      <c r="E14" s="250" t="s">
        <v>2377</v>
      </c>
      <c r="F14" s="251" t="s">
        <v>2378</v>
      </c>
      <c r="G14" s="252">
        <v>42618</v>
      </c>
      <c r="H14" s="183">
        <v>414.51</v>
      </c>
    </row>
    <row r="15" spans="2:8" s="184" customFormat="1" ht="39.950000000000003" customHeight="1" x14ac:dyDescent="0.25">
      <c r="B15" s="232" t="s">
        <v>2050</v>
      </c>
      <c r="C15" s="248" t="s">
        <v>2230</v>
      </c>
      <c r="D15" s="249">
        <v>3207.95</v>
      </c>
      <c r="E15" s="250" t="s">
        <v>2377</v>
      </c>
      <c r="F15" s="251" t="s">
        <v>0</v>
      </c>
      <c r="G15" s="252">
        <v>42616</v>
      </c>
      <c r="H15" s="231">
        <v>2952.16</v>
      </c>
    </row>
    <row r="16" spans="2:8" s="184" customFormat="1" ht="39.950000000000003" customHeight="1" x14ac:dyDescent="0.25">
      <c r="B16" s="237" t="s">
        <v>2213</v>
      </c>
      <c r="C16" s="248" t="s">
        <v>2382</v>
      </c>
      <c r="D16" s="249">
        <v>2597.3200000000002</v>
      </c>
      <c r="E16" s="250" t="s">
        <v>2377</v>
      </c>
      <c r="F16" s="251" t="s">
        <v>0</v>
      </c>
      <c r="G16" s="252">
        <v>42616</v>
      </c>
      <c r="H16" s="231">
        <v>2229.4299999999998</v>
      </c>
    </row>
    <row r="17" spans="2:8" s="184" customFormat="1" ht="39.950000000000003" customHeight="1" x14ac:dyDescent="0.25">
      <c r="B17" s="221" t="s">
        <v>2290</v>
      </c>
      <c r="C17" s="253" t="s">
        <v>153</v>
      </c>
      <c r="D17" s="249">
        <v>6135.55</v>
      </c>
      <c r="E17" s="250" t="s">
        <v>2377</v>
      </c>
      <c r="F17" s="251" t="s">
        <v>1</v>
      </c>
      <c r="G17" s="252">
        <v>42618</v>
      </c>
      <c r="H17" s="231">
        <v>1756</v>
      </c>
    </row>
    <row r="18" spans="2:8" s="184" customFormat="1" ht="39.950000000000003" customHeight="1" x14ac:dyDescent="0.2">
      <c r="B18" s="221" t="s">
        <v>2275</v>
      </c>
      <c r="C18" s="253" t="s">
        <v>153</v>
      </c>
      <c r="D18" s="249">
        <v>4200</v>
      </c>
      <c r="E18" s="250" t="s">
        <v>2383</v>
      </c>
      <c r="F18" s="251" t="s">
        <v>1</v>
      </c>
      <c r="G18" s="252">
        <v>42618</v>
      </c>
      <c r="H18" s="183">
        <v>2428</v>
      </c>
    </row>
    <row r="19" spans="2:8" s="184" customFormat="1" ht="39.950000000000003" customHeight="1" x14ac:dyDescent="0.25">
      <c r="B19" s="221" t="s">
        <v>2272</v>
      </c>
      <c r="C19" s="253" t="s">
        <v>153</v>
      </c>
      <c r="D19" s="249">
        <v>4200</v>
      </c>
      <c r="E19" s="250" t="s">
        <v>2377</v>
      </c>
      <c r="F19" s="251" t="s">
        <v>1</v>
      </c>
      <c r="G19" s="252">
        <v>42618</v>
      </c>
      <c r="H19" s="231">
        <v>1756</v>
      </c>
    </row>
    <row r="20" spans="2:8" s="184" customFormat="1" ht="39.950000000000003" customHeight="1" x14ac:dyDescent="0.25">
      <c r="B20" s="232" t="s">
        <v>2053</v>
      </c>
      <c r="C20" s="253" t="s">
        <v>403</v>
      </c>
      <c r="D20" s="249">
        <v>3145.44</v>
      </c>
      <c r="E20" s="250" t="s">
        <v>2377</v>
      </c>
      <c r="F20" s="251" t="s">
        <v>1</v>
      </c>
      <c r="G20" s="252">
        <v>42619</v>
      </c>
      <c r="H20" s="231">
        <v>1644.08</v>
      </c>
    </row>
    <row r="21" spans="2:8" s="184" customFormat="1" ht="39.950000000000003" customHeight="1" x14ac:dyDescent="0.2">
      <c r="B21" s="188" t="s">
        <v>2289</v>
      </c>
      <c r="C21" s="253" t="s">
        <v>2203</v>
      </c>
      <c r="D21" s="249">
        <v>900</v>
      </c>
      <c r="E21" s="250" t="s">
        <v>2384</v>
      </c>
      <c r="F21" s="251" t="s">
        <v>1</v>
      </c>
      <c r="G21" s="252">
        <v>42619</v>
      </c>
      <c r="H21" s="183">
        <v>807.51</v>
      </c>
    </row>
    <row r="22" spans="2:8" s="184" customFormat="1" ht="39.950000000000003" customHeight="1" x14ac:dyDescent="0.2">
      <c r="B22" s="221" t="s">
        <v>2278</v>
      </c>
      <c r="C22" s="253" t="s">
        <v>153</v>
      </c>
      <c r="D22" s="249">
        <v>6600</v>
      </c>
      <c r="E22" s="250" t="s">
        <v>2384</v>
      </c>
      <c r="F22" s="251" t="s">
        <v>1</v>
      </c>
      <c r="G22" s="252">
        <v>42618</v>
      </c>
      <c r="H22" s="183">
        <v>5422</v>
      </c>
    </row>
    <row r="23" spans="2:8" s="184" customFormat="1" ht="39.950000000000003" customHeight="1" x14ac:dyDescent="0.2">
      <c r="B23" s="187" t="s">
        <v>2292</v>
      </c>
      <c r="C23" s="253" t="s">
        <v>2198</v>
      </c>
      <c r="D23" s="249">
        <v>900</v>
      </c>
      <c r="E23" s="250" t="s">
        <v>2377</v>
      </c>
      <c r="F23" s="251" t="s">
        <v>1</v>
      </c>
      <c r="G23" s="252">
        <v>42619</v>
      </c>
      <c r="H23" s="183">
        <v>348.32</v>
      </c>
    </row>
    <row r="24" spans="2:8" s="184" customFormat="1" ht="39.950000000000003" customHeight="1" x14ac:dyDescent="0.2">
      <c r="B24" s="187" t="s">
        <v>2195</v>
      </c>
      <c r="C24" s="253" t="s">
        <v>2198</v>
      </c>
      <c r="D24" s="249">
        <v>900</v>
      </c>
      <c r="E24" s="250" t="s">
        <v>2385</v>
      </c>
      <c r="F24" s="251" t="s">
        <v>1</v>
      </c>
      <c r="G24" s="252">
        <v>42619</v>
      </c>
      <c r="H24" s="183">
        <v>348.32</v>
      </c>
    </row>
    <row r="25" spans="2:8" s="184" customFormat="1" ht="39.950000000000003" customHeight="1" x14ac:dyDescent="0.2">
      <c r="B25" s="187" t="s">
        <v>2098</v>
      </c>
      <c r="C25" s="253" t="s">
        <v>2192</v>
      </c>
      <c r="D25" s="249">
        <v>2847.2</v>
      </c>
      <c r="E25" s="250" t="s">
        <v>2385</v>
      </c>
      <c r="F25" s="251" t="s">
        <v>1</v>
      </c>
      <c r="G25" s="252">
        <v>42619</v>
      </c>
      <c r="H25" s="183">
        <v>2343.37</v>
      </c>
    </row>
    <row r="26" spans="2:8" s="184" customFormat="1" ht="39.950000000000003" customHeight="1" x14ac:dyDescent="0.2">
      <c r="B26" s="232" t="s">
        <v>2050</v>
      </c>
      <c r="C26" s="253" t="s">
        <v>2386</v>
      </c>
      <c r="D26" s="249">
        <v>2507.0300000000002</v>
      </c>
      <c r="E26" s="250" t="s">
        <v>2385</v>
      </c>
      <c r="F26" s="254" t="s">
        <v>1126</v>
      </c>
      <c r="G26" s="252">
        <v>42620</v>
      </c>
      <c r="H26" s="183">
        <v>2128.0100000000002</v>
      </c>
    </row>
    <row r="27" spans="2:8" s="184" customFormat="1" ht="39.950000000000003" customHeight="1" x14ac:dyDescent="0.25">
      <c r="B27" s="188" t="s">
        <v>2016</v>
      </c>
      <c r="C27" s="253" t="s">
        <v>2198</v>
      </c>
      <c r="D27" s="249">
        <v>9337.85</v>
      </c>
      <c r="E27" s="250" t="s">
        <v>2377</v>
      </c>
      <c r="F27" s="251" t="s">
        <v>2387</v>
      </c>
      <c r="G27" s="252">
        <v>42620</v>
      </c>
      <c r="H27" s="231">
        <v>8423.64</v>
      </c>
    </row>
    <row r="28" spans="2:8" s="184" customFormat="1" ht="39.950000000000003" customHeight="1" x14ac:dyDescent="0.25">
      <c r="B28" s="232" t="s">
        <v>2053</v>
      </c>
      <c r="C28" s="253" t="s">
        <v>403</v>
      </c>
      <c r="D28" s="249">
        <v>10119</v>
      </c>
      <c r="E28" s="255" t="s">
        <v>2388</v>
      </c>
      <c r="F28" s="254" t="s">
        <v>2</v>
      </c>
      <c r="G28" s="252">
        <v>42620</v>
      </c>
      <c r="H28" s="231">
        <v>7440.68</v>
      </c>
    </row>
    <row r="29" spans="2:8" s="184" customFormat="1" ht="39.950000000000003" customHeight="1" x14ac:dyDescent="0.2">
      <c r="B29" s="187" t="s">
        <v>2295</v>
      </c>
      <c r="C29" s="253" t="s">
        <v>2198</v>
      </c>
      <c r="D29" s="249">
        <v>2588.2399999999998</v>
      </c>
      <c r="E29" s="250" t="s">
        <v>2389</v>
      </c>
      <c r="F29" s="251" t="s">
        <v>1</v>
      </c>
      <c r="G29" s="252">
        <v>42626</v>
      </c>
      <c r="H29" s="183">
        <v>2588.2399999999998</v>
      </c>
    </row>
    <row r="30" spans="2:8" s="184" customFormat="1" ht="39.950000000000003" customHeight="1" x14ac:dyDescent="0.2">
      <c r="B30" s="188" t="s">
        <v>2069</v>
      </c>
      <c r="C30" s="253" t="s">
        <v>2299</v>
      </c>
      <c r="D30" s="249">
        <v>1200</v>
      </c>
      <c r="E30" s="250" t="s">
        <v>2390</v>
      </c>
      <c r="F30" s="251" t="s">
        <v>1</v>
      </c>
      <c r="G30" s="252">
        <v>42626</v>
      </c>
      <c r="H30" s="183">
        <v>302</v>
      </c>
    </row>
    <row r="31" spans="2:8" s="184" customFormat="1" ht="39.950000000000003" customHeight="1" x14ac:dyDescent="0.2">
      <c r="B31" s="187" t="s">
        <v>2064</v>
      </c>
      <c r="C31" s="253" t="s">
        <v>2230</v>
      </c>
      <c r="D31" s="249">
        <v>5345.36</v>
      </c>
      <c r="E31" s="250" t="s">
        <v>2390</v>
      </c>
      <c r="F31" s="251" t="s">
        <v>2391</v>
      </c>
      <c r="G31" s="252">
        <v>42628</v>
      </c>
      <c r="H31" s="256">
        <v>5285.8</v>
      </c>
    </row>
    <row r="32" spans="2:8" s="184" customFormat="1" ht="39.950000000000003" customHeight="1" x14ac:dyDescent="0.2">
      <c r="B32" s="187" t="s">
        <v>2330</v>
      </c>
      <c r="C32" s="253" t="s">
        <v>2381</v>
      </c>
      <c r="D32" s="191">
        <v>3200</v>
      </c>
      <c r="E32" s="250" t="s">
        <v>2390</v>
      </c>
      <c r="F32" s="254" t="s">
        <v>2392</v>
      </c>
      <c r="G32" s="252">
        <v>42632</v>
      </c>
      <c r="H32" s="183">
        <v>2063</v>
      </c>
    </row>
    <row r="33" spans="2:8" s="184" customFormat="1" ht="39.950000000000003" customHeight="1" x14ac:dyDescent="0.25">
      <c r="B33" s="233" t="s">
        <v>2288</v>
      </c>
      <c r="C33" s="253" t="s">
        <v>153</v>
      </c>
      <c r="D33" s="249">
        <v>6800</v>
      </c>
      <c r="E33" s="250" t="s">
        <v>2390</v>
      </c>
      <c r="F33" s="254" t="s">
        <v>2393</v>
      </c>
      <c r="G33" s="252">
        <v>42631</v>
      </c>
      <c r="H33" s="231">
        <v>6180.5</v>
      </c>
    </row>
    <row r="34" spans="2:8" s="184" customFormat="1" ht="39.950000000000003" customHeight="1" x14ac:dyDescent="0.25">
      <c r="B34" s="188" t="s">
        <v>2069</v>
      </c>
      <c r="C34" s="253" t="s">
        <v>2299</v>
      </c>
      <c r="D34" s="249">
        <v>4800</v>
      </c>
      <c r="E34" s="250" t="s">
        <v>2390</v>
      </c>
      <c r="F34" s="254" t="s">
        <v>2393</v>
      </c>
      <c r="G34" s="252">
        <v>42631</v>
      </c>
      <c r="H34" s="257">
        <v>4074.28</v>
      </c>
    </row>
    <row r="35" spans="2:8" s="184" customFormat="1" ht="39.950000000000003" customHeight="1" x14ac:dyDescent="0.25">
      <c r="B35" s="187" t="s">
        <v>2295</v>
      </c>
      <c r="C35" s="253" t="s">
        <v>2198</v>
      </c>
      <c r="D35" s="249">
        <v>3219.6</v>
      </c>
      <c r="E35" s="250" t="s">
        <v>2385</v>
      </c>
      <c r="F35" s="254" t="s">
        <v>2</v>
      </c>
      <c r="G35" s="252">
        <v>42631</v>
      </c>
      <c r="H35" s="231">
        <v>1878.03</v>
      </c>
    </row>
    <row r="36" spans="2:8" s="184" customFormat="1" ht="76.5" customHeight="1" x14ac:dyDescent="0.25">
      <c r="B36" s="187" t="s">
        <v>2315</v>
      </c>
      <c r="C36" s="253" t="s">
        <v>2192</v>
      </c>
      <c r="D36" s="258">
        <v>6626.36</v>
      </c>
      <c r="E36" s="250" t="s">
        <v>2394</v>
      </c>
      <c r="F36" s="254" t="s">
        <v>2395</v>
      </c>
      <c r="G36" s="252">
        <v>42634</v>
      </c>
      <c r="H36" s="231">
        <v>6624.87</v>
      </c>
    </row>
    <row r="37" spans="2:8" s="184" customFormat="1" ht="73.5" customHeight="1" x14ac:dyDescent="0.25">
      <c r="B37" s="187" t="s">
        <v>2140</v>
      </c>
      <c r="C37" s="253" t="s">
        <v>2198</v>
      </c>
      <c r="D37" s="249">
        <v>26500</v>
      </c>
      <c r="E37" s="250" t="s">
        <v>2394</v>
      </c>
      <c r="F37" s="254" t="s">
        <v>2396</v>
      </c>
      <c r="G37" s="252">
        <v>42634</v>
      </c>
      <c r="H37" s="231">
        <v>18984.25</v>
      </c>
    </row>
    <row r="38" spans="2:8" s="184" customFormat="1" ht="78.75" customHeight="1" x14ac:dyDescent="0.25">
      <c r="B38" s="188" t="s">
        <v>2016</v>
      </c>
      <c r="C38" s="253" t="s">
        <v>2198</v>
      </c>
      <c r="D38" s="249">
        <v>26500</v>
      </c>
      <c r="E38" s="250" t="s">
        <v>2394</v>
      </c>
      <c r="F38" s="254" t="s">
        <v>2396</v>
      </c>
      <c r="G38" s="252">
        <v>42634</v>
      </c>
      <c r="H38" s="231">
        <v>24959.91</v>
      </c>
    </row>
    <row r="39" spans="2:8" s="184" customFormat="1" ht="71.25" customHeight="1" x14ac:dyDescent="0.25">
      <c r="B39" s="188" t="s">
        <v>2139</v>
      </c>
      <c r="C39" s="253" t="s">
        <v>2215</v>
      </c>
      <c r="D39" s="249">
        <v>30428.639999999999</v>
      </c>
      <c r="E39" s="250" t="s">
        <v>2394</v>
      </c>
      <c r="F39" s="254" t="s">
        <v>2396</v>
      </c>
      <c r="G39" s="252">
        <v>42634</v>
      </c>
      <c r="H39" s="231">
        <v>25030.14</v>
      </c>
    </row>
    <row r="40" spans="2:8" s="184" customFormat="1" ht="39.950000000000003" customHeight="1" x14ac:dyDescent="0.25">
      <c r="B40" s="232" t="s">
        <v>2053</v>
      </c>
      <c r="C40" s="253" t="s">
        <v>403</v>
      </c>
      <c r="D40" s="249">
        <v>3685.6</v>
      </c>
      <c r="E40" s="250" t="s">
        <v>2397</v>
      </c>
      <c r="F40" s="254" t="s">
        <v>0</v>
      </c>
      <c r="G40" s="252">
        <v>42635</v>
      </c>
      <c r="H40" s="231">
        <v>2262.5</v>
      </c>
    </row>
    <row r="41" spans="2:8" s="184" customFormat="1" ht="51.75" customHeight="1" x14ac:dyDescent="0.2">
      <c r="B41" s="188" t="s">
        <v>2069</v>
      </c>
      <c r="C41" s="253" t="s">
        <v>2299</v>
      </c>
      <c r="D41" s="249">
        <v>11573.26</v>
      </c>
      <c r="E41" s="250" t="s">
        <v>2398</v>
      </c>
      <c r="F41" s="254" t="s">
        <v>2392</v>
      </c>
      <c r="G41" s="252">
        <v>42637</v>
      </c>
      <c r="H41" s="183">
        <v>11420.32</v>
      </c>
    </row>
    <row r="42" spans="2:8" s="184" customFormat="1" ht="51" customHeight="1" x14ac:dyDescent="0.25">
      <c r="B42" s="187" t="s">
        <v>2315</v>
      </c>
      <c r="C42" s="253" t="s">
        <v>2192</v>
      </c>
      <c r="D42" s="259">
        <v>1949.5</v>
      </c>
      <c r="E42" s="250" t="s">
        <v>2399</v>
      </c>
      <c r="F42" s="254" t="s">
        <v>2400</v>
      </c>
      <c r="G42" s="252">
        <v>42635</v>
      </c>
      <c r="H42" s="260">
        <v>1608.59</v>
      </c>
    </row>
    <row r="43" spans="2:8" s="184" customFormat="1" ht="39.950000000000003" customHeight="1" x14ac:dyDescent="0.25">
      <c r="B43" s="230" t="s">
        <v>2031</v>
      </c>
      <c r="C43" s="253" t="s">
        <v>2294</v>
      </c>
      <c r="D43" s="259">
        <v>1749.49</v>
      </c>
      <c r="E43" s="250" t="s">
        <v>2399</v>
      </c>
      <c r="F43" s="254" t="s">
        <v>3</v>
      </c>
      <c r="G43" s="252">
        <v>42639</v>
      </c>
      <c r="H43" s="231">
        <v>352.45</v>
      </c>
    </row>
    <row r="44" spans="2:8" s="184" customFormat="1" ht="39.950000000000003" customHeight="1" x14ac:dyDescent="0.25">
      <c r="B44" s="221" t="s">
        <v>2290</v>
      </c>
      <c r="C44" s="253" t="s">
        <v>153</v>
      </c>
      <c r="D44" s="249">
        <v>9122.9</v>
      </c>
      <c r="E44" s="250" t="s">
        <v>2399</v>
      </c>
      <c r="F44" s="254" t="s">
        <v>2401</v>
      </c>
      <c r="G44" s="252">
        <v>42645</v>
      </c>
      <c r="H44" s="231">
        <v>3852.84</v>
      </c>
    </row>
    <row r="45" spans="2:8" s="184" customFormat="1" ht="39.950000000000003" customHeight="1" x14ac:dyDescent="0.2">
      <c r="B45" s="188" t="s">
        <v>2308</v>
      </c>
      <c r="C45" s="253" t="s">
        <v>2294</v>
      </c>
      <c r="D45" s="249">
        <v>2444.79</v>
      </c>
      <c r="E45" s="250" t="s">
        <v>2402</v>
      </c>
      <c r="F45" s="254" t="s">
        <v>3</v>
      </c>
      <c r="G45" s="252">
        <v>42646</v>
      </c>
      <c r="H45" s="183">
        <v>2444.79</v>
      </c>
    </row>
    <row r="47" spans="2:8" x14ac:dyDescent="0.25">
      <c r="B47" s="195"/>
    </row>
    <row r="48" spans="2:8" x14ac:dyDescent="0.25">
      <c r="B48" s="548" t="s">
        <v>2403</v>
      </c>
      <c r="C48" s="548"/>
      <c r="D48" s="548"/>
      <c r="E48" s="548"/>
      <c r="F48" s="548"/>
      <c r="G48" s="196"/>
    </row>
    <row r="49" spans="2:6" x14ac:dyDescent="0.25">
      <c r="B49" s="176" t="s">
        <v>2108</v>
      </c>
      <c r="C49" s="176" t="s">
        <v>2109</v>
      </c>
      <c r="D49" s="176" t="s">
        <v>2110</v>
      </c>
      <c r="E49" s="176" t="s">
        <v>2174</v>
      </c>
      <c r="F49" s="176" t="s">
        <v>2175</v>
      </c>
    </row>
    <row r="50" spans="2:6" x14ac:dyDescent="0.25">
      <c r="B50" s="542" t="s">
        <v>2404</v>
      </c>
      <c r="C50" s="543"/>
      <c r="D50" s="543"/>
      <c r="E50" s="543"/>
      <c r="F50" s="544"/>
    </row>
    <row r="51" spans="2:6" x14ac:dyDescent="0.25">
      <c r="B51" s="261"/>
      <c r="C51" s="2"/>
      <c r="D51" s="262"/>
      <c r="E51" s="262"/>
      <c r="F51" s="263"/>
    </row>
    <row r="52" spans="2:6" x14ac:dyDescent="0.25">
      <c r="B52" s="261"/>
      <c r="C52" s="2"/>
      <c r="D52" s="262"/>
      <c r="E52" s="262"/>
      <c r="F52" s="263"/>
    </row>
    <row r="53" spans="2:6" x14ac:dyDescent="0.25">
      <c r="B53" s="261"/>
      <c r="C53" s="2"/>
      <c r="D53" s="262"/>
      <c r="E53" s="262"/>
      <c r="F53" s="263"/>
    </row>
    <row r="54" spans="2:6" x14ac:dyDescent="0.25">
      <c r="B54" s="261"/>
      <c r="C54" s="2"/>
      <c r="D54" s="262"/>
      <c r="E54" s="262"/>
      <c r="F54" s="263"/>
    </row>
    <row r="55" spans="2:6" x14ac:dyDescent="0.25">
      <c r="B55" s="261"/>
      <c r="C55" s="2"/>
      <c r="D55" s="262"/>
      <c r="E55" s="262"/>
      <c r="F55" s="263"/>
    </row>
    <row r="86" spans="2:2" ht="18" x14ac:dyDescent="0.25">
      <c r="B86" s="197"/>
    </row>
  </sheetData>
  <mergeCells count="6">
    <mergeCell ref="B50:F50"/>
    <mergeCell ref="B1:G1"/>
    <mergeCell ref="B4:G4"/>
    <mergeCell ref="F6:H6"/>
    <mergeCell ref="B7:F7"/>
    <mergeCell ref="B48:F48"/>
  </mergeCells>
  <pageMargins left="0.7" right="0.7" top="0.75" bottom="0.75" header="0.3" footer="0.3"/>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1"/>
  <dimension ref="B1:H103"/>
  <sheetViews>
    <sheetView topLeftCell="C52" zoomScale="70" zoomScaleNormal="7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82.14062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2405</v>
      </c>
      <c r="C7" s="548"/>
      <c r="D7" s="548"/>
      <c r="E7" s="548"/>
      <c r="F7" s="548"/>
      <c r="G7" s="174"/>
      <c r="H7" s="175"/>
    </row>
    <row r="8" spans="2:8" x14ac:dyDescent="0.25">
      <c r="B8" s="176" t="s">
        <v>2108</v>
      </c>
      <c r="C8" s="176" t="s">
        <v>2109</v>
      </c>
      <c r="D8" s="176" t="s">
        <v>2110</v>
      </c>
      <c r="E8" s="176" t="s">
        <v>2111</v>
      </c>
      <c r="F8" s="176" t="s">
        <v>2112</v>
      </c>
      <c r="G8" s="176" t="s">
        <v>2113</v>
      </c>
      <c r="H8" s="177" t="s">
        <v>2114</v>
      </c>
    </row>
    <row r="9" spans="2:8" s="184" customFormat="1" ht="39.950000000000003" customHeight="1" x14ac:dyDescent="0.2">
      <c r="B9" s="264" t="s">
        <v>2275</v>
      </c>
      <c r="C9" s="265" t="s">
        <v>153</v>
      </c>
      <c r="D9" s="266">
        <v>6100</v>
      </c>
      <c r="E9" s="267" t="s">
        <v>2377</v>
      </c>
      <c r="F9" s="268" t="s">
        <v>2378</v>
      </c>
      <c r="G9" s="269">
        <v>42591</v>
      </c>
      <c r="H9" s="270">
        <v>6100</v>
      </c>
    </row>
    <row r="10" spans="2:8" s="184" customFormat="1" ht="39.950000000000003" customHeight="1" x14ac:dyDescent="0.2">
      <c r="B10" s="271" t="s">
        <v>2232</v>
      </c>
      <c r="C10" s="272" t="s">
        <v>2406</v>
      </c>
      <c r="D10" s="266">
        <v>6100</v>
      </c>
      <c r="E10" s="267" t="s">
        <v>2377</v>
      </c>
      <c r="F10" s="268" t="s">
        <v>2378</v>
      </c>
      <c r="G10" s="269">
        <v>42591</v>
      </c>
      <c r="H10" s="273">
        <v>2907.43</v>
      </c>
    </row>
    <row r="11" spans="2:8" s="184" customFormat="1" ht="39.950000000000003" customHeight="1" x14ac:dyDescent="0.25">
      <c r="B11" s="272" t="s">
        <v>2407</v>
      </c>
      <c r="C11" s="265" t="s">
        <v>153</v>
      </c>
      <c r="D11" s="266">
        <v>6100</v>
      </c>
      <c r="E11" s="267" t="s">
        <v>2377</v>
      </c>
      <c r="F11" s="268" t="s">
        <v>2378</v>
      </c>
      <c r="G11" s="269">
        <v>42591</v>
      </c>
      <c r="H11" s="231">
        <v>3584.91</v>
      </c>
    </row>
    <row r="12" spans="2:8" s="184" customFormat="1" ht="39.950000000000003" customHeight="1" x14ac:dyDescent="0.2">
      <c r="B12" s="264" t="s">
        <v>2290</v>
      </c>
      <c r="C12" s="265" t="s">
        <v>153</v>
      </c>
      <c r="D12" s="266">
        <v>6100</v>
      </c>
      <c r="E12" s="267" t="s">
        <v>2377</v>
      </c>
      <c r="F12" s="268" t="s">
        <v>2378</v>
      </c>
      <c r="G12" s="269">
        <v>42591</v>
      </c>
      <c r="H12" s="273">
        <v>4015.34</v>
      </c>
    </row>
    <row r="13" spans="2:8" s="184" customFormat="1" ht="39.950000000000003" customHeight="1" x14ac:dyDescent="0.2">
      <c r="B13" s="264" t="s">
        <v>2278</v>
      </c>
      <c r="C13" s="265" t="s">
        <v>153</v>
      </c>
      <c r="D13" s="266">
        <v>6100</v>
      </c>
      <c r="E13" s="267" t="s">
        <v>2377</v>
      </c>
      <c r="F13" s="268" t="s">
        <v>2378</v>
      </c>
      <c r="G13" s="269">
        <v>42591</v>
      </c>
      <c r="H13" s="273">
        <v>2983.76</v>
      </c>
    </row>
    <row r="14" spans="2:8" s="184" customFormat="1" ht="39.950000000000003" customHeight="1" x14ac:dyDescent="0.2">
      <c r="B14" s="274" t="s">
        <v>2277</v>
      </c>
      <c r="C14" s="265" t="s">
        <v>153</v>
      </c>
      <c r="D14" s="266">
        <v>6100</v>
      </c>
      <c r="E14" s="267" t="s">
        <v>2377</v>
      </c>
      <c r="F14" s="268" t="s">
        <v>2378</v>
      </c>
      <c r="G14" s="269">
        <v>42591</v>
      </c>
      <c r="H14" s="273">
        <v>3103.85</v>
      </c>
    </row>
    <row r="15" spans="2:8" s="184" customFormat="1" ht="39.950000000000003" customHeight="1" x14ac:dyDescent="0.25">
      <c r="B15" s="274" t="s">
        <v>2134</v>
      </c>
      <c r="C15" s="265" t="s">
        <v>153</v>
      </c>
      <c r="D15" s="266">
        <v>6100</v>
      </c>
      <c r="E15" s="267" t="s">
        <v>2377</v>
      </c>
      <c r="F15" s="268" t="s">
        <v>2378</v>
      </c>
      <c r="G15" s="269">
        <v>42591</v>
      </c>
      <c r="H15" s="260">
        <v>2894.91</v>
      </c>
    </row>
    <row r="16" spans="2:8" s="184" customFormat="1" ht="39.950000000000003" customHeight="1" x14ac:dyDescent="0.2">
      <c r="B16" s="274" t="s">
        <v>2408</v>
      </c>
      <c r="C16" s="272" t="s">
        <v>2409</v>
      </c>
      <c r="D16" s="266">
        <v>4900</v>
      </c>
      <c r="E16" s="267" t="s">
        <v>2377</v>
      </c>
      <c r="F16" s="268" t="s">
        <v>2378</v>
      </c>
      <c r="G16" s="269">
        <v>42591</v>
      </c>
      <c r="H16" s="273">
        <v>3756.12</v>
      </c>
    </row>
    <row r="17" spans="2:8" s="184" customFormat="1" ht="39.950000000000003" customHeight="1" x14ac:dyDescent="0.2">
      <c r="B17" s="274" t="s">
        <v>2410</v>
      </c>
      <c r="C17" s="272" t="s">
        <v>2411</v>
      </c>
      <c r="D17" s="266">
        <v>4900</v>
      </c>
      <c r="E17" s="267" t="s">
        <v>2377</v>
      </c>
      <c r="F17" s="268" t="s">
        <v>2378</v>
      </c>
      <c r="G17" s="269">
        <v>42591</v>
      </c>
      <c r="H17" s="273">
        <v>4900</v>
      </c>
    </row>
    <row r="18" spans="2:8" s="184" customFormat="1" ht="39.950000000000003" customHeight="1" x14ac:dyDescent="0.2">
      <c r="B18" s="274" t="s">
        <v>2206</v>
      </c>
      <c r="C18" s="272" t="s">
        <v>2192</v>
      </c>
      <c r="D18" s="266">
        <v>4900</v>
      </c>
      <c r="E18" s="267" t="s">
        <v>2377</v>
      </c>
      <c r="F18" s="268" t="s">
        <v>2378</v>
      </c>
      <c r="G18" s="269">
        <v>42591</v>
      </c>
      <c r="H18" s="273">
        <v>1934.43</v>
      </c>
    </row>
    <row r="19" spans="2:8" s="184" customFormat="1" ht="39.950000000000003" customHeight="1" x14ac:dyDescent="0.25">
      <c r="B19" s="274" t="s">
        <v>2412</v>
      </c>
      <c r="C19" s="272" t="s">
        <v>2381</v>
      </c>
      <c r="D19" s="266">
        <v>4900</v>
      </c>
      <c r="E19" s="267" t="s">
        <v>2383</v>
      </c>
      <c r="F19" s="268" t="s">
        <v>2378</v>
      </c>
      <c r="G19" s="269">
        <v>42591</v>
      </c>
      <c r="H19" s="231">
        <v>4113.92</v>
      </c>
    </row>
    <row r="20" spans="2:8" s="184" customFormat="1" ht="39.950000000000003" customHeight="1" x14ac:dyDescent="0.25">
      <c r="B20" s="274" t="s">
        <v>2413</v>
      </c>
      <c r="C20" s="272" t="s">
        <v>2215</v>
      </c>
      <c r="D20" s="266">
        <v>4900</v>
      </c>
      <c r="E20" s="267" t="s">
        <v>2377</v>
      </c>
      <c r="F20" s="268" t="s">
        <v>2378</v>
      </c>
      <c r="G20" s="269">
        <v>42591</v>
      </c>
      <c r="H20" s="231">
        <v>2293</v>
      </c>
    </row>
    <row r="21" spans="2:8" s="184" customFormat="1" ht="39.950000000000003" customHeight="1" x14ac:dyDescent="0.25">
      <c r="B21" s="274" t="s">
        <v>2380</v>
      </c>
      <c r="C21" s="272" t="s">
        <v>2215</v>
      </c>
      <c r="D21" s="266">
        <v>4900</v>
      </c>
      <c r="E21" s="267" t="s">
        <v>2377</v>
      </c>
      <c r="F21" s="268" t="s">
        <v>2378</v>
      </c>
      <c r="G21" s="269">
        <v>42591</v>
      </c>
      <c r="H21" s="231">
        <v>1845.21</v>
      </c>
    </row>
    <row r="22" spans="2:8" s="184" customFormat="1" ht="39.950000000000003" customHeight="1" x14ac:dyDescent="0.25">
      <c r="B22" s="274" t="s">
        <v>2115</v>
      </c>
      <c r="C22" s="272" t="s">
        <v>2215</v>
      </c>
      <c r="D22" s="266">
        <v>4600</v>
      </c>
      <c r="E22" s="267" t="s">
        <v>2384</v>
      </c>
      <c r="F22" s="268" t="s">
        <v>2378</v>
      </c>
      <c r="G22" s="269">
        <v>42591</v>
      </c>
      <c r="H22" s="231">
        <v>4437.4399999999996</v>
      </c>
    </row>
    <row r="23" spans="2:8" s="184" customFormat="1" ht="39.950000000000003" customHeight="1" x14ac:dyDescent="0.25">
      <c r="B23" s="274" t="s">
        <v>2414</v>
      </c>
      <c r="C23" s="275" t="s">
        <v>2415</v>
      </c>
      <c r="D23" s="266">
        <v>4300</v>
      </c>
      <c r="E23" s="267" t="s">
        <v>2384</v>
      </c>
      <c r="F23" s="268" t="s">
        <v>2378</v>
      </c>
      <c r="G23" s="269">
        <v>42591</v>
      </c>
      <c r="H23" s="231">
        <v>1118.01</v>
      </c>
    </row>
    <row r="24" spans="2:8" s="184" customFormat="1" ht="39.950000000000003" customHeight="1" x14ac:dyDescent="0.25">
      <c r="B24" s="274" t="s">
        <v>2416</v>
      </c>
      <c r="C24" s="272" t="s">
        <v>2192</v>
      </c>
      <c r="D24" s="266">
        <v>4300</v>
      </c>
      <c r="E24" s="267" t="s">
        <v>2377</v>
      </c>
      <c r="F24" s="268" t="s">
        <v>2378</v>
      </c>
      <c r="G24" s="269">
        <v>42591</v>
      </c>
      <c r="H24" s="231">
        <v>4298.6899999999996</v>
      </c>
    </row>
    <row r="25" spans="2:8" s="184" customFormat="1" ht="39.950000000000003" customHeight="1" x14ac:dyDescent="0.25">
      <c r="B25" s="274" t="s">
        <v>2050</v>
      </c>
      <c r="C25" s="272" t="s">
        <v>2230</v>
      </c>
      <c r="D25" s="266">
        <v>1456.61</v>
      </c>
      <c r="E25" s="267" t="s">
        <v>2385</v>
      </c>
      <c r="F25" s="20" t="s">
        <v>1316</v>
      </c>
      <c r="G25" s="269">
        <v>42591</v>
      </c>
      <c r="H25" s="231">
        <v>1143.31</v>
      </c>
    </row>
    <row r="26" spans="2:8" s="184" customFormat="1" ht="39.950000000000003" customHeight="1" x14ac:dyDescent="0.25">
      <c r="B26" s="274" t="s">
        <v>2045</v>
      </c>
      <c r="C26" s="275" t="s">
        <v>2198</v>
      </c>
      <c r="D26" s="266">
        <v>1688.11</v>
      </c>
      <c r="E26" s="267" t="s">
        <v>2385</v>
      </c>
      <c r="F26" s="268" t="s">
        <v>2378</v>
      </c>
      <c r="G26" s="269">
        <v>42591</v>
      </c>
      <c r="H26" s="231">
        <v>1609.11</v>
      </c>
    </row>
    <row r="27" spans="2:8" s="184" customFormat="1" ht="39.950000000000003" customHeight="1" x14ac:dyDescent="0.25">
      <c r="B27" s="272" t="s">
        <v>2417</v>
      </c>
      <c r="C27" s="272" t="s">
        <v>153</v>
      </c>
      <c r="D27" s="266">
        <v>6100</v>
      </c>
      <c r="E27" s="267" t="s">
        <v>2377</v>
      </c>
      <c r="F27" s="268" t="s">
        <v>2378</v>
      </c>
      <c r="G27" s="269">
        <v>42591</v>
      </c>
      <c r="H27" s="231">
        <v>3236.12</v>
      </c>
    </row>
    <row r="28" spans="2:8" s="184" customFormat="1" ht="39.950000000000003" customHeight="1" x14ac:dyDescent="0.25">
      <c r="B28" s="274" t="s">
        <v>2201</v>
      </c>
      <c r="C28" s="272" t="s">
        <v>2294</v>
      </c>
      <c r="D28" s="266">
        <v>900</v>
      </c>
      <c r="E28" s="267" t="s">
        <v>2390</v>
      </c>
      <c r="F28" s="20" t="s">
        <v>1</v>
      </c>
      <c r="G28" s="269">
        <v>42597</v>
      </c>
      <c r="H28" s="231">
        <v>305.66000000000003</v>
      </c>
    </row>
    <row r="29" spans="2:8" s="184" customFormat="1" ht="39.950000000000003" customHeight="1" x14ac:dyDescent="0.25">
      <c r="B29" s="272" t="s">
        <v>2407</v>
      </c>
      <c r="C29" s="272" t="s">
        <v>153</v>
      </c>
      <c r="D29" s="266">
        <v>4732.67</v>
      </c>
      <c r="E29" s="267" t="s">
        <v>2390</v>
      </c>
      <c r="F29" s="20" t="s">
        <v>1</v>
      </c>
      <c r="G29" s="269">
        <v>42596</v>
      </c>
      <c r="H29" s="231">
        <v>3110.43</v>
      </c>
    </row>
    <row r="30" spans="2:8" s="184" customFormat="1" ht="39.950000000000003" customHeight="1" x14ac:dyDescent="0.25">
      <c r="B30" s="274" t="s">
        <v>2053</v>
      </c>
      <c r="C30" s="272" t="s">
        <v>403</v>
      </c>
      <c r="D30" s="266">
        <v>4903.95</v>
      </c>
      <c r="E30" s="267" t="s">
        <v>2389</v>
      </c>
      <c r="F30" s="20" t="s">
        <v>1</v>
      </c>
      <c r="G30" s="269">
        <v>42596</v>
      </c>
      <c r="H30" s="231">
        <v>2496</v>
      </c>
    </row>
    <row r="31" spans="2:8" s="184" customFormat="1" ht="39.950000000000003" customHeight="1" x14ac:dyDescent="0.25">
      <c r="B31" s="274" t="s">
        <v>2045</v>
      </c>
      <c r="C31" s="275" t="s">
        <v>2198</v>
      </c>
      <c r="D31" s="266">
        <v>2879.92</v>
      </c>
      <c r="E31" s="267" t="s">
        <v>2389</v>
      </c>
      <c r="F31" s="20" t="s">
        <v>1</v>
      </c>
      <c r="G31" s="269">
        <v>42597</v>
      </c>
      <c r="H31" s="231">
        <v>1512</v>
      </c>
    </row>
    <row r="32" spans="2:8" s="184" customFormat="1" ht="39.950000000000003" customHeight="1" x14ac:dyDescent="0.25">
      <c r="B32" s="274" t="s">
        <v>2418</v>
      </c>
      <c r="C32" s="272" t="s">
        <v>2299</v>
      </c>
      <c r="D32" s="266">
        <v>900</v>
      </c>
      <c r="E32" s="267" t="s">
        <v>2390</v>
      </c>
      <c r="F32" s="20" t="s">
        <v>1</v>
      </c>
      <c r="G32" s="269">
        <v>42597</v>
      </c>
      <c r="H32" s="231">
        <v>384</v>
      </c>
    </row>
    <row r="33" spans="2:8" s="184" customFormat="1" ht="39.950000000000003" customHeight="1" x14ac:dyDescent="0.25">
      <c r="B33" s="274" t="s">
        <v>2098</v>
      </c>
      <c r="C33" s="272" t="s">
        <v>2192</v>
      </c>
      <c r="D33" s="266">
        <v>2791.55</v>
      </c>
      <c r="E33" s="267" t="s">
        <v>2390</v>
      </c>
      <c r="F33" s="20" t="s">
        <v>1</v>
      </c>
      <c r="G33" s="269">
        <v>42596</v>
      </c>
      <c r="H33" s="231">
        <v>2315.66</v>
      </c>
    </row>
    <row r="34" spans="2:8" s="184" customFormat="1" ht="39.950000000000003" customHeight="1" x14ac:dyDescent="0.25">
      <c r="B34" s="274" t="s">
        <v>2184</v>
      </c>
      <c r="C34" s="272" t="s">
        <v>2203</v>
      </c>
      <c r="D34" s="266">
        <v>1800</v>
      </c>
      <c r="E34" s="267" t="s">
        <v>2390</v>
      </c>
      <c r="F34" s="20" t="s">
        <v>1</v>
      </c>
      <c r="G34" s="269">
        <v>42596</v>
      </c>
      <c r="H34" s="231">
        <v>1296.2</v>
      </c>
    </row>
    <row r="35" spans="2:8" s="184" customFormat="1" ht="39.950000000000003" customHeight="1" x14ac:dyDescent="0.25">
      <c r="B35" s="274" t="s">
        <v>2419</v>
      </c>
      <c r="C35" s="272" t="s">
        <v>2239</v>
      </c>
      <c r="D35" s="266">
        <v>900</v>
      </c>
      <c r="E35" s="267" t="s">
        <v>2390</v>
      </c>
      <c r="F35" s="20" t="s">
        <v>1</v>
      </c>
      <c r="G35" s="269">
        <v>42597</v>
      </c>
      <c r="H35" s="231">
        <v>305.66000000000003</v>
      </c>
    </row>
    <row r="36" spans="2:8" s="184" customFormat="1" ht="39.950000000000003" customHeight="1" x14ac:dyDescent="0.25">
      <c r="B36" s="274" t="s">
        <v>2206</v>
      </c>
      <c r="C36" s="272" t="s">
        <v>2192</v>
      </c>
      <c r="D36" s="266">
        <v>5474.08</v>
      </c>
      <c r="E36" s="267" t="s">
        <v>2420</v>
      </c>
      <c r="F36" s="20" t="s">
        <v>2421</v>
      </c>
      <c r="G36" s="269">
        <v>42598</v>
      </c>
      <c r="H36" s="231">
        <v>4658.68</v>
      </c>
    </row>
    <row r="37" spans="2:8" s="184" customFormat="1" ht="39.950000000000003" customHeight="1" x14ac:dyDescent="0.25">
      <c r="B37" s="264" t="s">
        <v>2290</v>
      </c>
      <c r="C37" s="272" t="s">
        <v>153</v>
      </c>
      <c r="D37" s="266">
        <v>7462.4</v>
      </c>
      <c r="E37" s="267" t="s">
        <v>2420</v>
      </c>
      <c r="F37" s="20" t="s">
        <v>2421</v>
      </c>
      <c r="G37" s="269">
        <v>42597</v>
      </c>
      <c r="H37" s="231">
        <v>6214.16</v>
      </c>
    </row>
    <row r="38" spans="2:8" s="184" customFormat="1" ht="39.950000000000003" customHeight="1" x14ac:dyDescent="0.25">
      <c r="B38" s="274" t="s">
        <v>2277</v>
      </c>
      <c r="C38" s="272" t="s">
        <v>153</v>
      </c>
      <c r="D38" s="266">
        <v>7800</v>
      </c>
      <c r="E38" s="267" t="s">
        <v>2420</v>
      </c>
      <c r="F38" s="20" t="s">
        <v>2421</v>
      </c>
      <c r="G38" s="269">
        <v>42597</v>
      </c>
      <c r="H38" s="231">
        <v>6381.99</v>
      </c>
    </row>
    <row r="39" spans="2:8" s="184" customFormat="1" ht="39.950000000000003" customHeight="1" x14ac:dyDescent="0.25">
      <c r="B39" s="272" t="s">
        <v>2417</v>
      </c>
      <c r="C39" s="272" t="s">
        <v>153</v>
      </c>
      <c r="D39" s="266">
        <v>6300</v>
      </c>
      <c r="E39" s="267" t="s">
        <v>2420</v>
      </c>
      <c r="F39" s="20" t="s">
        <v>2421</v>
      </c>
      <c r="G39" s="269">
        <v>42597</v>
      </c>
      <c r="H39" s="231">
        <v>1783.21</v>
      </c>
    </row>
    <row r="40" spans="2:8" s="184" customFormat="1" ht="39.950000000000003" customHeight="1" x14ac:dyDescent="0.25">
      <c r="B40" s="274" t="s">
        <v>2045</v>
      </c>
      <c r="C40" s="272" t="s">
        <v>2239</v>
      </c>
      <c r="D40" s="266">
        <v>1355.47</v>
      </c>
      <c r="E40" s="267" t="s">
        <v>2379</v>
      </c>
      <c r="F40" s="20" t="s">
        <v>0</v>
      </c>
      <c r="G40" s="269">
        <v>42598</v>
      </c>
      <c r="H40" s="231">
        <v>942</v>
      </c>
    </row>
    <row r="41" spans="2:8" s="184" customFormat="1" ht="46.5" customHeight="1" x14ac:dyDescent="0.25">
      <c r="B41" s="274" t="s">
        <v>2045</v>
      </c>
      <c r="C41" s="272" t="s">
        <v>2239</v>
      </c>
      <c r="D41" s="266">
        <v>936.64</v>
      </c>
      <c r="E41" s="267" t="s">
        <v>2379</v>
      </c>
      <c r="F41" s="20" t="s">
        <v>0</v>
      </c>
      <c r="G41" s="269">
        <v>42599</v>
      </c>
      <c r="H41" s="231">
        <v>859.64</v>
      </c>
    </row>
    <row r="42" spans="2:8" s="184" customFormat="1" ht="39.950000000000003" customHeight="1" x14ac:dyDescent="0.25">
      <c r="B42" s="264" t="s">
        <v>2275</v>
      </c>
      <c r="C42" s="272" t="s">
        <v>153</v>
      </c>
      <c r="D42" s="266">
        <v>7500</v>
      </c>
      <c r="E42" s="267" t="s">
        <v>2398</v>
      </c>
      <c r="F42" s="20" t="s">
        <v>2421</v>
      </c>
      <c r="G42" s="269">
        <v>42600</v>
      </c>
      <c r="H42" s="231">
        <v>6459.12</v>
      </c>
    </row>
    <row r="43" spans="2:8" s="184" customFormat="1" ht="59.25" customHeight="1" x14ac:dyDescent="0.25">
      <c r="B43" s="272" t="s">
        <v>2417</v>
      </c>
      <c r="C43" s="272" t="s">
        <v>153</v>
      </c>
      <c r="D43" s="266">
        <v>6500</v>
      </c>
      <c r="E43" s="267" t="s">
        <v>2394</v>
      </c>
      <c r="F43" s="20" t="s">
        <v>2421</v>
      </c>
      <c r="G43" s="269">
        <v>42604</v>
      </c>
      <c r="H43" s="231">
        <v>3927.76</v>
      </c>
    </row>
    <row r="44" spans="2:8" s="184" customFormat="1" ht="39.950000000000003" customHeight="1" x14ac:dyDescent="0.25">
      <c r="B44" s="272" t="s">
        <v>2407</v>
      </c>
      <c r="C44" s="272" t="s">
        <v>153</v>
      </c>
      <c r="D44" s="266">
        <v>11982.63</v>
      </c>
      <c r="E44" s="267" t="s">
        <v>2399</v>
      </c>
      <c r="F44" s="268" t="s">
        <v>675</v>
      </c>
      <c r="G44" s="269">
        <v>42603</v>
      </c>
      <c r="H44" s="231">
        <v>8661.9</v>
      </c>
    </row>
    <row r="45" spans="2:8" s="184" customFormat="1" ht="39.950000000000003" customHeight="1" x14ac:dyDescent="0.25">
      <c r="B45" s="274" t="s">
        <v>2134</v>
      </c>
      <c r="C45" s="272" t="s">
        <v>153</v>
      </c>
      <c r="D45" s="266">
        <v>6300</v>
      </c>
      <c r="E45" s="267" t="s">
        <v>2399</v>
      </c>
      <c r="F45" s="268" t="s">
        <v>0</v>
      </c>
      <c r="G45" s="269">
        <v>42603</v>
      </c>
      <c r="H45" s="231">
        <v>2210</v>
      </c>
    </row>
    <row r="46" spans="2:8" s="184" customFormat="1" ht="39.950000000000003" customHeight="1" x14ac:dyDescent="0.25">
      <c r="B46" s="264" t="s">
        <v>2278</v>
      </c>
      <c r="C46" s="272" t="s">
        <v>153</v>
      </c>
      <c r="D46" s="266">
        <v>6300</v>
      </c>
      <c r="E46" s="267" t="s">
        <v>2399</v>
      </c>
      <c r="F46" s="268" t="s">
        <v>0</v>
      </c>
      <c r="G46" s="269">
        <v>42603</v>
      </c>
      <c r="H46" s="231">
        <v>3065.09</v>
      </c>
    </row>
    <row r="47" spans="2:8" s="184" customFormat="1" ht="39.950000000000003" customHeight="1" x14ac:dyDescent="0.25">
      <c r="B47" s="264" t="s">
        <v>2290</v>
      </c>
      <c r="C47" s="272" t="s">
        <v>153</v>
      </c>
      <c r="D47" s="266">
        <v>7912.4</v>
      </c>
      <c r="E47" s="267" t="s">
        <v>2399</v>
      </c>
      <c r="F47" s="268" t="s">
        <v>0</v>
      </c>
      <c r="G47" s="269">
        <v>42603</v>
      </c>
      <c r="H47" s="231">
        <v>1567.5</v>
      </c>
    </row>
    <row r="48" spans="2:8" s="184" customFormat="1" ht="39.950000000000003" customHeight="1" x14ac:dyDescent="0.25">
      <c r="B48" s="271" t="s">
        <v>2232</v>
      </c>
      <c r="C48" s="272" t="s">
        <v>2406</v>
      </c>
      <c r="D48" s="266">
        <v>6400</v>
      </c>
      <c r="E48" s="267" t="s">
        <v>2402</v>
      </c>
      <c r="F48" s="268" t="s">
        <v>0</v>
      </c>
      <c r="G48" s="269">
        <v>42604</v>
      </c>
      <c r="H48" s="231">
        <v>2041.5</v>
      </c>
    </row>
    <row r="49" spans="2:8" s="184" customFormat="1" ht="39.950000000000003" customHeight="1" x14ac:dyDescent="0.25">
      <c r="B49" s="274" t="s">
        <v>2413</v>
      </c>
      <c r="C49" s="272" t="s">
        <v>2381</v>
      </c>
      <c r="D49" s="266">
        <v>5000</v>
      </c>
      <c r="E49" s="267" t="s">
        <v>2422</v>
      </c>
      <c r="F49" s="20" t="s">
        <v>2421</v>
      </c>
      <c r="G49" s="269">
        <v>42604</v>
      </c>
      <c r="H49" s="231">
        <v>2336.86</v>
      </c>
    </row>
    <row r="50" spans="2:8" s="184" customFormat="1" ht="39.950000000000003" customHeight="1" x14ac:dyDescent="0.25">
      <c r="B50" s="274" t="s">
        <v>2315</v>
      </c>
      <c r="C50" s="272" t="s">
        <v>2192</v>
      </c>
      <c r="D50" s="266">
        <v>2000</v>
      </c>
      <c r="E50" s="267" t="s">
        <v>2379</v>
      </c>
      <c r="F50" s="20" t="s">
        <v>1316</v>
      </c>
      <c r="G50" s="269">
        <v>42603</v>
      </c>
      <c r="H50" s="231">
        <v>1941.48</v>
      </c>
    </row>
    <row r="51" spans="2:8" s="184" customFormat="1" ht="39.950000000000003" customHeight="1" x14ac:dyDescent="0.25">
      <c r="B51" s="274" t="s">
        <v>2045</v>
      </c>
      <c r="C51" s="272" t="s">
        <v>2239</v>
      </c>
      <c r="D51" s="266">
        <v>1482.2</v>
      </c>
      <c r="E51" s="267" t="s">
        <v>2379</v>
      </c>
      <c r="F51" s="268" t="s">
        <v>0</v>
      </c>
      <c r="G51" s="269">
        <v>42605</v>
      </c>
      <c r="H51" s="231">
        <v>1482.2</v>
      </c>
    </row>
    <row r="52" spans="2:8" s="184" customFormat="1" ht="39.950000000000003" customHeight="1" x14ac:dyDescent="0.25">
      <c r="B52" s="274" t="s">
        <v>2380</v>
      </c>
      <c r="C52" s="272" t="s">
        <v>2381</v>
      </c>
      <c r="D52" s="266">
        <v>7600</v>
      </c>
      <c r="E52" s="267" t="s">
        <v>2423</v>
      </c>
      <c r="F52" s="20" t="s">
        <v>2421</v>
      </c>
      <c r="G52" s="269">
        <v>42604</v>
      </c>
      <c r="H52" s="231">
        <v>5942.3</v>
      </c>
    </row>
    <row r="53" spans="2:8" s="184" customFormat="1" ht="39.950000000000003" customHeight="1" x14ac:dyDescent="0.25">
      <c r="B53" s="274" t="s">
        <v>2241</v>
      </c>
      <c r="C53" s="272" t="s">
        <v>2230</v>
      </c>
      <c r="D53" s="266">
        <v>4300</v>
      </c>
      <c r="E53" s="267" t="s">
        <v>2423</v>
      </c>
      <c r="F53" s="20" t="s">
        <v>2421</v>
      </c>
      <c r="G53" s="269">
        <v>42604</v>
      </c>
      <c r="H53" s="231">
        <v>664.01</v>
      </c>
    </row>
    <row r="54" spans="2:8" s="184" customFormat="1" ht="39.950000000000003" customHeight="1" x14ac:dyDescent="0.25">
      <c r="B54" s="274" t="s">
        <v>2139</v>
      </c>
      <c r="C54" s="272" t="s">
        <v>2215</v>
      </c>
      <c r="D54" s="266">
        <v>4300</v>
      </c>
      <c r="E54" s="267" t="s">
        <v>2423</v>
      </c>
      <c r="F54" s="20" t="s">
        <v>2421</v>
      </c>
      <c r="G54" s="269">
        <v>42604</v>
      </c>
      <c r="H54" s="231">
        <v>1885.5</v>
      </c>
    </row>
    <row r="55" spans="2:8" s="184" customFormat="1" ht="39.950000000000003" customHeight="1" x14ac:dyDescent="0.25">
      <c r="B55" s="274" t="s">
        <v>2206</v>
      </c>
      <c r="C55" s="272" t="s">
        <v>2192</v>
      </c>
      <c r="D55" s="266">
        <v>900</v>
      </c>
      <c r="E55" s="267" t="s">
        <v>2424</v>
      </c>
      <c r="F55" s="20" t="s">
        <v>4</v>
      </c>
      <c r="G55" s="269">
        <v>42604</v>
      </c>
      <c r="H55" s="231">
        <v>120</v>
      </c>
    </row>
    <row r="56" spans="2:8" s="184" customFormat="1" ht="39.950000000000003" customHeight="1" x14ac:dyDescent="0.25">
      <c r="B56" s="274" t="s">
        <v>2050</v>
      </c>
      <c r="C56" s="272" t="s">
        <v>2230</v>
      </c>
      <c r="D56" s="266">
        <v>2207.84</v>
      </c>
      <c r="E56" s="267" t="s">
        <v>2425</v>
      </c>
      <c r="F56" s="20" t="s">
        <v>0</v>
      </c>
      <c r="G56" s="269">
        <v>42605</v>
      </c>
      <c r="H56" s="231">
        <v>1911.14</v>
      </c>
    </row>
    <row r="57" spans="2:8" s="184" customFormat="1" ht="39.950000000000003" customHeight="1" x14ac:dyDescent="0.25">
      <c r="B57" s="274" t="s">
        <v>2031</v>
      </c>
      <c r="C57" s="272" t="s">
        <v>2426</v>
      </c>
      <c r="D57" s="266">
        <v>900</v>
      </c>
      <c r="E57" s="267" t="s">
        <v>2427</v>
      </c>
      <c r="F57" s="20" t="s">
        <v>0</v>
      </c>
      <c r="G57" s="269">
        <v>42611</v>
      </c>
      <c r="H57" s="231">
        <v>382</v>
      </c>
    </row>
    <row r="58" spans="2:8" s="184" customFormat="1" ht="39.950000000000003" customHeight="1" x14ac:dyDescent="0.25">
      <c r="B58" s="274" t="s">
        <v>2308</v>
      </c>
      <c r="C58" s="272" t="s">
        <v>2426</v>
      </c>
      <c r="D58" s="266">
        <v>900</v>
      </c>
      <c r="E58" s="267" t="s">
        <v>2427</v>
      </c>
      <c r="F58" s="20" t="s">
        <v>0</v>
      </c>
      <c r="G58" s="269">
        <v>42611</v>
      </c>
      <c r="H58" s="231">
        <v>372</v>
      </c>
    </row>
    <row r="59" spans="2:8" s="184" customFormat="1" ht="39.950000000000003" customHeight="1" x14ac:dyDescent="0.25">
      <c r="B59" s="274" t="s">
        <v>2428</v>
      </c>
      <c r="C59" s="272" t="s">
        <v>2215</v>
      </c>
      <c r="D59" s="266">
        <v>900</v>
      </c>
      <c r="E59" s="267" t="s">
        <v>2429</v>
      </c>
      <c r="F59" s="20" t="s">
        <v>0</v>
      </c>
      <c r="G59" s="269">
        <v>42611</v>
      </c>
      <c r="H59" s="231">
        <v>193</v>
      </c>
    </row>
    <row r="60" spans="2:8" s="184" customFormat="1" ht="39.950000000000003" customHeight="1" x14ac:dyDescent="0.25">
      <c r="B60" s="274" t="s">
        <v>2413</v>
      </c>
      <c r="C60" s="272" t="s">
        <v>2381</v>
      </c>
      <c r="D60" s="266">
        <v>1752.8</v>
      </c>
      <c r="E60" s="267" t="s">
        <v>2430</v>
      </c>
      <c r="F60" s="20" t="s">
        <v>0</v>
      </c>
      <c r="G60" s="269">
        <v>42611</v>
      </c>
      <c r="H60" s="231">
        <v>1157</v>
      </c>
    </row>
    <row r="61" spans="2:8" s="184" customFormat="1" ht="39.950000000000003" customHeight="1" x14ac:dyDescent="0.25">
      <c r="B61" s="274" t="s">
        <v>2053</v>
      </c>
      <c r="C61" s="272" t="s">
        <v>403</v>
      </c>
      <c r="D61" s="266">
        <v>2036.5</v>
      </c>
      <c r="E61" s="267" t="s">
        <v>2431</v>
      </c>
      <c r="F61" s="20" t="s">
        <v>0</v>
      </c>
      <c r="G61" s="269">
        <v>42611</v>
      </c>
      <c r="H61" s="231">
        <v>1063</v>
      </c>
    </row>
    <row r="62" spans="2:8" s="184" customFormat="1" ht="39.950000000000003" customHeight="1" x14ac:dyDescent="0.25">
      <c r="B62" s="274" t="s">
        <v>2213</v>
      </c>
      <c r="C62" s="272" t="s">
        <v>2382</v>
      </c>
      <c r="D62" s="266">
        <v>1739.5</v>
      </c>
      <c r="E62" s="267" t="s">
        <v>2432</v>
      </c>
      <c r="F62" s="20" t="s">
        <v>0</v>
      </c>
      <c r="G62" s="269">
        <v>42611</v>
      </c>
      <c r="H62" s="231">
        <v>1383.99</v>
      </c>
    </row>
    <row r="64" spans="2:8" x14ac:dyDescent="0.25">
      <c r="B64" s="195"/>
    </row>
    <row r="65" spans="2:7" x14ac:dyDescent="0.25">
      <c r="B65" s="548" t="s">
        <v>2433</v>
      </c>
      <c r="C65" s="548"/>
      <c r="D65" s="548"/>
      <c r="E65" s="548"/>
      <c r="F65" s="548"/>
      <c r="G65" s="196"/>
    </row>
    <row r="66" spans="2:7" x14ac:dyDescent="0.25">
      <c r="B66" s="176" t="s">
        <v>2108</v>
      </c>
      <c r="C66" s="176" t="s">
        <v>2109</v>
      </c>
      <c r="D66" s="176" t="s">
        <v>2110</v>
      </c>
      <c r="E66" s="176" t="s">
        <v>2174</v>
      </c>
      <c r="F66" s="176" t="s">
        <v>2175</v>
      </c>
    </row>
    <row r="67" spans="2:7" x14ac:dyDescent="0.25">
      <c r="B67" s="542" t="s">
        <v>2434</v>
      </c>
      <c r="C67" s="543"/>
      <c r="D67" s="543"/>
      <c r="E67" s="543"/>
      <c r="F67" s="544"/>
    </row>
    <row r="68" spans="2:7" x14ac:dyDescent="0.25">
      <c r="B68" s="261"/>
      <c r="C68" s="2"/>
      <c r="D68" s="262"/>
      <c r="E68" s="262"/>
      <c r="F68" s="263"/>
    </row>
    <row r="69" spans="2:7" x14ac:dyDescent="0.25">
      <c r="B69" s="261"/>
      <c r="C69" s="2"/>
      <c r="D69" s="262"/>
      <c r="E69" s="262"/>
      <c r="F69" s="263"/>
    </row>
    <row r="70" spans="2:7" x14ac:dyDescent="0.25">
      <c r="B70" s="261"/>
      <c r="C70" s="2"/>
      <c r="D70" s="262"/>
      <c r="E70" s="262"/>
      <c r="F70" s="263"/>
    </row>
    <row r="71" spans="2:7" x14ac:dyDescent="0.25">
      <c r="B71" s="261"/>
      <c r="C71" s="2"/>
      <c r="D71" s="262"/>
      <c r="E71" s="262"/>
      <c r="F71" s="263"/>
    </row>
    <row r="72" spans="2:7" x14ac:dyDescent="0.25">
      <c r="B72" s="261"/>
      <c r="C72" s="2"/>
      <c r="D72" s="262"/>
      <c r="E72" s="262"/>
      <c r="F72" s="263"/>
    </row>
    <row r="103" spans="2:2" ht="18" x14ac:dyDescent="0.25">
      <c r="B103" s="197"/>
    </row>
  </sheetData>
  <mergeCells count="6">
    <mergeCell ref="B67:F67"/>
    <mergeCell ref="B1:G1"/>
    <mergeCell ref="B4:G4"/>
    <mergeCell ref="F6:H6"/>
    <mergeCell ref="B7:F7"/>
    <mergeCell ref="B65:F65"/>
  </mergeCell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2"/>
  <dimension ref="B1:H65"/>
  <sheetViews>
    <sheetView topLeftCell="C22" zoomScale="80" zoomScaleNormal="8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2435</v>
      </c>
      <c r="C7" s="548"/>
      <c r="D7" s="548"/>
      <c r="E7" s="548"/>
      <c r="F7" s="548"/>
      <c r="G7" s="174"/>
      <c r="H7" s="175"/>
    </row>
    <row r="8" spans="2:8" x14ac:dyDescent="0.25">
      <c r="B8" s="176" t="s">
        <v>2108</v>
      </c>
      <c r="C8" s="176" t="s">
        <v>2109</v>
      </c>
      <c r="D8" s="176" t="s">
        <v>2110</v>
      </c>
      <c r="E8" s="176" t="s">
        <v>2111</v>
      </c>
      <c r="F8" s="176" t="s">
        <v>2112</v>
      </c>
      <c r="G8" s="176" t="s">
        <v>2113</v>
      </c>
      <c r="H8" s="177" t="s">
        <v>2114</v>
      </c>
    </row>
    <row r="9" spans="2:8" s="184" customFormat="1" ht="50.25" customHeight="1" x14ac:dyDescent="0.2">
      <c r="B9" s="206" t="s">
        <v>2436</v>
      </c>
      <c r="C9" s="248" t="s">
        <v>2198</v>
      </c>
      <c r="D9" s="276">
        <v>1524</v>
      </c>
      <c r="E9" s="181" t="s">
        <v>2437</v>
      </c>
      <c r="F9" s="253" t="s">
        <v>2</v>
      </c>
      <c r="G9" s="252">
        <v>42552</v>
      </c>
      <c r="H9" s="276">
        <v>1524</v>
      </c>
    </row>
    <row r="10" spans="2:8" s="184" customFormat="1" ht="48" customHeight="1" x14ac:dyDescent="0.2">
      <c r="B10" s="233" t="s">
        <v>2288</v>
      </c>
      <c r="C10" s="248" t="s">
        <v>153</v>
      </c>
      <c r="D10" s="276">
        <v>9400</v>
      </c>
      <c r="E10" s="181" t="s">
        <v>2438</v>
      </c>
      <c r="F10" s="253" t="s">
        <v>2325</v>
      </c>
      <c r="G10" s="252">
        <v>42557</v>
      </c>
      <c r="H10" s="276">
        <v>9400</v>
      </c>
    </row>
    <row r="11" spans="2:8" s="184" customFormat="1" ht="55.5" customHeight="1" x14ac:dyDescent="0.2">
      <c r="B11" s="187" t="s">
        <v>2295</v>
      </c>
      <c r="C11" s="248" t="s">
        <v>2198</v>
      </c>
      <c r="D11" s="276">
        <v>7591</v>
      </c>
      <c r="E11" s="181" t="s">
        <v>2439</v>
      </c>
      <c r="F11" s="253" t="s">
        <v>2325</v>
      </c>
      <c r="G11" s="252">
        <v>42557</v>
      </c>
      <c r="H11" s="276">
        <v>7591</v>
      </c>
    </row>
    <row r="12" spans="2:8" s="184" customFormat="1" ht="39.950000000000003" customHeight="1" x14ac:dyDescent="0.2">
      <c r="B12" s="237" t="s">
        <v>2213</v>
      </c>
      <c r="C12" s="248" t="s">
        <v>2198</v>
      </c>
      <c r="D12" s="276">
        <v>6015.03</v>
      </c>
      <c r="E12" s="181" t="s">
        <v>2440</v>
      </c>
      <c r="F12" s="253" t="s">
        <v>2441</v>
      </c>
      <c r="G12" s="252">
        <v>42557</v>
      </c>
      <c r="H12" s="276">
        <v>6015.03</v>
      </c>
    </row>
    <row r="13" spans="2:8" s="184" customFormat="1" ht="39.950000000000003" customHeight="1" x14ac:dyDescent="0.2">
      <c r="B13" s="187" t="s">
        <v>2124</v>
      </c>
      <c r="C13" s="248" t="s">
        <v>142</v>
      </c>
      <c r="D13" s="276">
        <v>4100</v>
      </c>
      <c r="E13" s="181" t="s">
        <v>2440</v>
      </c>
      <c r="F13" s="253" t="s">
        <v>2441</v>
      </c>
      <c r="G13" s="252">
        <v>42557</v>
      </c>
      <c r="H13" s="276">
        <v>4100</v>
      </c>
    </row>
    <row r="14" spans="2:8" s="184" customFormat="1" ht="39.950000000000003" customHeight="1" x14ac:dyDescent="0.2">
      <c r="B14" s="188" t="s">
        <v>2442</v>
      </c>
      <c r="C14" s="248" t="s">
        <v>2178</v>
      </c>
      <c r="D14" s="276">
        <v>4100</v>
      </c>
      <c r="E14" s="181" t="s">
        <v>2440</v>
      </c>
      <c r="F14" s="253" t="s">
        <v>2441</v>
      </c>
      <c r="G14" s="252">
        <v>42557</v>
      </c>
      <c r="H14" s="276">
        <v>4100</v>
      </c>
    </row>
    <row r="15" spans="2:8" s="184" customFormat="1" ht="39.950000000000003" customHeight="1" x14ac:dyDescent="0.2">
      <c r="B15" s="187" t="s">
        <v>2295</v>
      </c>
      <c r="C15" s="248" t="s">
        <v>2198</v>
      </c>
      <c r="D15" s="259">
        <v>3187</v>
      </c>
      <c r="E15" s="181" t="s">
        <v>2443</v>
      </c>
      <c r="F15" s="253" t="s">
        <v>2</v>
      </c>
      <c r="G15" s="252">
        <v>42566</v>
      </c>
      <c r="H15" s="276">
        <v>3187</v>
      </c>
    </row>
    <row r="16" spans="2:8" s="184" customFormat="1" ht="47.25" customHeight="1" x14ac:dyDescent="0.2">
      <c r="B16" s="233" t="s">
        <v>2288</v>
      </c>
      <c r="C16" s="248" t="s">
        <v>153</v>
      </c>
      <c r="D16" s="259">
        <v>2400</v>
      </c>
      <c r="E16" s="181" t="s">
        <v>2444</v>
      </c>
      <c r="F16" s="253" t="s">
        <v>2392</v>
      </c>
      <c r="G16" s="252">
        <v>42566</v>
      </c>
      <c r="H16" s="276">
        <v>2400</v>
      </c>
    </row>
    <row r="17" spans="2:8" s="184" customFormat="1" ht="49.5" customHeight="1" x14ac:dyDescent="0.2">
      <c r="B17" s="189" t="s">
        <v>2410</v>
      </c>
      <c r="C17" s="253" t="s">
        <v>2411</v>
      </c>
      <c r="D17" s="259">
        <v>2000</v>
      </c>
      <c r="E17" s="181" t="s">
        <v>2445</v>
      </c>
      <c r="F17" s="253" t="s">
        <v>2392</v>
      </c>
      <c r="G17" s="252">
        <v>42566</v>
      </c>
      <c r="H17" s="276">
        <v>2000</v>
      </c>
    </row>
    <row r="18" spans="2:8" s="184" customFormat="1" ht="42.75" customHeight="1" x14ac:dyDescent="0.2">
      <c r="B18" s="187" t="s">
        <v>2295</v>
      </c>
      <c r="C18" s="248" t="s">
        <v>2198</v>
      </c>
      <c r="D18" s="259">
        <v>2982.76</v>
      </c>
      <c r="E18" s="181" t="s">
        <v>2446</v>
      </c>
      <c r="F18" s="253" t="s">
        <v>1</v>
      </c>
      <c r="G18" s="252">
        <v>42562</v>
      </c>
      <c r="H18" s="276">
        <v>2982.76</v>
      </c>
    </row>
    <row r="19" spans="2:8" s="184" customFormat="1" ht="74.25" customHeight="1" x14ac:dyDescent="0.2">
      <c r="B19" s="233" t="s">
        <v>2288</v>
      </c>
      <c r="C19" s="248" t="s">
        <v>153</v>
      </c>
      <c r="D19" s="259">
        <v>1600</v>
      </c>
      <c r="E19" s="181" t="s">
        <v>2447</v>
      </c>
      <c r="F19" s="253" t="s">
        <v>1</v>
      </c>
      <c r="G19" s="252">
        <v>42562</v>
      </c>
      <c r="H19" s="276">
        <v>1600</v>
      </c>
    </row>
    <row r="20" spans="2:8" s="184" customFormat="1" ht="39.950000000000003" customHeight="1" x14ac:dyDescent="0.2">
      <c r="B20" s="232" t="s">
        <v>2050</v>
      </c>
      <c r="C20" s="253" t="s">
        <v>149</v>
      </c>
      <c r="D20" s="259">
        <v>2680.37</v>
      </c>
      <c r="E20" s="181" t="s">
        <v>2448</v>
      </c>
      <c r="F20" s="253" t="s">
        <v>1</v>
      </c>
      <c r="G20" s="252">
        <v>42566</v>
      </c>
      <c r="H20" s="276">
        <v>2680.37</v>
      </c>
    </row>
    <row r="21" spans="2:8" s="184" customFormat="1" ht="39.950000000000003" customHeight="1" x14ac:dyDescent="0.2">
      <c r="B21" s="188" t="s">
        <v>2449</v>
      </c>
      <c r="C21" s="248" t="s">
        <v>2294</v>
      </c>
      <c r="D21" s="259">
        <v>900</v>
      </c>
      <c r="E21" s="181" t="s">
        <v>2448</v>
      </c>
      <c r="F21" s="253" t="s">
        <v>1</v>
      </c>
      <c r="G21" s="252">
        <v>42566</v>
      </c>
      <c r="H21" s="276">
        <v>900</v>
      </c>
    </row>
    <row r="22" spans="2:8" s="184" customFormat="1" ht="39.950000000000003" customHeight="1" x14ac:dyDescent="0.2">
      <c r="B22" s="187" t="s">
        <v>2295</v>
      </c>
      <c r="C22" s="248" t="s">
        <v>2198</v>
      </c>
      <c r="D22" s="259">
        <v>3187</v>
      </c>
      <c r="E22" s="181" t="s">
        <v>2450</v>
      </c>
      <c r="F22" s="253" t="s">
        <v>2</v>
      </c>
      <c r="G22" s="252">
        <v>42566</v>
      </c>
      <c r="H22" s="276">
        <v>3187</v>
      </c>
    </row>
    <row r="23" spans="2:8" s="184" customFormat="1" ht="39.950000000000003" customHeight="1" x14ac:dyDescent="0.2">
      <c r="B23" s="221" t="s">
        <v>2290</v>
      </c>
      <c r="C23" s="248" t="s">
        <v>153</v>
      </c>
      <c r="D23" s="259">
        <v>5200</v>
      </c>
      <c r="E23" s="253" t="s">
        <v>2451</v>
      </c>
      <c r="F23" s="253" t="s">
        <v>2392</v>
      </c>
      <c r="G23" s="252">
        <v>42572</v>
      </c>
      <c r="H23" s="276">
        <v>5200</v>
      </c>
    </row>
    <row r="24" spans="2:8" s="184" customFormat="1" ht="39.950000000000003" customHeight="1" x14ac:dyDescent="0.2">
      <c r="B24" s="221" t="s">
        <v>2072</v>
      </c>
      <c r="C24" s="248" t="s">
        <v>153</v>
      </c>
      <c r="D24" s="259">
        <v>7800</v>
      </c>
      <c r="E24" s="253" t="s">
        <v>2451</v>
      </c>
      <c r="F24" s="253" t="s">
        <v>2392</v>
      </c>
      <c r="G24" s="252">
        <v>42572</v>
      </c>
      <c r="H24" s="276">
        <v>7800</v>
      </c>
    </row>
    <row r="26" spans="2:8" x14ac:dyDescent="0.25">
      <c r="B26" s="195"/>
    </row>
    <row r="27" spans="2:8" x14ac:dyDescent="0.25">
      <c r="B27" s="548" t="s">
        <v>2452</v>
      </c>
      <c r="C27" s="548"/>
      <c r="D27" s="548"/>
      <c r="E27" s="548"/>
      <c r="F27" s="548"/>
      <c r="G27" s="196"/>
    </row>
    <row r="28" spans="2:8" x14ac:dyDescent="0.25">
      <c r="B28" s="176" t="s">
        <v>2108</v>
      </c>
      <c r="C28" s="176" t="s">
        <v>2109</v>
      </c>
      <c r="D28" s="176" t="s">
        <v>2110</v>
      </c>
      <c r="E28" s="176" t="s">
        <v>2174</v>
      </c>
      <c r="F28" s="176" t="s">
        <v>2175</v>
      </c>
    </row>
    <row r="29" spans="2:8" x14ac:dyDescent="0.25">
      <c r="B29" s="542" t="s">
        <v>2453</v>
      </c>
      <c r="C29" s="543"/>
      <c r="D29" s="543"/>
      <c r="E29" s="543"/>
      <c r="F29" s="544"/>
    </row>
    <row r="30" spans="2:8" x14ac:dyDescent="0.25">
      <c r="B30" s="261"/>
      <c r="C30" s="2"/>
      <c r="D30" s="262"/>
      <c r="E30" s="262"/>
      <c r="F30" s="263"/>
    </row>
    <row r="31" spans="2:8" x14ac:dyDescent="0.25">
      <c r="B31" s="261"/>
      <c r="C31" s="2"/>
      <c r="D31" s="262"/>
      <c r="E31" s="262"/>
      <c r="F31" s="263"/>
    </row>
    <row r="32" spans="2:8" x14ac:dyDescent="0.25">
      <c r="B32" s="261"/>
      <c r="C32" s="2"/>
      <c r="D32" s="262"/>
      <c r="E32" s="262"/>
      <c r="F32" s="263"/>
    </row>
    <row r="33" spans="2:6" x14ac:dyDescent="0.25">
      <c r="B33" s="261"/>
      <c r="C33" s="2"/>
      <c r="D33" s="262"/>
      <c r="E33" s="262"/>
      <c r="F33" s="263"/>
    </row>
    <row r="34" spans="2:6" x14ac:dyDescent="0.25">
      <c r="B34" s="261"/>
      <c r="C34" s="2"/>
      <c r="D34" s="262"/>
      <c r="E34" s="262"/>
      <c r="F34" s="263"/>
    </row>
    <row r="65" spans="2:2" ht="18" x14ac:dyDescent="0.25">
      <c r="B65" s="197"/>
    </row>
  </sheetData>
  <mergeCells count="6">
    <mergeCell ref="B29:F29"/>
    <mergeCell ref="B1:G1"/>
    <mergeCell ref="B4:G4"/>
    <mergeCell ref="F6:H6"/>
    <mergeCell ref="B7:F7"/>
    <mergeCell ref="B27:F27"/>
  </mergeCell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3"/>
  <dimension ref="B1:H100"/>
  <sheetViews>
    <sheetView topLeftCell="A55" zoomScale="70" zoomScaleNormal="70" workbookViewId="0">
      <selection activeCell="E12" sqref="E12"/>
    </sheetView>
  </sheetViews>
  <sheetFormatPr baseColWidth="10" defaultRowHeight="15" x14ac:dyDescent="0.25"/>
  <cols>
    <col min="1" max="1" width="11.42578125" style="34"/>
    <col min="2" max="2" width="46.57031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2454</v>
      </c>
      <c r="C7" s="548"/>
      <c r="D7" s="548"/>
      <c r="E7" s="548"/>
      <c r="F7" s="548"/>
      <c r="G7" s="174"/>
      <c r="H7" s="175"/>
    </row>
    <row r="8" spans="2:8" x14ac:dyDescent="0.25">
      <c r="B8" s="176" t="s">
        <v>2108</v>
      </c>
      <c r="C8" s="176" t="s">
        <v>2109</v>
      </c>
      <c r="D8" s="176" t="s">
        <v>2110</v>
      </c>
      <c r="E8" s="176" t="s">
        <v>2111</v>
      </c>
      <c r="F8" s="176" t="s">
        <v>2112</v>
      </c>
      <c r="G8" s="176" t="s">
        <v>2113</v>
      </c>
      <c r="H8" s="177" t="s">
        <v>2114</v>
      </c>
    </row>
    <row r="9" spans="2:8" s="184" customFormat="1" ht="52.5" customHeight="1" x14ac:dyDescent="0.2">
      <c r="B9" s="248" t="s">
        <v>2407</v>
      </c>
      <c r="C9" s="248" t="s">
        <v>153</v>
      </c>
      <c r="D9" s="276">
        <v>15473.57</v>
      </c>
      <c r="E9" s="181" t="s">
        <v>2455</v>
      </c>
      <c r="F9" s="253" t="s">
        <v>2392</v>
      </c>
      <c r="G9" s="277">
        <v>42522</v>
      </c>
      <c r="H9" s="276">
        <v>15473.57</v>
      </c>
    </row>
    <row r="10" spans="2:8" s="184" customFormat="1" ht="39.950000000000003" customHeight="1" x14ac:dyDescent="0.2">
      <c r="B10" s="253" t="s">
        <v>2417</v>
      </c>
      <c r="C10" s="248" t="s">
        <v>153</v>
      </c>
      <c r="D10" s="259">
        <v>11803.71</v>
      </c>
      <c r="E10" s="181" t="s">
        <v>2456</v>
      </c>
      <c r="F10" s="278" t="s">
        <v>1341</v>
      </c>
      <c r="G10" s="251">
        <v>42521</v>
      </c>
      <c r="H10" s="259">
        <v>11803.71</v>
      </c>
    </row>
    <row r="11" spans="2:8" s="184" customFormat="1" ht="39.950000000000003" customHeight="1" x14ac:dyDescent="0.2">
      <c r="B11" s="232" t="s">
        <v>2340</v>
      </c>
      <c r="C11" s="248" t="s">
        <v>2198</v>
      </c>
      <c r="D11" s="259">
        <v>4800</v>
      </c>
      <c r="E11" s="181" t="s">
        <v>2457</v>
      </c>
      <c r="F11" s="278" t="s">
        <v>2458</v>
      </c>
      <c r="G11" s="251">
        <v>42522</v>
      </c>
      <c r="H11" s="259">
        <v>4800</v>
      </c>
    </row>
    <row r="12" spans="2:8" s="184" customFormat="1" ht="39.950000000000003" customHeight="1" x14ac:dyDescent="0.2">
      <c r="B12" s="187" t="s">
        <v>2459</v>
      </c>
      <c r="C12" s="253" t="s">
        <v>2215</v>
      </c>
      <c r="D12" s="259">
        <v>4800</v>
      </c>
      <c r="E12" s="181" t="s">
        <v>2460</v>
      </c>
      <c r="F12" s="253" t="s">
        <v>0</v>
      </c>
      <c r="G12" s="251">
        <v>42522</v>
      </c>
      <c r="H12" s="259">
        <v>4800</v>
      </c>
    </row>
    <row r="13" spans="2:8" s="184" customFormat="1" ht="49.5" customHeight="1" x14ac:dyDescent="0.2">
      <c r="B13" s="237" t="s">
        <v>2213</v>
      </c>
      <c r="C13" s="253" t="s">
        <v>2461</v>
      </c>
      <c r="D13" s="259">
        <v>7928.24</v>
      </c>
      <c r="E13" s="181" t="s">
        <v>2462</v>
      </c>
      <c r="F13" s="253" t="s">
        <v>2463</v>
      </c>
      <c r="G13" s="251" t="s">
        <v>2464</v>
      </c>
      <c r="H13" s="259">
        <v>7928.24</v>
      </c>
    </row>
    <row r="14" spans="2:8" s="184" customFormat="1" ht="54.75" customHeight="1" x14ac:dyDescent="0.2">
      <c r="B14" s="206" t="s">
        <v>2064</v>
      </c>
      <c r="C14" s="253" t="s">
        <v>2230</v>
      </c>
      <c r="D14" s="259">
        <v>7300</v>
      </c>
      <c r="E14" s="253" t="s">
        <v>2465</v>
      </c>
      <c r="F14" s="253" t="s">
        <v>2466</v>
      </c>
      <c r="G14" s="251">
        <v>42523</v>
      </c>
      <c r="H14" s="259">
        <v>7300</v>
      </c>
    </row>
    <row r="15" spans="2:8" s="184" customFormat="1" ht="59.25" customHeight="1" x14ac:dyDescent="0.2">
      <c r="B15" s="206" t="s">
        <v>2467</v>
      </c>
      <c r="C15" s="253" t="s">
        <v>2409</v>
      </c>
      <c r="D15" s="259">
        <v>6900</v>
      </c>
      <c r="E15" s="181" t="s">
        <v>2462</v>
      </c>
      <c r="F15" s="253" t="s">
        <v>2463</v>
      </c>
      <c r="G15" s="251">
        <v>42523</v>
      </c>
      <c r="H15" s="259">
        <v>6900</v>
      </c>
    </row>
    <row r="16" spans="2:8" s="184" customFormat="1" ht="64.5" customHeight="1" x14ac:dyDescent="0.2">
      <c r="B16" s="237" t="s">
        <v>2468</v>
      </c>
      <c r="C16" s="253" t="s">
        <v>2469</v>
      </c>
      <c r="D16" s="259">
        <v>12609.75</v>
      </c>
      <c r="E16" s="181" t="s">
        <v>2465</v>
      </c>
      <c r="F16" s="253" t="s">
        <v>2466</v>
      </c>
      <c r="G16" s="251">
        <v>42523</v>
      </c>
      <c r="H16" s="259">
        <v>12609.75</v>
      </c>
    </row>
    <row r="17" spans="2:8" s="184" customFormat="1" ht="39.950000000000003" customHeight="1" x14ac:dyDescent="0.2">
      <c r="B17" s="221" t="s">
        <v>2290</v>
      </c>
      <c r="C17" s="248" t="s">
        <v>153</v>
      </c>
      <c r="D17" s="259">
        <v>10480</v>
      </c>
      <c r="E17" s="181" t="s">
        <v>2470</v>
      </c>
      <c r="F17" s="253" t="s">
        <v>2471</v>
      </c>
      <c r="G17" s="251">
        <v>42523</v>
      </c>
      <c r="H17" s="259">
        <v>10480</v>
      </c>
    </row>
    <row r="18" spans="2:8" s="184" customFormat="1" ht="39.950000000000003" customHeight="1" x14ac:dyDescent="0.2">
      <c r="B18" s="187" t="s">
        <v>2298</v>
      </c>
      <c r="C18" s="253" t="s">
        <v>2198</v>
      </c>
      <c r="D18" s="259">
        <v>8946.77</v>
      </c>
      <c r="E18" s="181" t="s">
        <v>2472</v>
      </c>
      <c r="F18" s="278" t="s">
        <v>2473</v>
      </c>
      <c r="G18" s="251">
        <v>42523</v>
      </c>
      <c r="H18" s="259">
        <v>8946.77</v>
      </c>
    </row>
    <row r="19" spans="2:8" s="184" customFormat="1" ht="39.950000000000003" customHeight="1" x14ac:dyDescent="0.2">
      <c r="B19" s="187" t="s">
        <v>2474</v>
      </c>
      <c r="C19" s="253" t="s">
        <v>2342</v>
      </c>
      <c r="D19" s="259">
        <v>5700</v>
      </c>
      <c r="E19" s="181" t="s">
        <v>2472</v>
      </c>
      <c r="F19" s="278" t="s">
        <v>2475</v>
      </c>
      <c r="G19" s="251">
        <v>42523</v>
      </c>
      <c r="H19" s="259">
        <v>5700</v>
      </c>
    </row>
    <row r="20" spans="2:8" s="184" customFormat="1" ht="39.950000000000003" customHeight="1" x14ac:dyDescent="0.2">
      <c r="B20" s="206" t="s">
        <v>2232</v>
      </c>
      <c r="C20" s="253" t="s">
        <v>2406</v>
      </c>
      <c r="D20" s="259">
        <v>9919.64</v>
      </c>
      <c r="E20" s="181" t="s">
        <v>2476</v>
      </c>
      <c r="F20" s="253" t="s">
        <v>1971</v>
      </c>
      <c r="G20" s="251">
        <v>42523</v>
      </c>
      <c r="H20" s="259">
        <v>9919.64</v>
      </c>
    </row>
    <row r="21" spans="2:8" s="184" customFormat="1" ht="39.950000000000003" customHeight="1" x14ac:dyDescent="0.2">
      <c r="B21" s="188" t="s">
        <v>2139</v>
      </c>
      <c r="C21" s="253" t="s">
        <v>2215</v>
      </c>
      <c r="D21" s="259">
        <v>4800</v>
      </c>
      <c r="E21" s="181" t="s">
        <v>2477</v>
      </c>
      <c r="F21" s="253" t="s">
        <v>2478</v>
      </c>
      <c r="G21" s="251">
        <v>42523</v>
      </c>
      <c r="H21" s="259">
        <v>4800</v>
      </c>
    </row>
    <row r="22" spans="2:8" s="184" customFormat="1" ht="39.950000000000003" customHeight="1" x14ac:dyDescent="0.2">
      <c r="B22" s="188" t="s">
        <v>2016</v>
      </c>
      <c r="C22" s="253" t="s">
        <v>2198</v>
      </c>
      <c r="D22" s="259">
        <v>4800</v>
      </c>
      <c r="E22" s="181" t="s">
        <v>2477</v>
      </c>
      <c r="F22" s="253" t="s">
        <v>2478</v>
      </c>
      <c r="G22" s="251">
        <v>42523</v>
      </c>
      <c r="H22" s="259">
        <v>4800</v>
      </c>
    </row>
    <row r="23" spans="2:8" s="184" customFormat="1" ht="39.950000000000003" customHeight="1" x14ac:dyDescent="0.2">
      <c r="B23" s="232" t="s">
        <v>2050</v>
      </c>
      <c r="C23" s="253" t="s">
        <v>2230</v>
      </c>
      <c r="D23" s="259">
        <v>7579.64</v>
      </c>
      <c r="E23" s="181" t="s">
        <v>2476</v>
      </c>
      <c r="F23" s="253" t="s">
        <v>2479</v>
      </c>
      <c r="G23" s="251">
        <v>42524</v>
      </c>
      <c r="H23" s="259">
        <v>7579.64</v>
      </c>
    </row>
    <row r="24" spans="2:8" s="184" customFormat="1" ht="39.950000000000003" customHeight="1" x14ac:dyDescent="0.2">
      <c r="B24" s="206" t="s">
        <v>2436</v>
      </c>
      <c r="C24" s="253" t="s">
        <v>2198</v>
      </c>
      <c r="D24" s="259">
        <v>1843.11</v>
      </c>
      <c r="E24" s="181" t="s">
        <v>2480</v>
      </c>
      <c r="F24" s="212" t="s">
        <v>2481</v>
      </c>
      <c r="G24" s="251">
        <v>42524</v>
      </c>
      <c r="H24" s="259">
        <v>1843.11</v>
      </c>
    </row>
    <row r="25" spans="2:8" s="184" customFormat="1" ht="54.75" customHeight="1" x14ac:dyDescent="0.2">
      <c r="B25" s="206" t="s">
        <v>2482</v>
      </c>
      <c r="C25" s="253" t="s">
        <v>2381</v>
      </c>
      <c r="D25" s="259">
        <v>8100</v>
      </c>
      <c r="E25" s="253" t="s">
        <v>2483</v>
      </c>
      <c r="F25" s="253" t="s">
        <v>2392</v>
      </c>
      <c r="G25" s="251">
        <v>42524</v>
      </c>
      <c r="H25" s="259">
        <v>8100</v>
      </c>
    </row>
    <row r="26" spans="2:8" s="184" customFormat="1" ht="39.950000000000003" customHeight="1" x14ac:dyDescent="0.2">
      <c r="B26" s="206" t="s">
        <v>2315</v>
      </c>
      <c r="C26" s="253" t="s">
        <v>2192</v>
      </c>
      <c r="D26" s="259">
        <v>1664.27</v>
      </c>
      <c r="E26" s="253" t="s">
        <v>2484</v>
      </c>
      <c r="F26" s="253" t="s">
        <v>0</v>
      </c>
      <c r="G26" s="251">
        <v>42524</v>
      </c>
      <c r="H26" s="259">
        <v>1664.27</v>
      </c>
    </row>
    <row r="27" spans="2:8" s="184" customFormat="1" ht="39.950000000000003" customHeight="1" x14ac:dyDescent="0.2">
      <c r="B27" s="232" t="s">
        <v>2050</v>
      </c>
      <c r="C27" s="253" t="s">
        <v>2230</v>
      </c>
      <c r="D27" s="259">
        <v>1640</v>
      </c>
      <c r="E27" s="181" t="s">
        <v>2476</v>
      </c>
      <c r="F27" s="253" t="s">
        <v>2479</v>
      </c>
      <c r="G27" s="251">
        <v>42524</v>
      </c>
      <c r="H27" s="259">
        <v>1640</v>
      </c>
    </row>
    <row r="28" spans="2:8" s="184" customFormat="1" ht="39.950000000000003" customHeight="1" x14ac:dyDescent="0.2">
      <c r="B28" s="206" t="s">
        <v>2436</v>
      </c>
      <c r="C28" s="253" t="s">
        <v>2198</v>
      </c>
      <c r="D28" s="259">
        <v>1349.27</v>
      </c>
      <c r="E28" s="253" t="s">
        <v>2485</v>
      </c>
      <c r="F28" s="253" t="s">
        <v>0</v>
      </c>
      <c r="G28" s="251">
        <v>42528</v>
      </c>
      <c r="H28" s="259">
        <v>1349.27</v>
      </c>
    </row>
    <row r="29" spans="2:8" s="184" customFormat="1" ht="39.950000000000003" customHeight="1" x14ac:dyDescent="0.2">
      <c r="B29" s="206" t="s">
        <v>2295</v>
      </c>
      <c r="C29" s="253" t="s">
        <v>2198</v>
      </c>
      <c r="D29" s="259">
        <v>2525.33</v>
      </c>
      <c r="E29" s="253" t="s">
        <v>2485</v>
      </c>
      <c r="F29" s="253" t="s">
        <v>2</v>
      </c>
      <c r="G29" s="251">
        <v>42535</v>
      </c>
      <c r="H29" s="259">
        <v>2525.33</v>
      </c>
    </row>
    <row r="30" spans="2:8" s="184" customFormat="1" ht="66" customHeight="1" x14ac:dyDescent="0.2">
      <c r="B30" s="189" t="s">
        <v>2410</v>
      </c>
      <c r="C30" s="253" t="s">
        <v>2411</v>
      </c>
      <c r="D30" s="259">
        <v>6600</v>
      </c>
      <c r="E30" s="253" t="s">
        <v>2486</v>
      </c>
      <c r="F30" s="253" t="s">
        <v>2392</v>
      </c>
      <c r="G30" s="251">
        <v>42536</v>
      </c>
      <c r="H30" s="259">
        <v>6600</v>
      </c>
    </row>
    <row r="31" spans="2:8" s="184" customFormat="1" ht="39.950000000000003" customHeight="1" x14ac:dyDescent="0.2">
      <c r="B31" s="253" t="s">
        <v>2417</v>
      </c>
      <c r="C31" s="253" t="s">
        <v>153</v>
      </c>
      <c r="D31" s="259">
        <v>8800</v>
      </c>
      <c r="E31" s="253" t="s">
        <v>2487</v>
      </c>
      <c r="F31" s="253" t="s">
        <v>2392</v>
      </c>
      <c r="G31" s="251">
        <v>42535</v>
      </c>
      <c r="H31" s="259">
        <v>8800</v>
      </c>
    </row>
    <row r="32" spans="2:8" s="184" customFormat="1" ht="52.5" customHeight="1" x14ac:dyDescent="0.2">
      <c r="B32" s="221" t="s">
        <v>2290</v>
      </c>
      <c r="C32" s="253" t="s">
        <v>153</v>
      </c>
      <c r="D32" s="259">
        <v>4937.75</v>
      </c>
      <c r="E32" s="253" t="s">
        <v>2488</v>
      </c>
      <c r="F32" s="253" t="s">
        <v>0</v>
      </c>
      <c r="G32" s="251">
        <v>42538</v>
      </c>
      <c r="H32" s="259">
        <v>4937.75</v>
      </c>
    </row>
    <row r="33" spans="2:8" s="184" customFormat="1" ht="59.25" customHeight="1" x14ac:dyDescent="0.2">
      <c r="B33" s="221" t="s">
        <v>2275</v>
      </c>
      <c r="C33" s="253" t="s">
        <v>153</v>
      </c>
      <c r="D33" s="259">
        <v>4937.75</v>
      </c>
      <c r="E33" s="253" t="s">
        <v>2488</v>
      </c>
      <c r="F33" s="253" t="s">
        <v>0</v>
      </c>
      <c r="G33" s="251">
        <v>42538</v>
      </c>
      <c r="H33" s="259">
        <v>4937.75</v>
      </c>
    </row>
    <row r="34" spans="2:8" s="184" customFormat="1" ht="54" customHeight="1" x14ac:dyDescent="0.2">
      <c r="B34" s="187" t="s">
        <v>2277</v>
      </c>
      <c r="C34" s="253" t="s">
        <v>153</v>
      </c>
      <c r="D34" s="259">
        <v>4937.75</v>
      </c>
      <c r="E34" s="253" t="s">
        <v>2488</v>
      </c>
      <c r="F34" s="253" t="s">
        <v>0</v>
      </c>
      <c r="G34" s="251">
        <v>42538</v>
      </c>
      <c r="H34" s="259">
        <v>4937.75</v>
      </c>
    </row>
    <row r="35" spans="2:8" s="184" customFormat="1" ht="60" customHeight="1" x14ac:dyDescent="0.2">
      <c r="B35" s="206" t="s">
        <v>2467</v>
      </c>
      <c r="C35" s="253" t="s">
        <v>2489</v>
      </c>
      <c r="D35" s="259">
        <v>3100</v>
      </c>
      <c r="E35" s="253" t="s">
        <v>2488</v>
      </c>
      <c r="F35" s="253" t="s">
        <v>0</v>
      </c>
      <c r="G35" s="251">
        <v>42538</v>
      </c>
      <c r="H35" s="259">
        <v>3100</v>
      </c>
    </row>
    <row r="36" spans="2:8" s="184" customFormat="1" ht="52.5" customHeight="1" x14ac:dyDescent="0.2">
      <c r="B36" s="206" t="s">
        <v>2064</v>
      </c>
      <c r="C36" s="253" t="s">
        <v>2490</v>
      </c>
      <c r="D36" s="259">
        <v>2500</v>
      </c>
      <c r="E36" s="253" t="s">
        <v>2488</v>
      </c>
      <c r="F36" s="253" t="s">
        <v>0</v>
      </c>
      <c r="G36" s="251">
        <v>42538</v>
      </c>
      <c r="H36" s="259">
        <v>2500</v>
      </c>
    </row>
    <row r="37" spans="2:8" s="184" customFormat="1" ht="57.75" customHeight="1" x14ac:dyDescent="0.2">
      <c r="B37" s="237" t="s">
        <v>2213</v>
      </c>
      <c r="C37" s="253" t="s">
        <v>2461</v>
      </c>
      <c r="D37" s="259">
        <v>3237.75</v>
      </c>
      <c r="E37" s="253" t="s">
        <v>2488</v>
      </c>
      <c r="F37" s="253" t="s">
        <v>0</v>
      </c>
      <c r="G37" s="251">
        <v>42538</v>
      </c>
      <c r="H37" s="259">
        <v>3237.75</v>
      </c>
    </row>
    <row r="38" spans="2:8" s="184" customFormat="1" ht="57" customHeight="1" x14ac:dyDescent="0.2">
      <c r="B38" s="232" t="s">
        <v>2050</v>
      </c>
      <c r="C38" s="253" t="s">
        <v>2230</v>
      </c>
      <c r="D38" s="259">
        <v>3045.83</v>
      </c>
      <c r="E38" s="253" t="s">
        <v>2488</v>
      </c>
      <c r="F38" s="253" t="s">
        <v>0</v>
      </c>
      <c r="G38" s="251">
        <v>42538</v>
      </c>
      <c r="H38" s="259">
        <v>3045.83</v>
      </c>
    </row>
    <row r="39" spans="2:8" s="184" customFormat="1" ht="57" customHeight="1" x14ac:dyDescent="0.2">
      <c r="B39" s="253" t="s">
        <v>2417</v>
      </c>
      <c r="C39" s="253" t="s">
        <v>153</v>
      </c>
      <c r="D39" s="259">
        <v>4937.75</v>
      </c>
      <c r="E39" s="253" t="s">
        <v>2488</v>
      </c>
      <c r="F39" s="253" t="s">
        <v>0</v>
      </c>
      <c r="G39" s="251">
        <v>42538</v>
      </c>
      <c r="H39" s="259">
        <v>4937.75</v>
      </c>
    </row>
    <row r="40" spans="2:8" s="184" customFormat="1" ht="50.25" customHeight="1" x14ac:dyDescent="0.2">
      <c r="B40" s="187" t="s">
        <v>2232</v>
      </c>
      <c r="C40" s="253" t="s">
        <v>2406</v>
      </c>
      <c r="D40" s="259">
        <v>4937.75</v>
      </c>
      <c r="E40" s="253" t="s">
        <v>2488</v>
      </c>
      <c r="F40" s="253" t="s">
        <v>0</v>
      </c>
      <c r="G40" s="251">
        <v>42538</v>
      </c>
      <c r="H40" s="259">
        <v>4937.75</v>
      </c>
    </row>
    <row r="41" spans="2:8" s="184" customFormat="1" ht="33.75" customHeight="1" x14ac:dyDescent="0.2">
      <c r="B41" s="187" t="s">
        <v>2295</v>
      </c>
      <c r="C41" s="253" t="s">
        <v>2198</v>
      </c>
      <c r="D41" s="259">
        <v>3287.1</v>
      </c>
      <c r="E41" s="253" t="s">
        <v>2491</v>
      </c>
      <c r="F41" s="253" t="s">
        <v>0</v>
      </c>
      <c r="G41" s="251">
        <v>42538</v>
      </c>
      <c r="H41" s="259">
        <v>3287.1</v>
      </c>
    </row>
    <row r="42" spans="2:8" s="184" customFormat="1" ht="54.75" customHeight="1" x14ac:dyDescent="0.2">
      <c r="B42" s="188" t="s">
        <v>2442</v>
      </c>
      <c r="C42" s="253" t="s">
        <v>2178</v>
      </c>
      <c r="D42" s="259">
        <v>3871.93</v>
      </c>
      <c r="E42" s="253" t="s">
        <v>2492</v>
      </c>
      <c r="F42" s="253" t="s">
        <v>3</v>
      </c>
      <c r="G42" s="251">
        <v>42545</v>
      </c>
      <c r="H42" s="259">
        <v>3871.93</v>
      </c>
    </row>
    <row r="43" spans="2:8" s="184" customFormat="1" ht="51.75" customHeight="1" x14ac:dyDescent="0.2">
      <c r="B43" s="188" t="s">
        <v>2442</v>
      </c>
      <c r="C43" s="253" t="s">
        <v>2178</v>
      </c>
      <c r="D43" s="259">
        <v>2500</v>
      </c>
      <c r="E43" s="253" t="s">
        <v>2492</v>
      </c>
      <c r="F43" s="253" t="s">
        <v>3</v>
      </c>
      <c r="G43" s="251">
        <v>42545</v>
      </c>
      <c r="H43" s="259">
        <v>2500</v>
      </c>
    </row>
    <row r="44" spans="2:8" s="184" customFormat="1" ht="50.25" customHeight="1" x14ac:dyDescent="0.2">
      <c r="B44" s="187" t="s">
        <v>2493</v>
      </c>
      <c r="C44" s="253" t="s">
        <v>2215</v>
      </c>
      <c r="D44" s="259">
        <v>2500</v>
      </c>
      <c r="E44" s="253" t="s">
        <v>2492</v>
      </c>
      <c r="F44" s="253" t="s">
        <v>3</v>
      </c>
      <c r="G44" s="251">
        <v>42545</v>
      </c>
      <c r="H44" s="259">
        <v>2500</v>
      </c>
    </row>
    <row r="45" spans="2:8" s="184" customFormat="1" ht="55.5" customHeight="1" x14ac:dyDescent="0.2">
      <c r="B45" s="188" t="s">
        <v>2442</v>
      </c>
      <c r="C45" s="278" t="s">
        <v>2268</v>
      </c>
      <c r="D45" s="259">
        <v>2500</v>
      </c>
      <c r="E45" s="253" t="s">
        <v>2492</v>
      </c>
      <c r="F45" s="253" t="s">
        <v>3</v>
      </c>
      <c r="G45" s="251">
        <v>42545</v>
      </c>
      <c r="H45" s="259">
        <v>2500</v>
      </c>
    </row>
    <row r="46" spans="2:8" s="184" customFormat="1" ht="60" customHeight="1" x14ac:dyDescent="0.2">
      <c r="B46" s="221" t="s">
        <v>2278</v>
      </c>
      <c r="C46" s="253" t="s">
        <v>153</v>
      </c>
      <c r="D46" s="259">
        <v>1809.29</v>
      </c>
      <c r="E46" s="253" t="s">
        <v>2494</v>
      </c>
      <c r="F46" s="253" t="s">
        <v>2495</v>
      </c>
      <c r="G46" s="251">
        <v>42548</v>
      </c>
      <c r="H46" s="259">
        <v>1809.29</v>
      </c>
    </row>
    <row r="47" spans="2:8" s="184" customFormat="1" ht="52.5" customHeight="1" x14ac:dyDescent="0.2">
      <c r="B47" s="206" t="s">
        <v>2293</v>
      </c>
      <c r="C47" s="278" t="s">
        <v>2294</v>
      </c>
      <c r="D47" s="259">
        <v>4100</v>
      </c>
      <c r="E47" s="253" t="s">
        <v>2494</v>
      </c>
      <c r="F47" s="253" t="s">
        <v>2495</v>
      </c>
      <c r="G47" s="251">
        <v>42548</v>
      </c>
      <c r="H47" s="259">
        <v>4100</v>
      </c>
    </row>
    <row r="48" spans="2:8" s="184" customFormat="1" ht="57.75" customHeight="1" x14ac:dyDescent="0.2">
      <c r="B48" s="206" t="s">
        <v>2098</v>
      </c>
      <c r="C48" s="278" t="s">
        <v>2496</v>
      </c>
      <c r="D48" s="259">
        <v>5911.41</v>
      </c>
      <c r="E48" s="253" t="s">
        <v>2494</v>
      </c>
      <c r="F48" s="253" t="s">
        <v>2495</v>
      </c>
      <c r="G48" s="251">
        <v>42548</v>
      </c>
      <c r="H48" s="259">
        <v>5911.41</v>
      </c>
    </row>
    <row r="49" spans="2:8" s="184" customFormat="1" ht="55.5" customHeight="1" x14ac:dyDescent="0.2">
      <c r="B49" s="232" t="s">
        <v>2053</v>
      </c>
      <c r="C49" s="278" t="s">
        <v>403</v>
      </c>
      <c r="D49" s="259">
        <v>5909.29</v>
      </c>
      <c r="E49" s="253" t="s">
        <v>2494</v>
      </c>
      <c r="F49" s="253" t="s">
        <v>2495</v>
      </c>
      <c r="G49" s="251">
        <v>42548</v>
      </c>
      <c r="H49" s="259">
        <v>5909.29</v>
      </c>
    </row>
    <row r="50" spans="2:8" s="184" customFormat="1" ht="57.75" customHeight="1" x14ac:dyDescent="0.2">
      <c r="B50" s="206" t="s">
        <v>2297</v>
      </c>
      <c r="C50" s="278" t="s">
        <v>2268</v>
      </c>
      <c r="D50" s="259">
        <v>5909.29</v>
      </c>
      <c r="E50" s="253" t="s">
        <v>2494</v>
      </c>
      <c r="F50" s="253" t="s">
        <v>2495</v>
      </c>
      <c r="G50" s="251">
        <v>42548</v>
      </c>
      <c r="H50" s="259">
        <v>5909.29</v>
      </c>
    </row>
    <row r="51" spans="2:8" s="184" customFormat="1" ht="39.950000000000003" customHeight="1" x14ac:dyDescent="0.2">
      <c r="B51" s="208" t="s">
        <v>2497</v>
      </c>
      <c r="C51" s="278" t="s">
        <v>2496</v>
      </c>
      <c r="D51" s="259">
        <v>2100</v>
      </c>
      <c r="E51" s="253" t="s">
        <v>2498</v>
      </c>
      <c r="F51" s="253" t="s">
        <v>2495</v>
      </c>
      <c r="G51" s="251">
        <v>42545</v>
      </c>
      <c r="H51" s="259">
        <v>2100</v>
      </c>
    </row>
    <row r="52" spans="2:8" s="184" customFormat="1" ht="64.5" customHeight="1" x14ac:dyDescent="0.2">
      <c r="B52" s="187" t="s">
        <v>2499</v>
      </c>
      <c r="C52" s="253" t="s">
        <v>2299</v>
      </c>
      <c r="D52" s="259">
        <v>2400</v>
      </c>
      <c r="E52" s="253" t="s">
        <v>2494</v>
      </c>
      <c r="F52" s="253" t="s">
        <v>2495</v>
      </c>
      <c r="G52" s="251">
        <v>42548</v>
      </c>
      <c r="H52" s="259">
        <v>2400</v>
      </c>
    </row>
    <row r="53" spans="2:8" s="184" customFormat="1" ht="54" customHeight="1" x14ac:dyDescent="0.2">
      <c r="B53" s="253" t="s">
        <v>2417</v>
      </c>
      <c r="C53" s="253" t="s">
        <v>153</v>
      </c>
      <c r="D53" s="259">
        <v>3200</v>
      </c>
      <c r="E53" s="253" t="s">
        <v>2494</v>
      </c>
      <c r="F53" s="253" t="s">
        <v>2495</v>
      </c>
      <c r="G53" s="251">
        <v>42548</v>
      </c>
      <c r="H53" s="259">
        <v>3200</v>
      </c>
    </row>
    <row r="54" spans="2:8" s="184" customFormat="1" ht="39.950000000000003" customHeight="1" x14ac:dyDescent="0.2">
      <c r="B54" s="187" t="s">
        <v>2295</v>
      </c>
      <c r="C54" s="253" t="s">
        <v>2198</v>
      </c>
      <c r="D54" s="259">
        <v>5422.96</v>
      </c>
      <c r="E54" s="253" t="s">
        <v>2500</v>
      </c>
      <c r="F54" s="253" t="s">
        <v>2495</v>
      </c>
      <c r="G54" s="251">
        <v>42548</v>
      </c>
      <c r="H54" s="259">
        <v>5422.96</v>
      </c>
    </row>
    <row r="55" spans="2:8" s="184" customFormat="1" ht="39.950000000000003" customHeight="1" x14ac:dyDescent="0.2">
      <c r="B55" s="187" t="s">
        <v>2298</v>
      </c>
      <c r="C55" s="253" t="s">
        <v>2198</v>
      </c>
      <c r="D55" s="259">
        <v>900</v>
      </c>
      <c r="E55" s="253" t="s">
        <v>2501</v>
      </c>
      <c r="F55" s="253" t="s">
        <v>2495</v>
      </c>
      <c r="G55" s="251">
        <v>42548</v>
      </c>
      <c r="H55" s="259">
        <v>900</v>
      </c>
    </row>
    <row r="56" spans="2:8" s="184" customFormat="1" ht="39.950000000000003" customHeight="1" x14ac:dyDescent="0.2">
      <c r="B56" s="232" t="s">
        <v>2050</v>
      </c>
      <c r="C56" s="253" t="s">
        <v>2230</v>
      </c>
      <c r="D56" s="259">
        <v>2711.48</v>
      </c>
      <c r="E56" s="253" t="s">
        <v>2501</v>
      </c>
      <c r="F56" s="253" t="s">
        <v>2495</v>
      </c>
      <c r="G56" s="251">
        <v>42548</v>
      </c>
      <c r="H56" s="259">
        <v>2711.48</v>
      </c>
    </row>
    <row r="57" spans="2:8" s="184" customFormat="1" ht="39.950000000000003" customHeight="1" x14ac:dyDescent="0.2">
      <c r="B57" s="237" t="s">
        <v>2213</v>
      </c>
      <c r="C57" s="253" t="s">
        <v>2461</v>
      </c>
      <c r="D57" s="259">
        <v>3980.5</v>
      </c>
      <c r="E57" s="253" t="s">
        <v>2502</v>
      </c>
      <c r="F57" s="253" t="s">
        <v>2503</v>
      </c>
      <c r="G57" s="251">
        <v>42548</v>
      </c>
      <c r="H57" s="259">
        <v>3980.5</v>
      </c>
    </row>
    <row r="58" spans="2:8" s="184" customFormat="1" ht="39.950000000000003" customHeight="1" x14ac:dyDescent="0.2">
      <c r="B58" s="206" t="s">
        <v>2493</v>
      </c>
      <c r="C58" s="253" t="s">
        <v>2215</v>
      </c>
      <c r="D58" s="259">
        <v>2500</v>
      </c>
      <c r="E58" s="253" t="s">
        <v>2502</v>
      </c>
      <c r="F58" s="253" t="s">
        <v>2503</v>
      </c>
      <c r="G58" s="251">
        <v>42550</v>
      </c>
      <c r="H58" s="259">
        <v>2500</v>
      </c>
    </row>
    <row r="59" spans="2:8" s="184" customFormat="1" ht="39.950000000000003" customHeight="1" x14ac:dyDescent="0.2">
      <c r="B59" s="188" t="s">
        <v>2442</v>
      </c>
      <c r="C59" s="253" t="s">
        <v>2178</v>
      </c>
      <c r="D59" s="259">
        <v>2500</v>
      </c>
      <c r="E59" s="253" t="s">
        <v>2502</v>
      </c>
      <c r="F59" s="253" t="s">
        <v>2503</v>
      </c>
      <c r="G59" s="251">
        <v>42550</v>
      </c>
      <c r="H59" s="259">
        <v>2500</v>
      </c>
    </row>
    <row r="61" spans="2:8" x14ac:dyDescent="0.25">
      <c r="B61" s="195"/>
    </row>
    <row r="62" spans="2:8" x14ac:dyDescent="0.25">
      <c r="B62" s="548" t="s">
        <v>2504</v>
      </c>
      <c r="C62" s="548"/>
      <c r="D62" s="548"/>
      <c r="E62" s="548"/>
      <c r="F62" s="548"/>
      <c r="G62" s="196"/>
    </row>
    <row r="63" spans="2:8" x14ac:dyDescent="0.25">
      <c r="B63" s="176" t="s">
        <v>2108</v>
      </c>
      <c r="C63" s="176" t="s">
        <v>2109</v>
      </c>
      <c r="D63" s="176" t="s">
        <v>2110</v>
      </c>
      <c r="E63" s="176" t="s">
        <v>2174</v>
      </c>
      <c r="F63" s="176" t="s">
        <v>2175</v>
      </c>
    </row>
    <row r="64" spans="2:8" x14ac:dyDescent="0.25">
      <c r="B64" s="542" t="s">
        <v>2505</v>
      </c>
      <c r="C64" s="543"/>
      <c r="D64" s="543"/>
      <c r="E64" s="543"/>
      <c r="F64" s="544"/>
    </row>
    <row r="65" spans="2:6" x14ac:dyDescent="0.25">
      <c r="B65" s="261"/>
      <c r="C65" s="2"/>
      <c r="D65" s="262"/>
      <c r="E65" s="262"/>
      <c r="F65" s="263"/>
    </row>
    <row r="66" spans="2:6" x14ac:dyDescent="0.25">
      <c r="B66" s="261"/>
      <c r="C66" s="2"/>
      <c r="D66" s="262"/>
      <c r="E66" s="262"/>
      <c r="F66" s="263"/>
    </row>
    <row r="67" spans="2:6" x14ac:dyDescent="0.25">
      <c r="B67" s="261"/>
      <c r="C67" s="2"/>
      <c r="D67" s="262"/>
      <c r="E67" s="262"/>
      <c r="F67" s="263"/>
    </row>
    <row r="68" spans="2:6" x14ac:dyDescent="0.25">
      <c r="B68" s="261"/>
      <c r="C68" s="2"/>
      <c r="D68" s="262"/>
      <c r="E68" s="262"/>
      <c r="F68" s="263"/>
    </row>
    <row r="69" spans="2:6" x14ac:dyDescent="0.25">
      <c r="B69" s="261"/>
      <c r="C69" s="2"/>
      <c r="D69" s="262"/>
      <c r="E69" s="262"/>
      <c r="F69" s="263"/>
    </row>
    <row r="100" spans="2:2" ht="18" x14ac:dyDescent="0.25">
      <c r="B100" s="197"/>
    </row>
  </sheetData>
  <mergeCells count="6">
    <mergeCell ref="B64:F64"/>
    <mergeCell ref="B1:G1"/>
    <mergeCell ref="B4:G4"/>
    <mergeCell ref="F6:H6"/>
    <mergeCell ref="B7:F7"/>
    <mergeCell ref="B62:F62"/>
  </mergeCells>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34"/>
  <dimension ref="B1:H73"/>
  <sheetViews>
    <sheetView topLeftCell="C7" zoomScale="80" zoomScaleNormal="8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2506</v>
      </c>
      <c r="C7" s="548"/>
      <c r="D7" s="548"/>
      <c r="E7" s="548"/>
      <c r="F7" s="548"/>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188" t="s">
        <v>2509</v>
      </c>
      <c r="C9" s="253" t="s">
        <v>2510</v>
      </c>
      <c r="D9" s="276">
        <v>6000</v>
      </c>
      <c r="E9" s="181" t="s">
        <v>2511</v>
      </c>
      <c r="F9" s="251" t="s">
        <v>2392</v>
      </c>
      <c r="G9" s="279" t="s">
        <v>2512</v>
      </c>
      <c r="H9" s="223">
        <v>6000</v>
      </c>
    </row>
    <row r="10" spans="2:8" s="184" customFormat="1" ht="33" customHeight="1" x14ac:dyDescent="0.2">
      <c r="B10" s="208" t="s">
        <v>2513</v>
      </c>
      <c r="C10" s="253" t="s">
        <v>2514</v>
      </c>
      <c r="D10" s="259">
        <v>3128.39</v>
      </c>
      <c r="E10" s="181" t="s">
        <v>2515</v>
      </c>
      <c r="F10" s="185" t="s">
        <v>2516</v>
      </c>
      <c r="G10" s="280" t="s">
        <v>1950</v>
      </c>
      <c r="H10" s="223">
        <v>3128.39</v>
      </c>
    </row>
    <row r="11" spans="2:8" s="184" customFormat="1" ht="33" customHeight="1" x14ac:dyDescent="0.2">
      <c r="B11" s="281" t="s">
        <v>2517</v>
      </c>
      <c r="C11" s="253" t="s">
        <v>2518</v>
      </c>
      <c r="D11" s="259">
        <v>3100</v>
      </c>
      <c r="E11" s="181" t="s">
        <v>2519</v>
      </c>
      <c r="F11" s="185" t="s">
        <v>2516</v>
      </c>
      <c r="G11" s="280" t="s">
        <v>2512</v>
      </c>
      <c r="H11" s="223">
        <v>3100</v>
      </c>
    </row>
    <row r="12" spans="2:8" s="184" customFormat="1" ht="66" customHeight="1" x14ac:dyDescent="0.2">
      <c r="B12" s="281" t="s">
        <v>2520</v>
      </c>
      <c r="C12" s="156" t="s">
        <v>153</v>
      </c>
      <c r="D12" s="259">
        <v>9400</v>
      </c>
      <c r="E12" s="181" t="s">
        <v>2521</v>
      </c>
      <c r="F12" s="251" t="s">
        <v>2392</v>
      </c>
      <c r="G12" s="282" t="s">
        <v>2512</v>
      </c>
      <c r="H12" s="223">
        <v>9400</v>
      </c>
    </row>
    <row r="13" spans="2:8" s="184" customFormat="1" ht="33" customHeight="1" x14ac:dyDescent="0.2">
      <c r="B13" s="281" t="s">
        <v>2522</v>
      </c>
      <c r="C13" s="156" t="s">
        <v>153</v>
      </c>
      <c r="D13" s="259">
        <v>9400</v>
      </c>
      <c r="E13" s="253" t="s">
        <v>2523</v>
      </c>
      <c r="F13" s="251" t="s">
        <v>2392</v>
      </c>
      <c r="G13" s="282" t="s">
        <v>2512</v>
      </c>
      <c r="H13" s="223">
        <v>9400</v>
      </c>
    </row>
    <row r="14" spans="2:8" s="184" customFormat="1" ht="33" customHeight="1" x14ac:dyDescent="0.2">
      <c r="B14" s="281" t="s">
        <v>2524</v>
      </c>
      <c r="C14" s="156" t="s">
        <v>153</v>
      </c>
      <c r="D14" s="259">
        <v>9400</v>
      </c>
      <c r="E14" s="253" t="s">
        <v>2523</v>
      </c>
      <c r="F14" s="251" t="s">
        <v>2392</v>
      </c>
      <c r="G14" s="282" t="s">
        <v>2512</v>
      </c>
      <c r="H14" s="223">
        <v>9400</v>
      </c>
    </row>
    <row r="15" spans="2:8" s="184" customFormat="1" ht="70.5" customHeight="1" x14ac:dyDescent="0.2">
      <c r="B15" s="281" t="s">
        <v>2525</v>
      </c>
      <c r="C15" s="156" t="s">
        <v>153</v>
      </c>
      <c r="D15" s="259">
        <v>12900</v>
      </c>
      <c r="E15" s="181" t="s">
        <v>2521</v>
      </c>
      <c r="F15" s="251" t="s">
        <v>2392</v>
      </c>
      <c r="G15" s="282" t="s">
        <v>2512</v>
      </c>
      <c r="H15" s="223">
        <v>12900</v>
      </c>
    </row>
    <row r="16" spans="2:8" s="184" customFormat="1" ht="64.5" customHeight="1" x14ac:dyDescent="0.2">
      <c r="B16" s="281" t="s">
        <v>2526</v>
      </c>
      <c r="C16" s="156" t="s">
        <v>153</v>
      </c>
      <c r="D16" s="259">
        <v>12300</v>
      </c>
      <c r="E16" s="181" t="s">
        <v>2527</v>
      </c>
      <c r="F16" s="251" t="s">
        <v>2392</v>
      </c>
      <c r="G16" s="282" t="s">
        <v>2512</v>
      </c>
      <c r="H16" s="223">
        <v>12300</v>
      </c>
    </row>
    <row r="17" spans="2:8" s="184" customFormat="1" ht="41.1" customHeight="1" x14ac:dyDescent="0.2">
      <c r="B17" s="281" t="s">
        <v>2528</v>
      </c>
      <c r="C17" s="156" t="s">
        <v>153</v>
      </c>
      <c r="D17" s="259">
        <v>10000</v>
      </c>
      <c r="E17" s="181" t="s">
        <v>2529</v>
      </c>
      <c r="F17" s="251" t="s">
        <v>2392</v>
      </c>
      <c r="G17" s="282" t="s">
        <v>2512</v>
      </c>
      <c r="H17" s="223">
        <v>10000</v>
      </c>
    </row>
    <row r="18" spans="2:8" s="184" customFormat="1" ht="54" customHeight="1" x14ac:dyDescent="0.2">
      <c r="B18" s="283" t="s">
        <v>2530</v>
      </c>
      <c r="C18" s="253" t="s">
        <v>2531</v>
      </c>
      <c r="D18" s="259">
        <v>3237.85</v>
      </c>
      <c r="E18" s="253" t="s">
        <v>2532</v>
      </c>
      <c r="F18" s="185" t="s">
        <v>2516</v>
      </c>
      <c r="G18" s="280" t="s">
        <v>2512</v>
      </c>
      <c r="H18" s="223">
        <v>3237.85</v>
      </c>
    </row>
    <row r="19" spans="2:8" s="184" customFormat="1" ht="51" customHeight="1" x14ac:dyDescent="0.2">
      <c r="B19" s="281" t="s">
        <v>2533</v>
      </c>
      <c r="C19" s="156" t="s">
        <v>153</v>
      </c>
      <c r="D19" s="259">
        <v>12300</v>
      </c>
      <c r="E19" s="253" t="s">
        <v>2534</v>
      </c>
      <c r="F19" s="185" t="s">
        <v>2392</v>
      </c>
      <c r="G19" s="282" t="s">
        <v>1950</v>
      </c>
      <c r="H19" s="223">
        <v>12300</v>
      </c>
    </row>
    <row r="20" spans="2:8" s="138" customFormat="1" ht="41.1" customHeight="1" x14ac:dyDescent="0.25">
      <c r="B20" s="284" t="s">
        <v>2535</v>
      </c>
      <c r="C20" s="253" t="s">
        <v>201</v>
      </c>
      <c r="D20" s="259">
        <v>3500</v>
      </c>
      <c r="E20" s="253" t="s">
        <v>2536</v>
      </c>
      <c r="F20" s="251" t="s">
        <v>0</v>
      </c>
      <c r="G20" s="280" t="s">
        <v>2512</v>
      </c>
      <c r="H20" s="223">
        <v>3500</v>
      </c>
    </row>
    <row r="21" spans="2:8" s="184" customFormat="1" ht="51.75" customHeight="1" x14ac:dyDescent="0.2">
      <c r="B21" s="281" t="s">
        <v>2537</v>
      </c>
      <c r="C21" s="253" t="s">
        <v>2538</v>
      </c>
      <c r="D21" s="259">
        <v>5700</v>
      </c>
      <c r="E21" s="253" t="s">
        <v>2539</v>
      </c>
      <c r="F21" s="251" t="s">
        <v>1</v>
      </c>
      <c r="G21" s="280" t="s">
        <v>2512</v>
      </c>
      <c r="H21" s="223">
        <v>5700</v>
      </c>
    </row>
    <row r="22" spans="2:8" s="184" customFormat="1" ht="56.25" customHeight="1" x14ac:dyDescent="0.2">
      <c r="B22" s="281" t="s">
        <v>2540</v>
      </c>
      <c r="C22" s="253" t="s">
        <v>2541</v>
      </c>
      <c r="D22" s="259">
        <v>7614.78</v>
      </c>
      <c r="E22" s="253" t="s">
        <v>2539</v>
      </c>
      <c r="F22" s="251" t="s">
        <v>1</v>
      </c>
      <c r="G22" s="280" t="s">
        <v>2512</v>
      </c>
      <c r="H22" s="223">
        <v>7614.78</v>
      </c>
    </row>
    <row r="23" spans="2:8" s="184" customFormat="1" ht="53.25" customHeight="1" x14ac:dyDescent="0.2">
      <c r="B23" s="281" t="s">
        <v>2542</v>
      </c>
      <c r="C23" s="253" t="s">
        <v>2541</v>
      </c>
      <c r="D23" s="259">
        <v>5700</v>
      </c>
      <c r="E23" s="253" t="s">
        <v>2539</v>
      </c>
      <c r="F23" s="251" t="s">
        <v>1</v>
      </c>
      <c r="G23" s="280" t="s">
        <v>2512</v>
      </c>
      <c r="H23" s="223">
        <v>5700</v>
      </c>
    </row>
    <row r="24" spans="2:8" s="184" customFormat="1" ht="54.75" customHeight="1" x14ac:dyDescent="0.2">
      <c r="B24" s="281" t="s">
        <v>2543</v>
      </c>
      <c r="C24" s="212" t="s">
        <v>2189</v>
      </c>
      <c r="D24" s="285">
        <v>5700</v>
      </c>
      <c r="E24" s="212" t="s">
        <v>2544</v>
      </c>
      <c r="F24" s="286" t="s">
        <v>1</v>
      </c>
      <c r="G24" s="280" t="s">
        <v>2512</v>
      </c>
      <c r="H24" s="223">
        <v>5700</v>
      </c>
    </row>
    <row r="25" spans="2:8" s="184" customFormat="1" ht="47.25" customHeight="1" x14ac:dyDescent="0.2">
      <c r="B25" s="281" t="s">
        <v>2545</v>
      </c>
      <c r="C25" s="253" t="s">
        <v>2546</v>
      </c>
      <c r="D25" s="259">
        <v>1200</v>
      </c>
      <c r="E25" s="253" t="s">
        <v>2547</v>
      </c>
      <c r="F25" s="251" t="s">
        <v>0</v>
      </c>
      <c r="G25" s="280" t="s">
        <v>2512</v>
      </c>
      <c r="H25" s="223">
        <v>1200</v>
      </c>
    </row>
    <row r="26" spans="2:8" s="184" customFormat="1" ht="65.25" customHeight="1" x14ac:dyDescent="0.2">
      <c r="B26" s="281" t="s">
        <v>2548</v>
      </c>
      <c r="C26" s="253" t="s">
        <v>2189</v>
      </c>
      <c r="D26" s="259">
        <v>1450</v>
      </c>
      <c r="E26" s="253" t="s">
        <v>2549</v>
      </c>
      <c r="F26" s="251" t="s">
        <v>0</v>
      </c>
      <c r="G26" s="280" t="s">
        <v>1950</v>
      </c>
      <c r="H26" s="223">
        <v>1450</v>
      </c>
    </row>
    <row r="27" spans="2:8" s="184" customFormat="1" ht="44.25" customHeight="1" x14ac:dyDescent="0.2">
      <c r="B27" s="281" t="s">
        <v>2524</v>
      </c>
      <c r="C27" s="156" t="s">
        <v>153</v>
      </c>
      <c r="D27" s="266">
        <v>19800</v>
      </c>
      <c r="E27" s="272" t="s">
        <v>2550</v>
      </c>
      <c r="F27" s="251" t="s">
        <v>2551</v>
      </c>
      <c r="G27" s="133" t="s">
        <v>2512</v>
      </c>
      <c r="H27" s="287">
        <v>19800</v>
      </c>
    </row>
    <row r="28" spans="2:8" s="184" customFormat="1" ht="40.5" customHeight="1" x14ac:dyDescent="0.2">
      <c r="B28" s="281" t="s">
        <v>2552</v>
      </c>
      <c r="C28" s="253" t="s">
        <v>2538</v>
      </c>
      <c r="D28" s="259">
        <v>4100</v>
      </c>
      <c r="E28" s="253" t="s">
        <v>2553</v>
      </c>
      <c r="F28" s="251" t="s">
        <v>2554</v>
      </c>
      <c r="G28" s="280" t="s">
        <v>2512</v>
      </c>
      <c r="H28" s="223">
        <v>4100</v>
      </c>
    </row>
    <row r="29" spans="2:8" s="184" customFormat="1" ht="33" customHeight="1" x14ac:dyDescent="0.2">
      <c r="B29" s="281" t="s">
        <v>2555</v>
      </c>
      <c r="C29" s="253" t="s">
        <v>2556</v>
      </c>
      <c r="D29" s="259">
        <v>5000</v>
      </c>
      <c r="E29" s="253" t="s">
        <v>2553</v>
      </c>
      <c r="F29" s="251" t="s">
        <v>2554</v>
      </c>
      <c r="G29" s="280" t="s">
        <v>2512</v>
      </c>
      <c r="H29" s="223">
        <v>5000</v>
      </c>
    </row>
    <row r="30" spans="2:8" s="184" customFormat="1" ht="33" customHeight="1" x14ac:dyDescent="0.2">
      <c r="B30" s="188" t="s">
        <v>2557</v>
      </c>
      <c r="C30" s="253" t="s">
        <v>2558</v>
      </c>
      <c r="D30" s="259">
        <v>5859.05</v>
      </c>
      <c r="E30" s="253" t="s">
        <v>2553</v>
      </c>
      <c r="F30" s="251" t="s">
        <v>2554</v>
      </c>
      <c r="G30" s="280" t="s">
        <v>2512</v>
      </c>
      <c r="H30" s="223">
        <v>5859.05</v>
      </c>
    </row>
    <row r="31" spans="2:8" s="184" customFormat="1" ht="33" customHeight="1" x14ac:dyDescent="0.2">
      <c r="B31" s="281" t="s">
        <v>2520</v>
      </c>
      <c r="C31" s="156" t="s">
        <v>153</v>
      </c>
      <c r="D31" s="259">
        <v>8602.92</v>
      </c>
      <c r="E31" s="253" t="s">
        <v>2559</v>
      </c>
      <c r="F31" s="251" t="s">
        <v>2554</v>
      </c>
      <c r="G31" s="282" t="s">
        <v>2512</v>
      </c>
      <c r="H31" s="223">
        <v>8602.92</v>
      </c>
    </row>
    <row r="32" spans="2:8" s="184" customFormat="1" ht="33" customHeight="1" x14ac:dyDescent="0.2">
      <c r="B32" s="281" t="s">
        <v>2525</v>
      </c>
      <c r="C32" s="156" t="s">
        <v>153</v>
      </c>
      <c r="D32" s="259">
        <v>12000</v>
      </c>
      <c r="E32" s="253" t="s">
        <v>2560</v>
      </c>
      <c r="F32" s="251" t="s">
        <v>2551</v>
      </c>
      <c r="G32" s="282" t="s">
        <v>2512</v>
      </c>
      <c r="H32" s="223">
        <v>12000</v>
      </c>
    </row>
    <row r="34" spans="2:7" x14ac:dyDescent="0.25">
      <c r="B34" s="195"/>
    </row>
    <row r="35" spans="2:7" x14ac:dyDescent="0.25">
      <c r="B35" s="548" t="s">
        <v>2561</v>
      </c>
      <c r="C35" s="548"/>
      <c r="D35" s="548"/>
      <c r="E35" s="548"/>
      <c r="F35" s="548"/>
      <c r="G35" s="196"/>
    </row>
    <row r="36" spans="2:7" x14ac:dyDescent="0.25">
      <c r="B36" s="176" t="s">
        <v>2108</v>
      </c>
      <c r="C36" s="176" t="s">
        <v>2109</v>
      </c>
      <c r="D36" s="176" t="s">
        <v>2110</v>
      </c>
      <c r="E36" s="176" t="s">
        <v>2174</v>
      </c>
      <c r="F36" s="176" t="s">
        <v>2175</v>
      </c>
    </row>
    <row r="37" spans="2:7" x14ac:dyDescent="0.25">
      <c r="B37" s="542" t="s">
        <v>2562</v>
      </c>
      <c r="C37" s="543"/>
      <c r="D37" s="543"/>
      <c r="E37" s="543"/>
      <c r="F37" s="544"/>
    </row>
    <row r="38" spans="2:7" x14ac:dyDescent="0.25">
      <c r="B38" s="261"/>
      <c r="C38" s="2"/>
      <c r="D38" s="262"/>
      <c r="E38" s="262"/>
      <c r="F38" s="263"/>
    </row>
    <row r="39" spans="2:7" x14ac:dyDescent="0.25">
      <c r="B39" s="261"/>
      <c r="C39" s="2"/>
      <c r="D39" s="262"/>
      <c r="E39" s="262"/>
      <c r="F39" s="263"/>
    </row>
    <row r="40" spans="2:7" x14ac:dyDescent="0.25">
      <c r="B40" s="261"/>
      <c r="C40" s="2"/>
      <c r="D40" s="262"/>
      <c r="E40" s="262"/>
      <c r="F40" s="263"/>
    </row>
    <row r="41" spans="2:7" x14ac:dyDescent="0.25">
      <c r="B41" s="261"/>
      <c r="C41" s="2"/>
      <c r="D41" s="262"/>
      <c r="E41" s="262"/>
      <c r="F41" s="263"/>
    </row>
    <row r="42" spans="2:7" x14ac:dyDescent="0.25">
      <c r="B42" s="261"/>
      <c r="C42" s="2"/>
      <c r="D42" s="262"/>
      <c r="E42" s="262"/>
      <c r="F42" s="263"/>
    </row>
    <row r="73" spans="2:2" ht="18" x14ac:dyDescent="0.25">
      <c r="B73" s="197"/>
    </row>
  </sheetData>
  <mergeCells count="6">
    <mergeCell ref="B37:F37"/>
    <mergeCell ref="B1:G1"/>
    <mergeCell ref="B4:G4"/>
    <mergeCell ref="F6:H6"/>
    <mergeCell ref="B7:F7"/>
    <mergeCell ref="B35:F35"/>
  </mergeCells>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5"/>
  <dimension ref="B1:H89"/>
  <sheetViews>
    <sheetView topLeftCell="C4" zoomScale="80" zoomScaleNormal="80" workbookViewId="0">
      <selection activeCell="E12" sqref="E12"/>
    </sheetView>
  </sheetViews>
  <sheetFormatPr baseColWidth="10" defaultRowHeight="15" x14ac:dyDescent="0.25"/>
  <cols>
    <col min="1" max="1" width="11.42578125" style="34"/>
    <col min="2" max="2" width="51.28515625" style="34" bestFit="1" customWidth="1"/>
    <col min="3" max="3" width="34" style="34" customWidth="1"/>
    <col min="4" max="4" width="23.42578125" style="34" customWidth="1"/>
    <col min="5" max="5" width="57.7109375" style="34" customWidth="1"/>
    <col min="6" max="6" width="36.85546875" style="34" customWidth="1"/>
    <col min="7" max="7" width="29" style="34" customWidth="1"/>
    <col min="8" max="8" width="33.28515625" style="34" customWidth="1"/>
    <col min="9" max="16384" width="11.42578125" style="34"/>
  </cols>
  <sheetData>
    <row r="1" spans="2:8" ht="15" customHeight="1" x14ac:dyDescent="0.25">
      <c r="B1" s="545"/>
      <c r="C1" s="545"/>
      <c r="D1" s="545"/>
      <c r="E1" s="545"/>
      <c r="F1" s="545"/>
      <c r="G1" s="545"/>
    </row>
    <row r="2" spans="2:8" x14ac:dyDescent="0.25">
      <c r="B2" s="173"/>
      <c r="C2" s="173"/>
      <c r="D2" s="173"/>
      <c r="E2" s="173"/>
      <c r="F2" s="173"/>
      <c r="G2" s="173"/>
    </row>
    <row r="3" spans="2:8" ht="15" customHeight="1" x14ac:dyDescent="0.25">
      <c r="B3" s="173"/>
      <c r="C3" s="173"/>
      <c r="D3" s="173"/>
      <c r="E3" s="173"/>
      <c r="F3" s="173"/>
      <c r="G3" s="173"/>
    </row>
    <row r="4" spans="2:8" ht="52.5" customHeight="1" x14ac:dyDescent="0.25">
      <c r="B4" s="545"/>
      <c r="C4" s="545"/>
      <c r="D4" s="545"/>
      <c r="E4" s="545"/>
      <c r="F4" s="545"/>
      <c r="G4" s="545"/>
    </row>
    <row r="5" spans="2:8" ht="52.35" customHeight="1" x14ac:dyDescent="0.25"/>
    <row r="6" spans="2:8" ht="18.75" x14ac:dyDescent="0.25">
      <c r="F6" s="546"/>
      <c r="G6" s="547"/>
      <c r="H6" s="547"/>
    </row>
    <row r="7" spans="2:8" x14ac:dyDescent="0.25">
      <c r="B7" s="548" t="s">
        <v>2563</v>
      </c>
      <c r="C7" s="548"/>
      <c r="D7" s="548"/>
      <c r="E7" s="548"/>
      <c r="F7" s="548"/>
      <c r="G7" s="174"/>
      <c r="H7" s="175"/>
    </row>
    <row r="8" spans="2:8" x14ac:dyDescent="0.25">
      <c r="B8" s="176" t="s">
        <v>2108</v>
      </c>
      <c r="C8" s="176" t="s">
        <v>2109</v>
      </c>
      <c r="D8" s="176" t="s">
        <v>2110</v>
      </c>
      <c r="E8" s="176" t="s">
        <v>2111</v>
      </c>
      <c r="F8" s="176" t="s">
        <v>2507</v>
      </c>
      <c r="G8" s="176" t="s">
        <v>2508</v>
      </c>
      <c r="H8" s="177" t="s">
        <v>2114</v>
      </c>
    </row>
    <row r="9" spans="2:8" s="184" customFormat="1" ht="33" customHeight="1" x14ac:dyDescent="0.2">
      <c r="B9" s="288" t="s">
        <v>2564</v>
      </c>
      <c r="C9" s="289" t="s">
        <v>2565</v>
      </c>
      <c r="D9" s="290">
        <v>16535.03</v>
      </c>
      <c r="E9" s="291" t="s">
        <v>2566</v>
      </c>
      <c r="F9" s="289" t="s">
        <v>2567</v>
      </c>
      <c r="G9" s="292" t="s">
        <v>2512</v>
      </c>
      <c r="H9" s="293">
        <f>+D9</f>
        <v>16535.03</v>
      </c>
    </row>
    <row r="10" spans="2:8" s="184" customFormat="1" ht="33" customHeight="1" x14ac:dyDescent="0.2">
      <c r="B10" s="167" t="s">
        <v>2568</v>
      </c>
      <c r="C10" s="156" t="s">
        <v>148</v>
      </c>
      <c r="D10" s="294">
        <v>5700</v>
      </c>
      <c r="E10" s="158" t="s">
        <v>2569</v>
      </c>
      <c r="F10" s="158" t="s">
        <v>2570</v>
      </c>
      <c r="G10" s="295" t="s">
        <v>2512</v>
      </c>
      <c r="H10" s="293">
        <f t="shared" ref="H10:H48" si="0">+D10</f>
        <v>5700</v>
      </c>
    </row>
    <row r="11" spans="2:8" s="184" customFormat="1" ht="33" customHeight="1" x14ac:dyDescent="0.2">
      <c r="B11" s="167" t="s">
        <v>2571</v>
      </c>
      <c r="C11" s="156" t="s">
        <v>2565</v>
      </c>
      <c r="D11" s="294">
        <v>5000</v>
      </c>
      <c r="E11" s="291" t="s">
        <v>2566</v>
      </c>
      <c r="F11" s="291" t="s">
        <v>2567</v>
      </c>
      <c r="G11" s="295" t="s">
        <v>2512</v>
      </c>
      <c r="H11" s="293">
        <f t="shared" si="0"/>
        <v>5000</v>
      </c>
    </row>
    <row r="12" spans="2:8" s="184" customFormat="1" ht="33" customHeight="1" x14ac:dyDescent="0.2">
      <c r="B12" s="167" t="s">
        <v>2482</v>
      </c>
      <c r="C12" s="156" t="s">
        <v>148</v>
      </c>
      <c r="D12" s="294">
        <v>5500</v>
      </c>
      <c r="E12" s="158" t="s">
        <v>2572</v>
      </c>
      <c r="F12" s="158" t="s">
        <v>2573</v>
      </c>
      <c r="G12" s="295" t="s">
        <v>2512</v>
      </c>
      <c r="H12" s="293">
        <f t="shared" si="0"/>
        <v>5500</v>
      </c>
    </row>
    <row r="13" spans="2:8" s="184" customFormat="1" ht="33" customHeight="1" x14ac:dyDescent="0.2">
      <c r="B13" s="167" t="s">
        <v>2574</v>
      </c>
      <c r="C13" s="156" t="s">
        <v>2514</v>
      </c>
      <c r="D13" s="294">
        <v>3056.8</v>
      </c>
      <c r="E13" s="158" t="s">
        <v>2575</v>
      </c>
      <c r="F13" s="158" t="s">
        <v>2576</v>
      </c>
      <c r="G13" s="295" t="s">
        <v>1950</v>
      </c>
      <c r="H13" s="293">
        <f t="shared" si="0"/>
        <v>3056.8</v>
      </c>
    </row>
    <row r="14" spans="2:8" s="184" customFormat="1" ht="33" customHeight="1" x14ac:dyDescent="0.2">
      <c r="B14" s="167" t="s">
        <v>2574</v>
      </c>
      <c r="C14" s="156" t="s">
        <v>2514</v>
      </c>
      <c r="D14" s="294">
        <v>4023</v>
      </c>
      <c r="E14" s="158" t="s">
        <v>2575</v>
      </c>
      <c r="F14" s="158" t="s">
        <v>2576</v>
      </c>
      <c r="G14" s="295" t="s">
        <v>1950</v>
      </c>
      <c r="H14" s="293">
        <f t="shared" si="0"/>
        <v>4023</v>
      </c>
    </row>
    <row r="15" spans="2:8" s="184" customFormat="1" ht="33" customHeight="1" x14ac:dyDescent="0.2">
      <c r="B15" s="167" t="s">
        <v>2346</v>
      </c>
      <c r="C15" s="156" t="s">
        <v>2577</v>
      </c>
      <c r="D15" s="294">
        <v>9980.4</v>
      </c>
      <c r="E15" s="158" t="s">
        <v>2578</v>
      </c>
      <c r="F15" s="158" t="s">
        <v>2579</v>
      </c>
      <c r="G15" s="295" t="s">
        <v>2512</v>
      </c>
      <c r="H15" s="293">
        <f t="shared" si="0"/>
        <v>9980.4</v>
      </c>
    </row>
    <row r="16" spans="2:8" s="184" customFormat="1" ht="33" customHeight="1" x14ac:dyDescent="0.2">
      <c r="B16" s="167" t="s">
        <v>2208</v>
      </c>
      <c r="C16" s="156" t="s">
        <v>153</v>
      </c>
      <c r="D16" s="294">
        <v>4932.5200000000004</v>
      </c>
      <c r="E16" s="158" t="s">
        <v>2580</v>
      </c>
      <c r="F16" s="158" t="s">
        <v>2581</v>
      </c>
      <c r="G16" s="133" t="s">
        <v>2512</v>
      </c>
      <c r="H16" s="293">
        <f t="shared" si="0"/>
        <v>4932.5200000000004</v>
      </c>
    </row>
    <row r="17" spans="2:8" s="184" customFormat="1" ht="41.1" customHeight="1" x14ac:dyDescent="0.2">
      <c r="B17" s="167" t="s">
        <v>2241</v>
      </c>
      <c r="C17" s="156" t="s">
        <v>2565</v>
      </c>
      <c r="D17" s="294">
        <v>900</v>
      </c>
      <c r="E17" s="158" t="s">
        <v>2582</v>
      </c>
      <c r="F17" s="158" t="s">
        <v>2581</v>
      </c>
      <c r="G17" s="295" t="s">
        <v>2512</v>
      </c>
      <c r="H17" s="293">
        <f t="shared" si="0"/>
        <v>900</v>
      </c>
    </row>
    <row r="18" spans="2:8" s="184" customFormat="1" ht="41.1" customHeight="1" x14ac:dyDescent="0.2">
      <c r="B18" s="167" t="s">
        <v>2468</v>
      </c>
      <c r="C18" s="156" t="s">
        <v>2583</v>
      </c>
      <c r="D18" s="294">
        <v>5470.78</v>
      </c>
      <c r="E18" s="158" t="s">
        <v>2582</v>
      </c>
      <c r="F18" s="158" t="s">
        <v>2584</v>
      </c>
      <c r="G18" s="295" t="s">
        <v>2512</v>
      </c>
      <c r="H18" s="293">
        <f t="shared" si="0"/>
        <v>5470.78</v>
      </c>
    </row>
    <row r="19" spans="2:8" s="184" customFormat="1" ht="41.1" customHeight="1" x14ac:dyDescent="0.2">
      <c r="B19" s="167" t="s">
        <v>2574</v>
      </c>
      <c r="C19" s="156" t="s">
        <v>2514</v>
      </c>
      <c r="D19" s="294">
        <v>3532.52</v>
      </c>
      <c r="E19" s="158" t="s">
        <v>2585</v>
      </c>
      <c r="F19" s="158" t="s">
        <v>2586</v>
      </c>
      <c r="G19" s="295" t="s">
        <v>1950</v>
      </c>
      <c r="H19" s="293">
        <f t="shared" si="0"/>
        <v>3532.52</v>
      </c>
    </row>
    <row r="20" spans="2:8" s="184" customFormat="1" ht="41.1" customHeight="1" x14ac:dyDescent="0.2">
      <c r="B20" s="167" t="s">
        <v>2587</v>
      </c>
      <c r="C20" s="156" t="s">
        <v>2588</v>
      </c>
      <c r="D20" s="294">
        <v>3200</v>
      </c>
      <c r="E20" s="158" t="s">
        <v>2580</v>
      </c>
      <c r="F20" s="158" t="s">
        <v>2586</v>
      </c>
      <c r="G20" s="133" t="s">
        <v>2512</v>
      </c>
      <c r="H20" s="293">
        <f t="shared" si="0"/>
        <v>3200</v>
      </c>
    </row>
    <row r="21" spans="2:8" s="184" customFormat="1" ht="33" customHeight="1" x14ac:dyDescent="0.2">
      <c r="B21" s="167" t="s">
        <v>2418</v>
      </c>
      <c r="C21" s="156" t="s">
        <v>2589</v>
      </c>
      <c r="D21" s="294">
        <v>2400</v>
      </c>
      <c r="E21" s="158" t="s">
        <v>2580</v>
      </c>
      <c r="F21" s="158" t="s">
        <v>2586</v>
      </c>
      <c r="G21" s="133" t="s">
        <v>2512</v>
      </c>
      <c r="H21" s="293">
        <f t="shared" si="0"/>
        <v>2400</v>
      </c>
    </row>
    <row r="22" spans="2:8" s="184" customFormat="1" ht="33" customHeight="1" x14ac:dyDescent="0.2">
      <c r="B22" s="167" t="s">
        <v>2134</v>
      </c>
      <c r="C22" s="156" t="s">
        <v>153</v>
      </c>
      <c r="D22" s="294">
        <v>3332.52</v>
      </c>
      <c r="E22" s="158" t="s">
        <v>2580</v>
      </c>
      <c r="F22" s="158" t="s">
        <v>2586</v>
      </c>
      <c r="G22" s="133" t="s">
        <v>2512</v>
      </c>
      <c r="H22" s="293">
        <f t="shared" si="0"/>
        <v>3332.52</v>
      </c>
    </row>
    <row r="23" spans="2:8" s="296" customFormat="1" ht="33" customHeight="1" x14ac:dyDescent="0.2">
      <c r="B23" s="167" t="s">
        <v>2468</v>
      </c>
      <c r="C23" s="156" t="s">
        <v>2583</v>
      </c>
      <c r="D23" s="294">
        <v>4356.78</v>
      </c>
      <c r="E23" s="158" t="s">
        <v>2590</v>
      </c>
      <c r="F23" s="158" t="s">
        <v>2591</v>
      </c>
      <c r="G23" s="133" t="s">
        <v>2512</v>
      </c>
      <c r="H23" s="293">
        <f t="shared" si="0"/>
        <v>4356.78</v>
      </c>
    </row>
    <row r="24" spans="2:8" s="184" customFormat="1" ht="33" customHeight="1" x14ac:dyDescent="0.2">
      <c r="B24" s="167" t="s">
        <v>2220</v>
      </c>
      <c r="C24" s="156" t="s">
        <v>153</v>
      </c>
      <c r="D24" s="294">
        <v>3332.52</v>
      </c>
      <c r="E24" s="158" t="s">
        <v>2580</v>
      </c>
      <c r="F24" s="158" t="s">
        <v>2586</v>
      </c>
      <c r="G24" s="133" t="s">
        <v>2512</v>
      </c>
      <c r="H24" s="293">
        <f t="shared" si="0"/>
        <v>3332.52</v>
      </c>
    </row>
    <row r="25" spans="2:8" s="184" customFormat="1" ht="33" customHeight="1" x14ac:dyDescent="0.2">
      <c r="B25" s="167" t="s">
        <v>2235</v>
      </c>
      <c r="C25" s="156" t="s">
        <v>153</v>
      </c>
      <c r="D25" s="294">
        <v>3332.52</v>
      </c>
      <c r="E25" s="158" t="s">
        <v>2580</v>
      </c>
      <c r="F25" s="158" t="s">
        <v>2586</v>
      </c>
      <c r="G25" s="133" t="s">
        <v>2512</v>
      </c>
      <c r="H25" s="293">
        <f t="shared" si="0"/>
        <v>3332.52</v>
      </c>
    </row>
    <row r="26" spans="2:8" s="184" customFormat="1" ht="33" customHeight="1" x14ac:dyDescent="0.2">
      <c r="B26" s="167" t="s">
        <v>2592</v>
      </c>
      <c r="C26" s="156" t="s">
        <v>2514</v>
      </c>
      <c r="D26" s="294">
        <v>3337.85</v>
      </c>
      <c r="E26" s="158" t="s">
        <v>2593</v>
      </c>
      <c r="F26" s="158" t="s">
        <v>2594</v>
      </c>
      <c r="G26" s="295" t="s">
        <v>2512</v>
      </c>
      <c r="H26" s="293">
        <f t="shared" si="0"/>
        <v>3337.85</v>
      </c>
    </row>
    <row r="27" spans="2:8" s="184" customFormat="1" ht="33" customHeight="1" x14ac:dyDescent="0.2">
      <c r="B27" s="167" t="s">
        <v>2595</v>
      </c>
      <c r="C27" s="156" t="s">
        <v>2596</v>
      </c>
      <c r="D27" s="294">
        <v>2500</v>
      </c>
      <c r="E27" s="158" t="s">
        <v>2597</v>
      </c>
      <c r="F27" s="158" t="s">
        <v>2598</v>
      </c>
      <c r="G27" s="295" t="s">
        <v>2512</v>
      </c>
      <c r="H27" s="293">
        <f t="shared" si="0"/>
        <v>2500</v>
      </c>
    </row>
    <row r="28" spans="2:8" s="184" customFormat="1" ht="33" customHeight="1" x14ac:dyDescent="0.2">
      <c r="B28" s="167" t="s">
        <v>2599</v>
      </c>
      <c r="C28" s="156" t="s">
        <v>148</v>
      </c>
      <c r="D28" s="294">
        <v>3100</v>
      </c>
      <c r="E28" s="158" t="s">
        <v>2590</v>
      </c>
      <c r="F28" s="158" t="s">
        <v>2594</v>
      </c>
      <c r="G28" s="295" t="s">
        <v>2512</v>
      </c>
      <c r="H28" s="293">
        <f t="shared" si="0"/>
        <v>3100</v>
      </c>
    </row>
    <row r="29" spans="2:8" s="184" customFormat="1" ht="33" customHeight="1" x14ac:dyDescent="0.2">
      <c r="B29" s="167" t="s">
        <v>2124</v>
      </c>
      <c r="C29" s="156" t="s">
        <v>2596</v>
      </c>
      <c r="D29" s="294">
        <v>2500</v>
      </c>
      <c r="E29" s="158" t="s">
        <v>2590</v>
      </c>
      <c r="F29" s="158" t="s">
        <v>2594</v>
      </c>
      <c r="G29" s="295" t="s">
        <v>2512</v>
      </c>
      <c r="H29" s="293">
        <f t="shared" si="0"/>
        <v>2500</v>
      </c>
    </row>
    <row r="30" spans="2:8" s="184" customFormat="1" ht="44.25" customHeight="1" x14ac:dyDescent="0.2">
      <c r="B30" s="167" t="s">
        <v>2206</v>
      </c>
      <c r="C30" s="156" t="s">
        <v>2583</v>
      </c>
      <c r="D30" s="294">
        <v>2632.52</v>
      </c>
      <c r="E30" s="158" t="s">
        <v>2600</v>
      </c>
      <c r="F30" s="158" t="s">
        <v>2601</v>
      </c>
      <c r="G30" s="295" t="s">
        <v>2512</v>
      </c>
      <c r="H30" s="293">
        <f t="shared" si="0"/>
        <v>2632.52</v>
      </c>
    </row>
    <row r="31" spans="2:8" s="184" customFormat="1" ht="33" customHeight="1" x14ac:dyDescent="0.2">
      <c r="B31" s="167" t="s">
        <v>351</v>
      </c>
      <c r="C31" s="156" t="s">
        <v>2196</v>
      </c>
      <c r="D31" s="294">
        <v>3337.85</v>
      </c>
      <c r="E31" s="158" t="s">
        <v>2590</v>
      </c>
      <c r="F31" s="158" t="s">
        <v>2594</v>
      </c>
      <c r="G31" s="295" t="s">
        <v>1950</v>
      </c>
      <c r="H31" s="293">
        <f t="shared" si="0"/>
        <v>3337.85</v>
      </c>
    </row>
    <row r="32" spans="2:8" s="184" customFormat="1" ht="33" customHeight="1" x14ac:dyDescent="0.2">
      <c r="B32" s="167" t="s">
        <v>2408</v>
      </c>
      <c r="C32" s="156" t="s">
        <v>148</v>
      </c>
      <c r="D32" s="294">
        <v>4356.78</v>
      </c>
      <c r="E32" s="158" t="s">
        <v>2590</v>
      </c>
      <c r="F32" s="158" t="s">
        <v>2602</v>
      </c>
      <c r="G32" s="295" t="s">
        <v>2512</v>
      </c>
      <c r="H32" s="293">
        <f t="shared" si="0"/>
        <v>4356.78</v>
      </c>
    </row>
    <row r="33" spans="2:8" s="184" customFormat="1" ht="33" customHeight="1" x14ac:dyDescent="0.2">
      <c r="B33" s="167" t="s">
        <v>2603</v>
      </c>
      <c r="C33" s="156" t="s">
        <v>2196</v>
      </c>
      <c r="D33" s="294">
        <v>4100</v>
      </c>
      <c r="E33" s="158" t="s">
        <v>2604</v>
      </c>
      <c r="F33" s="158" t="s">
        <v>2605</v>
      </c>
      <c r="G33" s="295" t="s">
        <v>2512</v>
      </c>
      <c r="H33" s="293">
        <f t="shared" si="0"/>
        <v>4100</v>
      </c>
    </row>
    <row r="34" spans="2:8" s="184" customFormat="1" ht="33" customHeight="1" x14ac:dyDescent="0.2">
      <c r="B34" s="167" t="s">
        <v>2606</v>
      </c>
      <c r="C34" s="156" t="s">
        <v>2583</v>
      </c>
      <c r="D34" s="294">
        <v>5832.52</v>
      </c>
      <c r="E34" s="158" t="s">
        <v>2604</v>
      </c>
      <c r="F34" s="158" t="s">
        <v>2605</v>
      </c>
      <c r="G34" s="295" t="s">
        <v>2512</v>
      </c>
      <c r="H34" s="293">
        <f t="shared" si="0"/>
        <v>5832.52</v>
      </c>
    </row>
    <row r="35" spans="2:8" s="184" customFormat="1" ht="33" customHeight="1" x14ac:dyDescent="0.2">
      <c r="B35" s="167" t="s">
        <v>2118</v>
      </c>
      <c r="C35" s="156" t="s">
        <v>2607</v>
      </c>
      <c r="D35" s="294">
        <v>5200</v>
      </c>
      <c r="E35" s="158" t="s">
        <v>2578</v>
      </c>
      <c r="F35" s="158" t="s">
        <v>2608</v>
      </c>
      <c r="G35" s="295" t="s">
        <v>2512</v>
      </c>
      <c r="H35" s="293">
        <f t="shared" si="0"/>
        <v>5200</v>
      </c>
    </row>
    <row r="36" spans="2:8" s="184" customFormat="1" ht="33" customHeight="1" x14ac:dyDescent="0.2">
      <c r="B36" s="167" t="s">
        <v>2124</v>
      </c>
      <c r="C36" s="156" t="s">
        <v>2596</v>
      </c>
      <c r="D36" s="294">
        <v>4100</v>
      </c>
      <c r="E36" s="158" t="s">
        <v>2609</v>
      </c>
      <c r="F36" s="158" t="s">
        <v>2610</v>
      </c>
      <c r="G36" s="295" t="s">
        <v>2512</v>
      </c>
      <c r="H36" s="293">
        <f t="shared" si="0"/>
        <v>4100</v>
      </c>
    </row>
    <row r="37" spans="2:8" s="184" customFormat="1" ht="33" customHeight="1" x14ac:dyDescent="0.2">
      <c r="B37" s="167" t="s">
        <v>2571</v>
      </c>
      <c r="C37" s="156" t="s">
        <v>2196</v>
      </c>
      <c r="D37" s="294">
        <v>4728.3900000000003</v>
      </c>
      <c r="E37" s="158" t="s">
        <v>2611</v>
      </c>
      <c r="F37" s="158" t="s">
        <v>2605</v>
      </c>
      <c r="G37" s="295" t="s">
        <v>1950</v>
      </c>
      <c r="H37" s="293">
        <f t="shared" si="0"/>
        <v>4728.3900000000003</v>
      </c>
    </row>
    <row r="38" spans="2:8" s="184" customFormat="1" ht="33" customHeight="1" x14ac:dyDescent="0.2">
      <c r="B38" s="167" t="s">
        <v>2612</v>
      </c>
      <c r="C38" s="156" t="s">
        <v>2565</v>
      </c>
      <c r="D38" s="294">
        <v>5513.39</v>
      </c>
      <c r="E38" s="158" t="s">
        <v>2613</v>
      </c>
      <c r="F38" s="158" t="s">
        <v>2605</v>
      </c>
      <c r="G38" s="295" t="s">
        <v>1950</v>
      </c>
      <c r="H38" s="293">
        <f t="shared" si="0"/>
        <v>5513.39</v>
      </c>
    </row>
    <row r="39" spans="2:8" s="184" customFormat="1" ht="33" customHeight="1" x14ac:dyDescent="0.2">
      <c r="B39" s="167" t="s">
        <v>2614</v>
      </c>
      <c r="C39" s="156" t="s">
        <v>2196</v>
      </c>
      <c r="D39" s="294">
        <v>5722.86</v>
      </c>
      <c r="E39" s="158" t="s">
        <v>2615</v>
      </c>
      <c r="F39" s="158" t="s">
        <v>2605</v>
      </c>
      <c r="G39" s="295" t="s">
        <v>2512</v>
      </c>
      <c r="H39" s="293">
        <f t="shared" si="0"/>
        <v>5722.86</v>
      </c>
    </row>
    <row r="40" spans="2:8" s="184" customFormat="1" ht="33" customHeight="1" x14ac:dyDescent="0.2">
      <c r="B40" s="167" t="s">
        <v>2241</v>
      </c>
      <c r="C40" s="156" t="s">
        <v>2565</v>
      </c>
      <c r="D40" s="294">
        <v>5832.52</v>
      </c>
      <c r="E40" s="158" t="s">
        <v>2616</v>
      </c>
      <c r="F40" s="158" t="s">
        <v>2605</v>
      </c>
      <c r="G40" s="295" t="s">
        <v>1950</v>
      </c>
      <c r="H40" s="293">
        <f t="shared" si="0"/>
        <v>5832.52</v>
      </c>
    </row>
    <row r="41" spans="2:8" s="184" customFormat="1" ht="39" customHeight="1" x14ac:dyDescent="0.2">
      <c r="B41" s="167" t="s">
        <v>2468</v>
      </c>
      <c r="C41" s="156" t="s">
        <v>2583</v>
      </c>
      <c r="D41" s="294">
        <v>6732.52</v>
      </c>
      <c r="E41" s="158" t="s">
        <v>2609</v>
      </c>
      <c r="F41" s="158" t="s">
        <v>2617</v>
      </c>
      <c r="G41" s="295" t="s">
        <v>2512</v>
      </c>
      <c r="H41" s="293">
        <f t="shared" si="0"/>
        <v>6732.52</v>
      </c>
    </row>
    <row r="42" spans="2:8" s="184" customFormat="1" ht="33" customHeight="1" x14ac:dyDescent="0.2">
      <c r="B42" s="167" t="s">
        <v>351</v>
      </c>
      <c r="C42" s="156" t="s">
        <v>2596</v>
      </c>
      <c r="D42" s="294">
        <v>4100</v>
      </c>
      <c r="E42" s="158" t="s">
        <v>2618</v>
      </c>
      <c r="F42" s="158" t="s">
        <v>2617</v>
      </c>
      <c r="G42" s="295" t="s">
        <v>1950</v>
      </c>
      <c r="H42" s="293">
        <f t="shared" si="0"/>
        <v>4100</v>
      </c>
    </row>
    <row r="43" spans="2:8" s="184" customFormat="1" ht="42.75" customHeight="1" x14ac:dyDescent="0.2">
      <c r="B43" s="167" t="s">
        <v>2599</v>
      </c>
      <c r="C43" s="156" t="s">
        <v>148</v>
      </c>
      <c r="D43" s="294">
        <v>5000</v>
      </c>
      <c r="E43" s="297" t="s">
        <v>2619</v>
      </c>
      <c r="F43" s="158" t="s">
        <v>2620</v>
      </c>
      <c r="G43" s="295" t="s">
        <v>2512</v>
      </c>
      <c r="H43" s="293">
        <f t="shared" si="0"/>
        <v>5000</v>
      </c>
    </row>
    <row r="44" spans="2:8" s="184" customFormat="1" ht="33" customHeight="1" x14ac:dyDescent="0.2">
      <c r="B44" s="167" t="s">
        <v>2621</v>
      </c>
      <c r="C44" s="156" t="s">
        <v>2565</v>
      </c>
      <c r="D44" s="294">
        <v>4100</v>
      </c>
      <c r="E44" s="158" t="s">
        <v>2618</v>
      </c>
      <c r="F44" s="158" t="s">
        <v>2617</v>
      </c>
      <c r="G44" s="295" t="s">
        <v>1950</v>
      </c>
      <c r="H44" s="293">
        <f t="shared" si="0"/>
        <v>4100</v>
      </c>
    </row>
    <row r="45" spans="2:8" s="184" customFormat="1" ht="33" customHeight="1" x14ac:dyDescent="0.2">
      <c r="B45" s="167" t="s">
        <v>2622</v>
      </c>
      <c r="C45" s="156" t="s">
        <v>2565</v>
      </c>
      <c r="D45" s="294">
        <v>4100</v>
      </c>
      <c r="E45" s="158" t="s">
        <v>2618</v>
      </c>
      <c r="F45" s="158" t="s">
        <v>2617</v>
      </c>
      <c r="G45" s="295" t="s">
        <v>1950</v>
      </c>
      <c r="H45" s="293">
        <f t="shared" si="0"/>
        <v>4100</v>
      </c>
    </row>
    <row r="46" spans="2:8" s="184" customFormat="1" ht="33" customHeight="1" x14ac:dyDescent="0.2">
      <c r="B46" s="167" t="s">
        <v>2016</v>
      </c>
      <c r="C46" s="156" t="s">
        <v>2596</v>
      </c>
      <c r="D46" s="294">
        <v>4100</v>
      </c>
      <c r="E46" s="158" t="s">
        <v>2618</v>
      </c>
      <c r="F46" s="158" t="s">
        <v>2617</v>
      </c>
      <c r="G46" s="295" t="s">
        <v>1950</v>
      </c>
      <c r="H46" s="293">
        <f t="shared" si="0"/>
        <v>4100</v>
      </c>
    </row>
    <row r="47" spans="2:8" s="184" customFormat="1" ht="35.25" customHeight="1" x14ac:dyDescent="0.2">
      <c r="B47" s="167" t="s">
        <v>2206</v>
      </c>
      <c r="C47" s="156" t="s">
        <v>2583</v>
      </c>
      <c r="D47" s="294">
        <v>7900</v>
      </c>
      <c r="E47" s="158" t="s">
        <v>2623</v>
      </c>
      <c r="F47" s="158" t="s">
        <v>2624</v>
      </c>
      <c r="G47" s="295" t="s">
        <v>2512</v>
      </c>
      <c r="H47" s="293">
        <f t="shared" si="0"/>
        <v>7900</v>
      </c>
    </row>
    <row r="48" spans="2:8" s="184" customFormat="1" ht="33" customHeight="1" x14ac:dyDescent="0.2">
      <c r="B48" s="167" t="s">
        <v>2625</v>
      </c>
      <c r="C48" s="156" t="s">
        <v>2626</v>
      </c>
      <c r="D48" s="294">
        <v>8980.4</v>
      </c>
      <c r="E48" s="158" t="s">
        <v>2623</v>
      </c>
      <c r="F48" s="158" t="s">
        <v>2624</v>
      </c>
      <c r="G48" s="295" t="s">
        <v>2512</v>
      </c>
      <c r="H48" s="293">
        <f t="shared" si="0"/>
        <v>8980.4</v>
      </c>
    </row>
    <row r="50" spans="2:7" x14ac:dyDescent="0.25">
      <c r="B50" s="195"/>
    </row>
    <row r="51" spans="2:7" x14ac:dyDescent="0.25">
      <c r="B51" s="548" t="s">
        <v>2627</v>
      </c>
      <c r="C51" s="548"/>
      <c r="D51" s="548"/>
      <c r="E51" s="548"/>
      <c r="F51" s="548"/>
      <c r="G51" s="196"/>
    </row>
    <row r="52" spans="2:7" x14ac:dyDescent="0.25">
      <c r="B52" s="176" t="s">
        <v>2108</v>
      </c>
      <c r="C52" s="176" t="s">
        <v>2109</v>
      </c>
      <c r="D52" s="176" t="s">
        <v>2110</v>
      </c>
      <c r="E52" s="176" t="s">
        <v>2174</v>
      </c>
      <c r="F52" s="176" t="s">
        <v>2175</v>
      </c>
    </row>
    <row r="53" spans="2:7" x14ac:dyDescent="0.25">
      <c r="B53" s="542" t="s">
        <v>2628</v>
      </c>
      <c r="C53" s="543"/>
      <c r="D53" s="543"/>
      <c r="E53" s="543"/>
      <c r="F53" s="544"/>
    </row>
    <row r="54" spans="2:7" x14ac:dyDescent="0.25">
      <c r="B54" s="261"/>
      <c r="C54" s="2"/>
      <c r="D54" s="262"/>
      <c r="E54" s="262"/>
      <c r="F54" s="263"/>
    </row>
    <row r="55" spans="2:7" x14ac:dyDescent="0.25">
      <c r="B55" s="261"/>
      <c r="C55" s="2"/>
      <c r="D55" s="262"/>
      <c r="E55" s="262"/>
      <c r="F55" s="263"/>
    </row>
    <row r="56" spans="2:7" x14ac:dyDescent="0.25">
      <c r="B56" s="261"/>
      <c r="C56" s="2"/>
      <c r="D56" s="262"/>
      <c r="E56" s="262"/>
      <c r="F56" s="263"/>
    </row>
    <row r="57" spans="2:7" x14ac:dyDescent="0.25">
      <c r="B57" s="261"/>
      <c r="C57" s="2"/>
      <c r="D57" s="262"/>
      <c r="E57" s="262"/>
      <c r="F57" s="263"/>
    </row>
    <row r="58" spans="2:7" x14ac:dyDescent="0.25">
      <c r="B58" s="261"/>
      <c r="C58" s="2"/>
      <c r="D58" s="262"/>
      <c r="E58" s="262"/>
      <c r="F58" s="263"/>
    </row>
    <row r="89" spans="2:2" ht="18" x14ac:dyDescent="0.25">
      <c r="B89" s="197"/>
    </row>
  </sheetData>
  <mergeCells count="6">
    <mergeCell ref="B53:F53"/>
    <mergeCell ref="B1:G1"/>
    <mergeCell ref="B4:G4"/>
    <mergeCell ref="F6:H6"/>
    <mergeCell ref="B7:F7"/>
    <mergeCell ref="B51:F5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102</vt:i4>
      </vt:variant>
    </vt:vector>
  </HeadingPairs>
  <TitlesOfParts>
    <vt:vector size="102" baseType="lpstr">
      <vt:lpstr>JUNIO 2024</vt:lpstr>
      <vt:lpstr>MAYO 2024</vt:lpstr>
      <vt:lpstr>ABRIL 2024</vt:lpstr>
      <vt:lpstr>MARZO 2024</vt:lpstr>
      <vt:lpstr>FEBRERO 2024</vt:lpstr>
      <vt:lpstr>ENERO 2024</vt:lpstr>
      <vt:lpstr>DICIEMBRE 2023</vt:lpstr>
      <vt:lpstr>NOVIEMBRE 2023</vt:lpstr>
      <vt:lpstr>OCTUBRE 2023</vt:lpstr>
      <vt:lpstr>SEPTIEMBRE 2023</vt:lpstr>
      <vt:lpstr>AGOSTO 2023</vt:lpstr>
      <vt:lpstr>JULIO 2023</vt:lpstr>
      <vt:lpstr>JUNIO 2023</vt:lpstr>
      <vt:lpstr>MAYO 2023</vt:lpstr>
      <vt:lpstr>ABRIL 2023</vt:lpstr>
      <vt:lpstr>MARZO 2023</vt:lpstr>
      <vt:lpstr>FEBRERO 2023</vt:lpstr>
      <vt:lpstr>ENERO 2023</vt:lpstr>
      <vt:lpstr>DICIEMBRE 2022</vt:lpstr>
      <vt:lpstr>NOVIEMBRE 2022</vt:lpstr>
      <vt:lpstr>OCTUBRE 2022</vt:lpstr>
      <vt:lpstr>SEPTIEMBRE 2022</vt:lpstr>
      <vt:lpstr>AGOSTO 2022 </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ABRIL 2021</vt:lpstr>
      <vt:lpstr>MARZO 2021</vt:lpstr>
      <vt:lpstr>FEBRERO 2021</vt:lpstr>
      <vt:lpstr>ENERO 2021</vt:lpstr>
      <vt:lpstr>DICIEMBRE 2020</vt:lpstr>
      <vt:lpstr>NOVIEMBRE 2020</vt:lpstr>
      <vt:lpstr>OCTUBRE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 2018</vt:lpstr>
      <vt:lpstr>AGOSTO 2018</vt:lpstr>
      <vt:lpstr>JULIO 2018</vt:lpstr>
      <vt:lpstr>JUNIO 2018</vt:lpstr>
      <vt:lpstr>MAYO 2018</vt:lpstr>
      <vt:lpstr>ABRIL 2018</vt:lpstr>
      <vt:lpstr>MARZO 2018</vt:lpstr>
      <vt:lpstr>FEBRERO 2018</vt:lpstr>
      <vt:lpstr>ENERO 2018</vt:lpstr>
      <vt:lpstr>DIC 2017</vt:lpstr>
      <vt:lpstr>NOV 2017</vt:lpstr>
      <vt:lpstr>OCT 2017</vt:lpstr>
      <vt:lpstr>SEPT 2017</vt:lpstr>
      <vt:lpstr>AGOSTO 2017</vt:lpstr>
      <vt:lpstr>JULIO 2017</vt:lpstr>
      <vt:lpstr>JUNIO 2017</vt:lpstr>
      <vt:lpstr>MAYO 2017</vt:lpstr>
      <vt:lpstr>ABRIL 2017</vt:lpstr>
      <vt:lpstr>MARZO 2017</vt:lpstr>
      <vt:lpstr>FEBRERO 2017</vt:lpstr>
      <vt:lpstr>ENERO 2017</vt:lpstr>
      <vt:lpstr>Diciembre 2016</vt:lpstr>
      <vt:lpstr>Noviembre 2016</vt:lpstr>
      <vt:lpstr>Octubre 2016</vt:lpstr>
      <vt:lpstr>Septiembre 2016</vt:lpstr>
      <vt:lpstr>Agosto 2016</vt:lpstr>
      <vt:lpstr>Julio 2016</vt:lpstr>
      <vt:lpstr>Junio 2016</vt:lpstr>
      <vt:lpstr>Mayo 2016</vt:lpstr>
      <vt:lpstr>Abril 2016 </vt:lpstr>
      <vt:lpstr>Marzo 2016</vt:lpstr>
      <vt:lpstr>Febrero 2016</vt:lpstr>
      <vt:lpstr>Enero 2016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Alvarado</dc:creator>
  <cp:lastModifiedBy>Erika Oyervides</cp:lastModifiedBy>
  <cp:lastPrinted>2012-09-28T18:02:57Z</cp:lastPrinted>
  <dcterms:created xsi:type="dcterms:W3CDTF">2011-08-23T14:07:02Z</dcterms:created>
  <dcterms:modified xsi:type="dcterms:W3CDTF">2024-07-03T20:51:37Z</dcterms:modified>
</cp:coreProperties>
</file>